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astropooch/Space/PROGRAMS/SPREADSHEET/"/>
    </mc:Choice>
  </mc:AlternateContent>
  <xr:revisionPtr revIDLastSave="0" documentId="8_{8C9DA248-4ED5-3640-83B7-54E71E9D4E3C}" xr6:coauthVersionLast="47" xr6:coauthVersionMax="47" xr10:uidLastSave="{00000000-0000-0000-0000-000000000000}"/>
  <bookViews>
    <workbookView xWindow="0" yWindow="500" windowWidth="33600" windowHeight="20500" activeTab="4" xr2:uid="{00000000-000D-0000-FFFF-FFFF00000000}"/>
  </bookViews>
  <sheets>
    <sheet name="NASA Data" sheetId="1" r:id="rId1"/>
    <sheet name="non-NASA or undefined" sheetId="2" r:id="rId2"/>
    <sheet name="Requests for SPASE Records" sheetId="3" r:id="rId3"/>
    <sheet name="Sheet1" sheetId="4" r:id="rId4"/>
    <sheet name="SMWG Person Metadata Issues" sheetId="5" r:id="rId5"/>
  </sheets>
  <definedNames>
    <definedName name="_xlnm._FilterDatabase" localSheetId="0" hidden="1">'NASA Data'!$D$4:$H$1593</definedName>
    <definedName name="_xlnm._FilterDatabase" localSheetId="1" hidden="1">'non-NASA or undefined'!$D$4:$G$758</definedName>
    <definedName name="datacite_doi_name_list_relevant" localSheetId="4">'SMWG Person Metadata Issues'!$O$25:$X$230</definedName>
    <definedName name="datacite_doi_name_list_test" localSheetId="4">'SMWG Person Metadata Issues'!$O$4:$X$21</definedName>
    <definedName name="doi_to_do_list_nasa_20230619" localSheetId="3">Sheet1!$Q$6:$T$815</definedName>
    <definedName name="doi_to_do_list_tressa_20230619" localSheetId="3">Sheet1!$D$6:$H$815</definedName>
  </definedNames>
  <calcPr calcId="191029"/>
  <extLst>
    <ext uri="GoogleSheetsCustomDataVersion2">
      <go:sheetsCustomData xmlns:go="http://customooxmlschemas.google.com/" r:id="rId7" roundtripDataChecksum="ZGYKPDIY1++kQOoF6zY8MqV1jbHvnKxb0MC5uuprpxk="/>
    </ext>
  </extLst>
</workbook>
</file>

<file path=xl/calcChain.xml><?xml version="1.0" encoding="utf-8"?>
<calcChain xmlns="http://schemas.openxmlformats.org/spreadsheetml/2006/main">
  <c r="L23" i="5" l="1"/>
  <c r="AD815" i="4"/>
  <c r="AC815" i="4"/>
  <c r="AA815" i="4"/>
  <c r="AD814" i="4"/>
  <c r="AC814" i="4"/>
  <c r="AA814" i="4"/>
  <c r="AD813" i="4"/>
  <c r="AC813" i="4"/>
  <c r="AA813" i="4"/>
  <c r="AD812" i="4"/>
  <c r="AC812" i="4"/>
  <c r="AA812" i="4"/>
  <c r="AD811" i="4"/>
  <c r="AC811" i="4"/>
  <c r="AA811" i="4"/>
  <c r="AD810" i="4"/>
  <c r="AC810" i="4"/>
  <c r="AA810" i="4"/>
  <c r="AD809" i="4"/>
  <c r="AC809" i="4"/>
  <c r="AA809" i="4"/>
  <c r="AD808" i="4"/>
  <c r="AC808" i="4"/>
  <c r="AA808" i="4"/>
  <c r="AD807" i="4"/>
  <c r="AC807" i="4"/>
  <c r="AA807" i="4"/>
  <c r="AD806" i="4"/>
  <c r="AC806" i="4"/>
  <c r="AA806" i="4"/>
  <c r="AD805" i="4"/>
  <c r="AC805" i="4"/>
  <c r="AA805" i="4"/>
  <c r="AD804" i="4"/>
  <c r="AC804" i="4"/>
  <c r="AA804" i="4"/>
  <c r="AD803" i="4"/>
  <c r="AC803" i="4"/>
  <c r="AA803" i="4"/>
  <c r="AD802" i="4"/>
  <c r="AC802" i="4"/>
  <c r="AA802" i="4"/>
  <c r="AD801" i="4"/>
  <c r="AC801" i="4"/>
  <c r="AA801" i="4"/>
  <c r="AD800" i="4"/>
  <c r="AC800" i="4"/>
  <c r="AA800" i="4"/>
  <c r="AD799" i="4"/>
  <c r="AC799" i="4"/>
  <c r="AA799" i="4"/>
  <c r="AD798" i="4"/>
  <c r="AC798" i="4"/>
  <c r="AA798" i="4"/>
  <c r="AD797" i="4"/>
  <c r="AC797" i="4"/>
  <c r="AA797" i="4"/>
  <c r="AD796" i="4"/>
  <c r="AC796" i="4"/>
  <c r="AA796" i="4"/>
  <c r="AD795" i="4"/>
  <c r="AC795" i="4"/>
  <c r="AA795" i="4"/>
  <c r="AD794" i="4"/>
  <c r="AC794" i="4"/>
  <c r="AA794" i="4"/>
  <c r="AD793" i="4"/>
  <c r="AC793" i="4"/>
  <c r="AA793" i="4"/>
  <c r="AD792" i="4"/>
  <c r="AC792" i="4"/>
  <c r="AA792" i="4"/>
  <c r="AD791" i="4"/>
  <c r="AC791" i="4"/>
  <c r="AA791" i="4"/>
  <c r="AD790" i="4"/>
  <c r="AC790" i="4"/>
  <c r="AA790" i="4"/>
  <c r="AD789" i="4"/>
  <c r="AC789" i="4"/>
  <c r="AA789" i="4"/>
  <c r="AD788" i="4"/>
  <c r="AC788" i="4"/>
  <c r="AA788" i="4"/>
  <c r="AD787" i="4"/>
  <c r="AC787" i="4"/>
  <c r="AA787" i="4"/>
  <c r="AD786" i="4"/>
  <c r="AC786" i="4"/>
  <c r="AA786" i="4"/>
  <c r="AD785" i="4"/>
  <c r="AC785" i="4"/>
  <c r="AA785" i="4"/>
  <c r="AD784" i="4"/>
  <c r="AC784" i="4"/>
  <c r="AA784" i="4"/>
  <c r="AD783" i="4"/>
  <c r="AC783" i="4"/>
  <c r="AA783" i="4"/>
  <c r="AD782" i="4"/>
  <c r="AC782" i="4"/>
  <c r="AA782" i="4"/>
  <c r="AD781" i="4"/>
  <c r="AC781" i="4"/>
  <c r="AA781" i="4"/>
  <c r="AD780" i="4"/>
  <c r="AC780" i="4"/>
  <c r="AA780" i="4"/>
  <c r="AD779" i="4"/>
  <c r="AC779" i="4"/>
  <c r="AA779" i="4"/>
  <c r="AD778" i="4"/>
  <c r="AC778" i="4"/>
  <c r="AA778" i="4"/>
  <c r="AD777" i="4"/>
  <c r="AC777" i="4"/>
  <c r="AA777" i="4"/>
  <c r="AD776" i="4"/>
  <c r="AC776" i="4"/>
  <c r="AA776" i="4"/>
  <c r="AD775" i="4"/>
  <c r="AC775" i="4"/>
  <c r="AA775" i="4"/>
  <c r="AD774" i="4"/>
  <c r="AC774" i="4"/>
  <c r="AA774" i="4"/>
  <c r="AD773" i="4"/>
  <c r="AC773" i="4"/>
  <c r="AA773" i="4"/>
  <c r="AD772" i="4"/>
  <c r="AC772" i="4"/>
  <c r="AA772" i="4"/>
  <c r="AD771" i="4"/>
  <c r="AC771" i="4"/>
  <c r="AA771" i="4"/>
  <c r="AD770" i="4"/>
  <c r="AC770" i="4"/>
  <c r="AA770" i="4"/>
  <c r="AD769" i="4"/>
  <c r="AC769" i="4"/>
  <c r="AA769" i="4"/>
  <c r="AD768" i="4"/>
  <c r="AC768" i="4"/>
  <c r="AA768" i="4"/>
  <c r="AD767" i="4"/>
  <c r="AC767" i="4"/>
  <c r="AA767" i="4"/>
  <c r="AD766" i="4"/>
  <c r="AC766" i="4"/>
  <c r="AA766" i="4"/>
  <c r="AD765" i="4"/>
  <c r="AC765" i="4"/>
  <c r="AA765" i="4"/>
  <c r="AD764" i="4"/>
  <c r="AC764" i="4"/>
  <c r="AA764" i="4"/>
  <c r="AD763" i="4"/>
  <c r="AC763" i="4"/>
  <c r="AA763" i="4"/>
  <c r="AD762" i="4"/>
  <c r="AC762" i="4"/>
  <c r="AA762" i="4"/>
  <c r="AD761" i="4"/>
  <c r="AC761" i="4"/>
  <c r="AA761" i="4"/>
  <c r="AD760" i="4"/>
  <c r="AC760" i="4"/>
  <c r="AA760" i="4"/>
  <c r="AD759" i="4"/>
  <c r="AC759" i="4"/>
  <c r="AA759" i="4"/>
  <c r="AD758" i="4"/>
  <c r="AC758" i="4"/>
  <c r="AA758" i="4"/>
  <c r="AD757" i="4"/>
  <c r="AC757" i="4"/>
  <c r="AA757" i="4"/>
  <c r="AD756" i="4"/>
  <c r="AC756" i="4"/>
  <c r="AA756" i="4"/>
  <c r="AD755" i="4"/>
  <c r="AC755" i="4"/>
  <c r="AA755" i="4"/>
  <c r="AD754" i="4"/>
  <c r="AC754" i="4"/>
  <c r="AA754" i="4"/>
  <c r="AD753" i="4"/>
  <c r="AC753" i="4"/>
  <c r="AA753" i="4"/>
  <c r="AD752" i="4"/>
  <c r="AC752" i="4"/>
  <c r="AA752" i="4"/>
  <c r="AD751" i="4"/>
  <c r="AC751" i="4"/>
  <c r="AA751" i="4"/>
  <c r="AD750" i="4"/>
  <c r="AC750" i="4"/>
  <c r="AA750" i="4"/>
  <c r="AD749" i="4"/>
  <c r="AC749" i="4"/>
  <c r="AA749" i="4"/>
  <c r="AD748" i="4"/>
  <c r="AC748" i="4"/>
  <c r="AA748" i="4"/>
  <c r="AD747" i="4"/>
  <c r="AC747" i="4"/>
  <c r="AA747" i="4"/>
  <c r="AD746" i="4"/>
  <c r="AC746" i="4"/>
  <c r="AA746" i="4"/>
  <c r="AD745" i="4"/>
  <c r="AC745" i="4"/>
  <c r="AA745" i="4"/>
  <c r="AD744" i="4"/>
  <c r="AC744" i="4"/>
  <c r="AA744" i="4"/>
  <c r="AD743" i="4"/>
  <c r="AC743" i="4"/>
  <c r="AA743" i="4"/>
  <c r="AD742" i="4"/>
  <c r="AC742" i="4"/>
  <c r="AA742" i="4"/>
  <c r="AD741" i="4"/>
  <c r="AC741" i="4"/>
  <c r="AA741" i="4"/>
  <c r="AD740" i="4"/>
  <c r="AC740" i="4"/>
  <c r="AA740" i="4"/>
  <c r="AD739" i="4"/>
  <c r="AC739" i="4"/>
  <c r="AA739" i="4"/>
  <c r="AD738" i="4"/>
  <c r="AC738" i="4"/>
  <c r="AA738" i="4"/>
  <c r="AD737" i="4"/>
  <c r="AC737" i="4"/>
  <c r="AA737" i="4"/>
  <c r="AD736" i="4"/>
  <c r="AC736" i="4"/>
  <c r="AA736" i="4"/>
  <c r="AD735" i="4"/>
  <c r="AC735" i="4"/>
  <c r="AA735" i="4"/>
  <c r="AD734" i="4"/>
  <c r="AC734" i="4"/>
  <c r="AA734" i="4"/>
  <c r="AD733" i="4"/>
  <c r="AC733" i="4"/>
  <c r="AA733" i="4"/>
  <c r="AD732" i="4"/>
  <c r="AC732" i="4"/>
  <c r="AA732" i="4"/>
  <c r="AD731" i="4"/>
  <c r="AC731" i="4"/>
  <c r="AA731" i="4"/>
  <c r="AD730" i="4"/>
  <c r="AC730" i="4"/>
  <c r="AA730" i="4"/>
  <c r="AD729" i="4"/>
  <c r="AC729" i="4"/>
  <c r="AA729" i="4"/>
  <c r="AD728" i="4"/>
  <c r="AC728" i="4"/>
  <c r="AA728" i="4"/>
  <c r="AD727" i="4"/>
  <c r="AC727" i="4"/>
  <c r="AA727" i="4"/>
  <c r="AD726" i="4"/>
  <c r="AC726" i="4"/>
  <c r="AA726" i="4"/>
  <c r="AD725" i="4"/>
  <c r="AC725" i="4"/>
  <c r="AA725" i="4"/>
  <c r="AD724" i="4"/>
  <c r="AC724" i="4"/>
  <c r="AA724" i="4"/>
  <c r="AD723" i="4"/>
  <c r="AC723" i="4"/>
  <c r="AA723" i="4"/>
  <c r="AD722" i="4"/>
  <c r="AC722" i="4"/>
  <c r="AA722" i="4"/>
  <c r="AD721" i="4"/>
  <c r="AC721" i="4"/>
  <c r="AA721" i="4"/>
  <c r="AD720" i="4"/>
  <c r="AC720" i="4"/>
  <c r="AA720" i="4"/>
  <c r="AD719" i="4"/>
  <c r="AC719" i="4"/>
  <c r="AA719" i="4"/>
  <c r="AD718" i="4"/>
  <c r="AC718" i="4"/>
  <c r="AA718" i="4"/>
  <c r="AD717" i="4"/>
  <c r="AC717" i="4"/>
  <c r="AA717" i="4"/>
  <c r="AD716" i="4"/>
  <c r="AC716" i="4"/>
  <c r="AA716" i="4"/>
  <c r="AD715" i="4"/>
  <c r="AC715" i="4"/>
  <c r="AA715" i="4"/>
  <c r="AD714" i="4"/>
  <c r="AC714" i="4"/>
  <c r="AA714" i="4"/>
  <c r="AD713" i="4"/>
  <c r="AC713" i="4"/>
  <c r="AA713" i="4"/>
  <c r="AD712" i="4"/>
  <c r="AC712" i="4"/>
  <c r="AA712" i="4"/>
  <c r="AD711" i="4"/>
  <c r="AC711" i="4"/>
  <c r="AA711" i="4"/>
  <c r="AD710" i="4"/>
  <c r="AC710" i="4"/>
  <c r="AA710" i="4"/>
  <c r="AD709" i="4"/>
  <c r="AC709" i="4"/>
  <c r="AA709" i="4"/>
  <c r="AD708" i="4"/>
  <c r="AC708" i="4"/>
  <c r="AA708" i="4"/>
  <c r="AD707" i="4"/>
  <c r="AC707" i="4"/>
  <c r="AA707" i="4"/>
  <c r="AD706" i="4"/>
  <c r="AC706" i="4"/>
  <c r="AA706" i="4"/>
  <c r="AD705" i="4"/>
  <c r="AC705" i="4"/>
  <c r="AA705" i="4"/>
  <c r="AD704" i="4"/>
  <c r="AC704" i="4"/>
  <c r="AA704" i="4"/>
  <c r="AD703" i="4"/>
  <c r="AC703" i="4"/>
  <c r="AA703" i="4"/>
  <c r="AD702" i="4"/>
  <c r="AC702" i="4"/>
  <c r="AA702" i="4"/>
  <c r="AD701" i="4"/>
  <c r="AC701" i="4"/>
  <c r="AA701" i="4"/>
  <c r="AD700" i="4"/>
  <c r="AC700" i="4"/>
  <c r="AA700" i="4"/>
  <c r="AD699" i="4"/>
  <c r="AC699" i="4"/>
  <c r="AA699" i="4"/>
  <c r="AD698" i="4"/>
  <c r="AC698" i="4"/>
  <c r="AA698" i="4"/>
  <c r="AD697" i="4"/>
  <c r="AC697" i="4"/>
  <c r="AA697" i="4"/>
  <c r="AD696" i="4"/>
  <c r="AC696" i="4"/>
  <c r="AA696" i="4"/>
  <c r="AD695" i="4"/>
  <c r="AC695" i="4"/>
  <c r="AA695" i="4"/>
  <c r="AD694" i="4"/>
  <c r="AC694" i="4"/>
  <c r="AA694" i="4"/>
  <c r="AD693" i="4"/>
  <c r="AC693" i="4"/>
  <c r="AA693" i="4"/>
  <c r="AD692" i="4"/>
  <c r="AC692" i="4"/>
  <c r="AA692" i="4"/>
  <c r="AD691" i="4"/>
  <c r="AC691" i="4"/>
  <c r="AA691" i="4"/>
  <c r="AD690" i="4"/>
  <c r="AC690" i="4"/>
  <c r="AA690" i="4"/>
  <c r="AD689" i="4"/>
  <c r="AC689" i="4"/>
  <c r="AA689" i="4"/>
  <c r="AD688" i="4"/>
  <c r="AC688" i="4"/>
  <c r="AA688" i="4"/>
  <c r="AD687" i="4"/>
  <c r="AC687" i="4"/>
  <c r="AA687" i="4"/>
  <c r="AD686" i="4"/>
  <c r="AC686" i="4"/>
  <c r="AA686" i="4"/>
  <c r="AD685" i="4"/>
  <c r="AC685" i="4"/>
  <c r="AA685" i="4"/>
  <c r="AD684" i="4"/>
  <c r="AC684" i="4"/>
  <c r="AA684" i="4"/>
  <c r="AD683" i="4"/>
  <c r="AC683" i="4"/>
  <c r="AA683" i="4"/>
  <c r="AD682" i="4"/>
  <c r="AC682" i="4"/>
  <c r="AA682" i="4"/>
  <c r="AD681" i="4"/>
  <c r="AC681" i="4"/>
  <c r="AA681" i="4"/>
  <c r="AD680" i="4"/>
  <c r="AC680" i="4"/>
  <c r="AA680" i="4"/>
  <c r="AD679" i="4"/>
  <c r="AC679" i="4"/>
  <c r="AA679" i="4"/>
  <c r="AD678" i="4"/>
  <c r="AC678" i="4"/>
  <c r="AA678" i="4"/>
  <c r="AD677" i="4"/>
  <c r="AC677" i="4"/>
  <c r="AA677" i="4"/>
  <c r="AD676" i="4"/>
  <c r="AC676" i="4"/>
  <c r="AA676" i="4"/>
  <c r="AD675" i="4"/>
  <c r="AC675" i="4"/>
  <c r="AA675" i="4"/>
  <c r="AD674" i="4"/>
  <c r="AC674" i="4"/>
  <c r="AA674" i="4"/>
  <c r="AD673" i="4"/>
  <c r="AC673" i="4"/>
  <c r="AA673" i="4"/>
  <c r="AD672" i="4"/>
  <c r="AC672" i="4"/>
  <c r="AA672" i="4"/>
  <c r="AD671" i="4"/>
  <c r="AC671" i="4"/>
  <c r="AA671" i="4"/>
  <c r="AD670" i="4"/>
  <c r="AC670" i="4"/>
  <c r="AA670" i="4"/>
  <c r="AD669" i="4"/>
  <c r="AC669" i="4"/>
  <c r="AA669" i="4"/>
  <c r="AD668" i="4"/>
  <c r="AC668" i="4"/>
  <c r="AA668" i="4"/>
  <c r="AD667" i="4"/>
  <c r="AC667" i="4"/>
  <c r="AA667" i="4"/>
  <c r="AD666" i="4"/>
  <c r="AC666" i="4"/>
  <c r="AA666" i="4"/>
  <c r="AD665" i="4"/>
  <c r="AC665" i="4"/>
  <c r="AA665" i="4"/>
  <c r="AD664" i="4"/>
  <c r="AC664" i="4"/>
  <c r="AA664" i="4"/>
  <c r="AD663" i="4"/>
  <c r="AC663" i="4"/>
  <c r="AA663" i="4"/>
  <c r="AD662" i="4"/>
  <c r="AC662" i="4"/>
  <c r="AA662" i="4"/>
  <c r="AD661" i="4"/>
  <c r="AC661" i="4"/>
  <c r="AA661" i="4"/>
  <c r="AD660" i="4"/>
  <c r="AC660" i="4"/>
  <c r="AA660" i="4"/>
  <c r="AD659" i="4"/>
  <c r="AC659" i="4"/>
  <c r="AA659" i="4"/>
  <c r="AD658" i="4"/>
  <c r="AC658" i="4"/>
  <c r="AA658" i="4"/>
  <c r="AD657" i="4"/>
  <c r="AC657" i="4"/>
  <c r="AA657" i="4"/>
  <c r="AD656" i="4"/>
  <c r="AC656" i="4"/>
  <c r="AA656" i="4"/>
  <c r="AD655" i="4"/>
  <c r="AC655" i="4"/>
  <c r="AA655" i="4"/>
  <c r="AD654" i="4"/>
  <c r="AC654" i="4"/>
  <c r="AA654" i="4"/>
  <c r="AD653" i="4"/>
  <c r="AC653" i="4"/>
  <c r="AA653" i="4"/>
  <c r="AD652" i="4"/>
  <c r="AC652" i="4"/>
  <c r="AA652" i="4"/>
  <c r="AD651" i="4"/>
  <c r="AC651" i="4"/>
  <c r="AA651" i="4"/>
  <c r="AD650" i="4"/>
  <c r="AC650" i="4"/>
  <c r="AA650" i="4"/>
  <c r="AD649" i="4"/>
  <c r="AC649" i="4"/>
  <c r="AA649" i="4"/>
  <c r="AD648" i="4"/>
  <c r="AC648" i="4"/>
  <c r="AA648" i="4"/>
  <c r="AD647" i="4"/>
  <c r="AC647" i="4"/>
  <c r="AA647" i="4"/>
  <c r="AD646" i="4"/>
  <c r="AC646" i="4"/>
  <c r="AA646" i="4"/>
  <c r="AD645" i="4"/>
  <c r="AC645" i="4"/>
  <c r="AA645" i="4"/>
  <c r="AD644" i="4"/>
  <c r="AC644" i="4"/>
  <c r="AA644" i="4"/>
  <c r="AD643" i="4"/>
  <c r="AC643" i="4"/>
  <c r="AA643" i="4"/>
  <c r="AD642" i="4"/>
  <c r="AC642" i="4"/>
  <c r="AA642" i="4"/>
  <c r="AD641" i="4"/>
  <c r="AC641" i="4"/>
  <c r="AA641" i="4"/>
  <c r="AD640" i="4"/>
  <c r="AC640" i="4"/>
  <c r="AA640" i="4"/>
  <c r="AD639" i="4"/>
  <c r="AC639" i="4"/>
  <c r="AA639" i="4"/>
  <c r="AD638" i="4"/>
  <c r="AC638" i="4"/>
  <c r="AA638" i="4"/>
  <c r="AD637" i="4"/>
  <c r="AC637" i="4"/>
  <c r="AA637" i="4"/>
  <c r="AD636" i="4"/>
  <c r="AC636" i="4"/>
  <c r="AA636" i="4"/>
  <c r="AD635" i="4"/>
  <c r="AC635" i="4"/>
  <c r="AA635" i="4"/>
  <c r="AD634" i="4"/>
  <c r="AC634" i="4"/>
  <c r="AA634" i="4"/>
  <c r="AD633" i="4"/>
  <c r="AC633" i="4"/>
  <c r="AA633" i="4"/>
  <c r="AD632" i="4"/>
  <c r="AC632" i="4"/>
  <c r="AA632" i="4"/>
  <c r="AD631" i="4"/>
  <c r="AC631" i="4"/>
  <c r="AA631" i="4"/>
  <c r="AD630" i="4"/>
  <c r="AC630" i="4"/>
  <c r="AA630" i="4"/>
  <c r="AD629" i="4"/>
  <c r="AC629" i="4"/>
  <c r="AA629" i="4"/>
  <c r="AD628" i="4"/>
  <c r="AC628" i="4"/>
  <c r="AA628" i="4"/>
  <c r="AD627" i="4"/>
  <c r="AC627" i="4"/>
  <c r="AA627" i="4"/>
  <c r="AD626" i="4"/>
  <c r="AC626" i="4"/>
  <c r="AA626" i="4"/>
  <c r="AD625" i="4"/>
  <c r="AC625" i="4"/>
  <c r="AA625" i="4"/>
  <c r="AD624" i="4"/>
  <c r="AC624" i="4"/>
  <c r="AA624" i="4"/>
  <c r="AD623" i="4"/>
  <c r="AC623" i="4"/>
  <c r="AA623" i="4"/>
  <c r="AD622" i="4"/>
  <c r="AC622" i="4"/>
  <c r="AA622" i="4"/>
  <c r="AD621" i="4"/>
  <c r="AC621" i="4"/>
  <c r="AA621" i="4"/>
  <c r="AD620" i="4"/>
  <c r="AC620" i="4"/>
  <c r="AA620" i="4"/>
  <c r="AD619" i="4"/>
  <c r="AC619" i="4"/>
  <c r="AA619" i="4"/>
  <c r="AD618" i="4"/>
  <c r="AC618" i="4"/>
  <c r="AA618" i="4"/>
  <c r="AD617" i="4"/>
  <c r="AC617" i="4"/>
  <c r="AA617" i="4"/>
  <c r="AD616" i="4"/>
  <c r="AC616" i="4"/>
  <c r="AA616" i="4"/>
  <c r="AD615" i="4"/>
  <c r="AC615" i="4"/>
  <c r="AA615" i="4"/>
  <c r="AD614" i="4"/>
  <c r="AC614" i="4"/>
  <c r="AA614" i="4"/>
  <c r="AD613" i="4"/>
  <c r="AC613" i="4"/>
  <c r="AA613" i="4"/>
  <c r="AD612" i="4"/>
  <c r="AC612" i="4"/>
  <c r="AA612" i="4"/>
  <c r="AD611" i="4"/>
  <c r="AC611" i="4"/>
  <c r="AA611" i="4"/>
  <c r="AD610" i="4"/>
  <c r="AC610" i="4"/>
  <c r="AA610" i="4"/>
  <c r="AD609" i="4"/>
  <c r="AC609" i="4"/>
  <c r="AA609" i="4"/>
  <c r="AD608" i="4"/>
  <c r="AC608" i="4"/>
  <c r="AA608" i="4"/>
  <c r="AD607" i="4"/>
  <c r="AC607" i="4"/>
  <c r="AA607" i="4"/>
  <c r="AD606" i="4"/>
  <c r="AC606" i="4"/>
  <c r="AA606" i="4"/>
  <c r="AD605" i="4"/>
  <c r="AC605" i="4"/>
  <c r="AA605" i="4"/>
  <c r="AD604" i="4"/>
  <c r="AC604" i="4"/>
  <c r="AA604" i="4"/>
  <c r="AD603" i="4"/>
  <c r="AC603" i="4"/>
  <c r="AA603" i="4"/>
  <c r="AD602" i="4"/>
  <c r="AC602" i="4"/>
  <c r="AA602" i="4"/>
  <c r="AD601" i="4"/>
  <c r="AC601" i="4"/>
  <c r="AA601" i="4"/>
  <c r="AD600" i="4"/>
  <c r="AC600" i="4"/>
  <c r="AA600" i="4"/>
  <c r="AD599" i="4"/>
  <c r="AC599" i="4"/>
  <c r="AA599" i="4"/>
  <c r="AD598" i="4"/>
  <c r="AC598" i="4"/>
  <c r="AA598" i="4"/>
  <c r="AD597" i="4"/>
  <c r="AC597" i="4"/>
  <c r="AA597" i="4"/>
  <c r="AD596" i="4"/>
  <c r="AC596" i="4"/>
  <c r="AA596" i="4"/>
  <c r="AD595" i="4"/>
  <c r="AC595" i="4"/>
  <c r="AA595" i="4"/>
  <c r="AD594" i="4"/>
  <c r="AC594" i="4"/>
  <c r="AA594" i="4"/>
  <c r="AD593" i="4"/>
  <c r="AC593" i="4"/>
  <c r="AA593" i="4"/>
  <c r="AD592" i="4"/>
  <c r="AC592" i="4"/>
  <c r="AA592" i="4"/>
  <c r="AD591" i="4"/>
  <c r="AC591" i="4"/>
  <c r="AA591" i="4"/>
  <c r="AD590" i="4"/>
  <c r="AC590" i="4"/>
  <c r="AA590" i="4"/>
  <c r="AD589" i="4"/>
  <c r="AC589" i="4"/>
  <c r="AA589" i="4"/>
  <c r="AD588" i="4"/>
  <c r="AC588" i="4"/>
  <c r="AA588" i="4"/>
  <c r="AD587" i="4"/>
  <c r="AC587" i="4"/>
  <c r="AA587" i="4"/>
  <c r="AD586" i="4"/>
  <c r="AC586" i="4"/>
  <c r="AA586" i="4"/>
  <c r="AD585" i="4"/>
  <c r="AC585" i="4"/>
  <c r="AA585" i="4"/>
  <c r="AD584" i="4"/>
  <c r="AC584" i="4"/>
  <c r="AA584" i="4"/>
  <c r="AD583" i="4"/>
  <c r="AC583" i="4"/>
  <c r="AA583" i="4"/>
  <c r="AD582" i="4"/>
  <c r="AC582" i="4"/>
  <c r="AA582" i="4"/>
  <c r="AD581" i="4"/>
  <c r="AC581" i="4"/>
  <c r="AA581" i="4"/>
  <c r="AD580" i="4"/>
  <c r="AC580" i="4"/>
  <c r="AA580" i="4"/>
  <c r="AD579" i="4"/>
  <c r="AC579" i="4"/>
  <c r="AA579" i="4"/>
  <c r="AD578" i="4"/>
  <c r="AC578" i="4"/>
  <c r="AA578" i="4"/>
  <c r="AD577" i="4"/>
  <c r="AC577" i="4"/>
  <c r="AA577" i="4"/>
  <c r="AD576" i="4"/>
  <c r="AC576" i="4"/>
  <c r="AA576" i="4"/>
  <c r="AD575" i="4"/>
  <c r="AC575" i="4"/>
  <c r="AA575" i="4"/>
  <c r="AD574" i="4"/>
  <c r="AC574" i="4"/>
  <c r="AA574" i="4"/>
  <c r="AD573" i="4"/>
  <c r="AC573" i="4"/>
  <c r="AA573" i="4"/>
  <c r="AD572" i="4"/>
  <c r="AC572" i="4"/>
  <c r="AA572" i="4"/>
  <c r="AD571" i="4"/>
  <c r="AC571" i="4"/>
  <c r="AA571" i="4"/>
  <c r="AD570" i="4"/>
  <c r="AC570" i="4"/>
  <c r="AA570" i="4"/>
  <c r="AD569" i="4"/>
  <c r="AC569" i="4"/>
  <c r="AA569" i="4"/>
  <c r="AD568" i="4"/>
  <c r="AC568" i="4"/>
  <c r="AA568" i="4"/>
  <c r="AD567" i="4"/>
  <c r="AC567" i="4"/>
  <c r="AA567" i="4"/>
  <c r="AD566" i="4"/>
  <c r="AC566" i="4"/>
  <c r="AA566" i="4"/>
  <c r="AD565" i="4"/>
  <c r="AC565" i="4"/>
  <c r="AA565" i="4"/>
  <c r="AD564" i="4"/>
  <c r="AC564" i="4"/>
  <c r="AA564" i="4"/>
  <c r="AD563" i="4"/>
  <c r="AC563" i="4"/>
  <c r="AA563" i="4"/>
  <c r="AD562" i="4"/>
  <c r="AC562" i="4"/>
  <c r="AA562" i="4"/>
  <c r="AD561" i="4"/>
  <c r="AC561" i="4"/>
  <c r="AA561" i="4"/>
  <c r="AD560" i="4"/>
  <c r="AC560" i="4"/>
  <c r="AA560" i="4"/>
  <c r="AD559" i="4"/>
  <c r="AC559" i="4"/>
  <c r="AA559" i="4"/>
  <c r="AD558" i="4"/>
  <c r="AC558" i="4"/>
  <c r="AA558" i="4"/>
  <c r="AD557" i="4"/>
  <c r="AC557" i="4"/>
  <c r="AA557" i="4"/>
  <c r="AD556" i="4"/>
  <c r="AC556" i="4"/>
  <c r="AA556" i="4"/>
  <c r="AD555" i="4"/>
  <c r="AC555" i="4"/>
  <c r="AA555" i="4"/>
  <c r="AD554" i="4"/>
  <c r="AC554" i="4"/>
  <c r="AA554" i="4"/>
  <c r="AD553" i="4"/>
  <c r="AC553" i="4"/>
  <c r="AA553" i="4"/>
  <c r="AD552" i="4"/>
  <c r="AC552" i="4"/>
  <c r="AA552" i="4"/>
  <c r="AD551" i="4"/>
  <c r="AC551" i="4"/>
  <c r="AA551" i="4"/>
  <c r="AD550" i="4"/>
  <c r="AC550" i="4"/>
  <c r="AA550" i="4"/>
  <c r="AD549" i="4"/>
  <c r="AC549" i="4"/>
  <c r="AA549" i="4"/>
  <c r="AD548" i="4"/>
  <c r="AC548" i="4"/>
  <c r="AA548" i="4"/>
  <c r="AD547" i="4"/>
  <c r="AC547" i="4"/>
  <c r="AA547" i="4"/>
  <c r="AD546" i="4"/>
  <c r="AC546" i="4"/>
  <c r="AA546" i="4"/>
  <c r="AD545" i="4"/>
  <c r="AC545" i="4"/>
  <c r="AA545" i="4"/>
  <c r="AD544" i="4"/>
  <c r="AC544" i="4"/>
  <c r="AA544" i="4"/>
  <c r="AD543" i="4"/>
  <c r="AC543" i="4"/>
  <c r="AA543" i="4"/>
  <c r="AD542" i="4"/>
  <c r="AC542" i="4"/>
  <c r="AA542" i="4"/>
  <c r="AD541" i="4"/>
  <c r="AC541" i="4"/>
  <c r="AA541" i="4"/>
  <c r="AD540" i="4"/>
  <c r="AC540" i="4"/>
  <c r="AA540" i="4"/>
  <c r="AD539" i="4"/>
  <c r="AC539" i="4"/>
  <c r="AA539" i="4"/>
  <c r="AD538" i="4"/>
  <c r="AC538" i="4"/>
  <c r="AA538" i="4"/>
  <c r="AD537" i="4"/>
  <c r="AC537" i="4"/>
  <c r="AA537" i="4"/>
  <c r="AD536" i="4"/>
  <c r="AC536" i="4"/>
  <c r="AA536" i="4"/>
  <c r="AD535" i="4"/>
  <c r="AC535" i="4"/>
  <c r="AA535" i="4"/>
  <c r="AD534" i="4"/>
  <c r="AC534" i="4"/>
  <c r="AA534" i="4"/>
  <c r="AD533" i="4"/>
  <c r="AC533" i="4"/>
  <c r="AA533" i="4"/>
  <c r="AD532" i="4"/>
  <c r="AC532" i="4"/>
  <c r="AA532" i="4"/>
  <c r="AD531" i="4"/>
  <c r="AC531" i="4"/>
  <c r="AA531" i="4"/>
  <c r="AD530" i="4"/>
  <c r="AC530" i="4"/>
  <c r="AA530" i="4"/>
  <c r="AD529" i="4"/>
  <c r="AC529" i="4"/>
  <c r="AA529" i="4"/>
  <c r="AD528" i="4"/>
  <c r="AC528" i="4"/>
  <c r="AA528" i="4"/>
  <c r="AD527" i="4"/>
  <c r="AC527" i="4"/>
  <c r="AA527" i="4"/>
  <c r="AD526" i="4"/>
  <c r="AC526" i="4"/>
  <c r="AA526" i="4"/>
  <c r="AD525" i="4"/>
  <c r="AC525" i="4"/>
  <c r="AA525" i="4"/>
  <c r="AD524" i="4"/>
  <c r="AC524" i="4"/>
  <c r="AA524" i="4"/>
  <c r="AD523" i="4"/>
  <c r="AC523" i="4"/>
  <c r="AA523" i="4"/>
  <c r="AD522" i="4"/>
  <c r="AC522" i="4"/>
  <c r="AA522" i="4"/>
  <c r="AD521" i="4"/>
  <c r="AC521" i="4"/>
  <c r="AA521" i="4"/>
  <c r="AD520" i="4"/>
  <c r="AC520" i="4"/>
  <c r="AA520" i="4"/>
  <c r="AD519" i="4"/>
  <c r="AC519" i="4"/>
  <c r="AA519" i="4"/>
  <c r="AD518" i="4"/>
  <c r="AC518" i="4"/>
  <c r="AA518" i="4"/>
  <c r="AD517" i="4"/>
  <c r="AC517" i="4"/>
  <c r="AA517" i="4"/>
  <c r="AD516" i="4"/>
  <c r="AC516" i="4"/>
  <c r="AA516" i="4"/>
  <c r="AD515" i="4"/>
  <c r="AC515" i="4"/>
  <c r="AA515" i="4"/>
  <c r="AD514" i="4"/>
  <c r="AC514" i="4"/>
  <c r="AA514" i="4"/>
  <c r="AD513" i="4"/>
  <c r="AC513" i="4"/>
  <c r="AA513" i="4"/>
  <c r="AD512" i="4"/>
  <c r="AC512" i="4"/>
  <c r="AA512" i="4"/>
  <c r="AD511" i="4"/>
  <c r="AC511" i="4"/>
  <c r="AA511" i="4"/>
  <c r="AD510" i="4"/>
  <c r="AC510" i="4"/>
  <c r="AA510" i="4"/>
  <c r="AD509" i="4"/>
  <c r="AC509" i="4"/>
  <c r="AA509" i="4"/>
  <c r="AD508" i="4"/>
  <c r="AC508" i="4"/>
  <c r="AA508" i="4"/>
  <c r="AD507" i="4"/>
  <c r="AC507" i="4"/>
  <c r="AA507" i="4"/>
  <c r="AD506" i="4"/>
  <c r="AC506" i="4"/>
  <c r="AA506" i="4"/>
  <c r="AD505" i="4"/>
  <c r="AC505" i="4"/>
  <c r="AA505" i="4"/>
  <c r="AD504" i="4"/>
  <c r="AC504" i="4"/>
  <c r="AA504" i="4"/>
  <c r="AD503" i="4"/>
  <c r="AC503" i="4"/>
  <c r="AA503" i="4"/>
  <c r="AD502" i="4"/>
  <c r="AC502" i="4"/>
  <c r="AA502" i="4"/>
  <c r="AD501" i="4"/>
  <c r="AC501" i="4"/>
  <c r="AA501" i="4"/>
  <c r="AD500" i="4"/>
  <c r="AC500" i="4"/>
  <c r="AA500" i="4"/>
  <c r="AD499" i="4"/>
  <c r="AC499" i="4"/>
  <c r="AA499" i="4"/>
  <c r="AD498" i="4"/>
  <c r="AC498" i="4"/>
  <c r="AA498" i="4"/>
  <c r="AD497" i="4"/>
  <c r="AC497" i="4"/>
  <c r="AA497" i="4"/>
  <c r="AD496" i="4"/>
  <c r="AC496" i="4"/>
  <c r="AA496" i="4"/>
  <c r="AD495" i="4"/>
  <c r="AC495" i="4"/>
  <c r="AA495" i="4"/>
  <c r="AD494" i="4"/>
  <c r="AC494" i="4"/>
  <c r="AA494" i="4"/>
  <c r="AD493" i="4"/>
  <c r="AC493" i="4"/>
  <c r="AA493" i="4"/>
  <c r="AD492" i="4"/>
  <c r="AC492" i="4"/>
  <c r="AA492" i="4"/>
  <c r="AD491" i="4"/>
  <c r="AC491" i="4"/>
  <c r="AA491" i="4"/>
  <c r="AD490" i="4"/>
  <c r="AC490" i="4"/>
  <c r="AA490" i="4"/>
  <c r="AD489" i="4"/>
  <c r="AC489" i="4"/>
  <c r="AA489" i="4"/>
  <c r="AD488" i="4"/>
  <c r="AC488" i="4"/>
  <c r="AA488" i="4"/>
  <c r="AD487" i="4"/>
  <c r="AC487" i="4"/>
  <c r="AA487" i="4"/>
  <c r="AD486" i="4"/>
  <c r="AC486" i="4"/>
  <c r="AA486" i="4"/>
  <c r="AD485" i="4"/>
  <c r="AC485" i="4"/>
  <c r="AA485" i="4"/>
  <c r="AD484" i="4"/>
  <c r="AC484" i="4"/>
  <c r="AA484" i="4"/>
  <c r="AD483" i="4"/>
  <c r="AC483" i="4"/>
  <c r="AA483" i="4"/>
  <c r="AD482" i="4"/>
  <c r="AC482" i="4"/>
  <c r="AA482" i="4"/>
  <c r="AD481" i="4"/>
  <c r="AC481" i="4"/>
  <c r="AA481" i="4"/>
  <c r="AD480" i="4"/>
  <c r="AC480" i="4"/>
  <c r="AA480" i="4"/>
  <c r="AD479" i="4"/>
  <c r="AC479" i="4"/>
  <c r="AA479" i="4"/>
  <c r="AD478" i="4"/>
  <c r="AC478" i="4"/>
  <c r="AA478" i="4"/>
  <c r="AD477" i="4"/>
  <c r="AC477" i="4"/>
  <c r="AA477" i="4"/>
  <c r="AD476" i="4"/>
  <c r="AC476" i="4"/>
  <c r="AA476" i="4"/>
  <c r="AD475" i="4"/>
  <c r="AC475" i="4"/>
  <c r="AA475" i="4"/>
  <c r="AD474" i="4"/>
  <c r="AC474" i="4"/>
  <c r="AA474" i="4"/>
  <c r="AD473" i="4"/>
  <c r="AC473" i="4"/>
  <c r="AA473" i="4"/>
  <c r="AD472" i="4"/>
  <c r="AC472" i="4"/>
  <c r="AA472" i="4"/>
  <c r="AD471" i="4"/>
  <c r="AC471" i="4"/>
  <c r="AA471" i="4"/>
  <c r="AD470" i="4"/>
  <c r="AC470" i="4"/>
  <c r="AA470" i="4"/>
  <c r="AD469" i="4"/>
  <c r="AC469" i="4"/>
  <c r="AA469" i="4"/>
  <c r="AD468" i="4"/>
  <c r="AC468" i="4"/>
  <c r="AA468" i="4"/>
  <c r="AD467" i="4"/>
  <c r="AC467" i="4"/>
  <c r="AA467" i="4"/>
  <c r="AD466" i="4"/>
  <c r="AC466" i="4"/>
  <c r="AA466" i="4"/>
  <c r="AD465" i="4"/>
  <c r="AC465" i="4"/>
  <c r="AA465" i="4"/>
  <c r="AD464" i="4"/>
  <c r="AC464" i="4"/>
  <c r="AA464" i="4"/>
  <c r="AD463" i="4"/>
  <c r="AC463" i="4"/>
  <c r="AA463" i="4"/>
  <c r="AD462" i="4"/>
  <c r="AC462" i="4"/>
  <c r="AA462" i="4"/>
  <c r="AD461" i="4"/>
  <c r="AC461" i="4"/>
  <c r="AA461" i="4"/>
  <c r="AD460" i="4"/>
  <c r="AC460" i="4"/>
  <c r="AA460" i="4"/>
  <c r="AD459" i="4"/>
  <c r="AC459" i="4"/>
  <c r="AA459" i="4"/>
  <c r="AD458" i="4"/>
  <c r="AC458" i="4"/>
  <c r="AA458" i="4"/>
  <c r="AD457" i="4"/>
  <c r="AC457" i="4"/>
  <c r="AA457" i="4"/>
  <c r="AD456" i="4"/>
  <c r="AC456" i="4"/>
  <c r="AA456" i="4"/>
  <c r="AD455" i="4"/>
  <c r="AC455" i="4"/>
  <c r="AA455" i="4"/>
  <c r="AD454" i="4"/>
  <c r="AC454" i="4"/>
  <c r="AA454" i="4"/>
  <c r="AD453" i="4"/>
  <c r="AC453" i="4"/>
  <c r="AA453" i="4"/>
  <c r="AD452" i="4"/>
  <c r="AC452" i="4"/>
  <c r="AA452" i="4"/>
  <c r="AD451" i="4"/>
  <c r="AC451" i="4"/>
  <c r="AA451" i="4"/>
  <c r="AD450" i="4"/>
  <c r="AC450" i="4"/>
  <c r="AA450" i="4"/>
  <c r="AD449" i="4"/>
  <c r="AC449" i="4"/>
  <c r="AA449" i="4"/>
  <c r="AD448" i="4"/>
  <c r="AC448" i="4"/>
  <c r="AA448" i="4"/>
  <c r="AD447" i="4"/>
  <c r="AC447" i="4"/>
  <c r="AA447" i="4"/>
  <c r="AD446" i="4"/>
  <c r="AC446" i="4"/>
  <c r="AA446" i="4"/>
  <c r="AD445" i="4"/>
  <c r="AC445" i="4"/>
  <c r="AA445" i="4"/>
  <c r="AD444" i="4"/>
  <c r="AC444" i="4"/>
  <c r="AA444" i="4"/>
  <c r="AD443" i="4"/>
  <c r="AC443" i="4"/>
  <c r="AA443" i="4"/>
  <c r="AD442" i="4"/>
  <c r="AC442" i="4"/>
  <c r="AA442" i="4"/>
  <c r="AD441" i="4"/>
  <c r="AC441" i="4"/>
  <c r="AA441" i="4"/>
  <c r="AD440" i="4"/>
  <c r="AC440" i="4"/>
  <c r="AA440" i="4"/>
  <c r="AD439" i="4"/>
  <c r="AC439" i="4"/>
  <c r="AA439" i="4"/>
  <c r="AD438" i="4"/>
  <c r="AC438" i="4"/>
  <c r="AA438" i="4"/>
  <c r="AD437" i="4"/>
  <c r="AC437" i="4"/>
  <c r="AA437" i="4"/>
  <c r="AD436" i="4"/>
  <c r="AC436" i="4"/>
  <c r="AA436" i="4"/>
  <c r="AD435" i="4"/>
  <c r="AC435" i="4"/>
  <c r="AA435" i="4"/>
  <c r="AD434" i="4"/>
  <c r="AC434" i="4"/>
  <c r="AA434" i="4"/>
  <c r="AD433" i="4"/>
  <c r="AC433" i="4"/>
  <c r="AA433" i="4"/>
  <c r="AD432" i="4"/>
  <c r="AC432" i="4"/>
  <c r="AA432" i="4"/>
  <c r="AD431" i="4"/>
  <c r="AC431" i="4"/>
  <c r="AA431" i="4"/>
  <c r="AD430" i="4"/>
  <c r="AC430" i="4"/>
  <c r="AA430" i="4"/>
  <c r="AD429" i="4"/>
  <c r="AC429" i="4"/>
  <c r="AA429" i="4"/>
  <c r="AD428" i="4"/>
  <c r="AC428" i="4"/>
  <c r="AA428" i="4"/>
  <c r="AD427" i="4"/>
  <c r="AC427" i="4"/>
  <c r="AA427" i="4"/>
  <c r="AD426" i="4"/>
  <c r="AC426" i="4"/>
  <c r="AA426" i="4"/>
  <c r="AD425" i="4"/>
  <c r="AC425" i="4"/>
  <c r="AA425" i="4"/>
  <c r="AD424" i="4"/>
  <c r="AC424" i="4"/>
  <c r="AA424" i="4"/>
  <c r="AD423" i="4"/>
  <c r="AC423" i="4"/>
  <c r="AA423" i="4"/>
  <c r="AD422" i="4"/>
  <c r="AC422" i="4"/>
  <c r="AA422" i="4"/>
  <c r="AD421" i="4"/>
  <c r="AC421" i="4"/>
  <c r="AA421" i="4"/>
  <c r="AD420" i="4"/>
  <c r="AC420" i="4"/>
  <c r="AA420" i="4"/>
  <c r="AD419" i="4"/>
  <c r="AC419" i="4"/>
  <c r="AA419" i="4"/>
  <c r="AD418" i="4"/>
  <c r="AC418" i="4"/>
  <c r="AA418" i="4"/>
  <c r="AD417" i="4"/>
  <c r="AC417" i="4"/>
  <c r="AA417" i="4"/>
  <c r="AD416" i="4"/>
  <c r="AC416" i="4"/>
  <c r="AA416" i="4"/>
  <c r="AD415" i="4"/>
  <c r="AC415" i="4"/>
  <c r="AA415" i="4"/>
  <c r="AD414" i="4"/>
  <c r="AC414" i="4"/>
  <c r="AA414" i="4"/>
  <c r="AD413" i="4"/>
  <c r="AC413" i="4"/>
  <c r="AA413" i="4"/>
  <c r="AD412" i="4"/>
  <c r="AC412" i="4"/>
  <c r="AA412" i="4"/>
  <c r="AD411" i="4"/>
  <c r="AC411" i="4"/>
  <c r="AA411" i="4"/>
  <c r="AD410" i="4"/>
  <c r="AC410" i="4"/>
  <c r="AA410" i="4"/>
  <c r="AD409" i="4"/>
  <c r="AC409" i="4"/>
  <c r="AA409" i="4"/>
  <c r="AD408" i="4"/>
  <c r="AC408" i="4"/>
  <c r="AA408" i="4"/>
  <c r="AD407" i="4"/>
  <c r="AC407" i="4"/>
  <c r="AA407" i="4"/>
  <c r="AD406" i="4"/>
  <c r="AC406" i="4"/>
  <c r="AA406" i="4"/>
  <c r="AD405" i="4"/>
  <c r="AC405" i="4"/>
  <c r="AA405" i="4"/>
  <c r="AD404" i="4"/>
  <c r="AC404" i="4"/>
  <c r="AA404" i="4"/>
  <c r="AD403" i="4"/>
  <c r="AC403" i="4"/>
  <c r="AA403" i="4"/>
  <c r="AD402" i="4"/>
  <c r="AC402" i="4"/>
  <c r="AA402" i="4"/>
  <c r="AD401" i="4"/>
  <c r="AC401" i="4"/>
  <c r="AA401" i="4"/>
  <c r="AD400" i="4"/>
  <c r="AC400" i="4"/>
  <c r="AA400" i="4"/>
  <c r="AD399" i="4"/>
  <c r="AC399" i="4"/>
  <c r="AA399" i="4"/>
  <c r="AD398" i="4"/>
  <c r="AC398" i="4"/>
  <c r="AA398" i="4"/>
  <c r="AD397" i="4"/>
  <c r="AC397" i="4"/>
  <c r="AA397" i="4"/>
  <c r="AD396" i="4"/>
  <c r="AC396" i="4"/>
  <c r="AA396" i="4"/>
  <c r="AD395" i="4"/>
  <c r="AC395" i="4"/>
  <c r="AA395" i="4"/>
  <c r="AD394" i="4"/>
  <c r="AC394" i="4"/>
  <c r="AA394" i="4"/>
  <c r="AD393" i="4"/>
  <c r="AC393" i="4"/>
  <c r="AA393" i="4"/>
  <c r="AD392" i="4"/>
  <c r="AC392" i="4"/>
  <c r="AA392" i="4"/>
  <c r="AD391" i="4"/>
  <c r="AC391" i="4"/>
  <c r="AA391" i="4"/>
  <c r="AD390" i="4"/>
  <c r="AC390" i="4"/>
  <c r="AA390" i="4"/>
  <c r="AD389" i="4"/>
  <c r="AC389" i="4"/>
  <c r="AA389" i="4"/>
  <c r="AD388" i="4"/>
  <c r="AC388" i="4"/>
  <c r="AA388" i="4"/>
  <c r="AD387" i="4"/>
  <c r="AC387" i="4"/>
  <c r="AA387" i="4"/>
  <c r="AD386" i="4"/>
  <c r="AC386" i="4"/>
  <c r="AA386" i="4"/>
  <c r="AD385" i="4"/>
  <c r="AC385" i="4"/>
  <c r="AA385" i="4"/>
  <c r="AD384" i="4"/>
  <c r="AC384" i="4"/>
  <c r="AA384" i="4"/>
  <c r="AD383" i="4"/>
  <c r="AC383" i="4"/>
  <c r="AA383" i="4"/>
  <c r="AD382" i="4"/>
  <c r="AC382" i="4"/>
  <c r="AA382" i="4"/>
  <c r="AD381" i="4"/>
  <c r="AC381" i="4"/>
  <c r="AA381" i="4"/>
  <c r="AD380" i="4"/>
  <c r="AC380" i="4"/>
  <c r="AA380" i="4"/>
  <c r="AD379" i="4"/>
  <c r="AC379" i="4"/>
  <c r="AA379" i="4"/>
  <c r="AD378" i="4"/>
  <c r="AC378" i="4"/>
  <c r="AA378" i="4"/>
  <c r="AD377" i="4"/>
  <c r="AC377" i="4"/>
  <c r="AA377" i="4"/>
  <c r="AD376" i="4"/>
  <c r="AC376" i="4"/>
  <c r="AA376" i="4"/>
  <c r="AD375" i="4"/>
  <c r="AC375" i="4"/>
  <c r="AA375" i="4"/>
  <c r="AD374" i="4"/>
  <c r="AC374" i="4"/>
  <c r="AA374" i="4"/>
  <c r="AD373" i="4"/>
  <c r="AC373" i="4"/>
  <c r="AA373" i="4"/>
  <c r="AD372" i="4"/>
  <c r="AC372" i="4"/>
  <c r="AA372" i="4"/>
  <c r="AD371" i="4"/>
  <c r="AC371" i="4"/>
  <c r="AA371" i="4"/>
  <c r="AD370" i="4"/>
  <c r="AC370" i="4"/>
  <c r="AA370" i="4"/>
  <c r="AD369" i="4"/>
  <c r="AC369" i="4"/>
  <c r="AA369" i="4"/>
  <c r="AD368" i="4"/>
  <c r="AC368" i="4"/>
  <c r="AA368" i="4"/>
  <c r="AD367" i="4"/>
  <c r="AC367" i="4"/>
  <c r="AA367" i="4"/>
  <c r="AD366" i="4"/>
  <c r="AC366" i="4"/>
  <c r="AA366" i="4"/>
  <c r="AD365" i="4"/>
  <c r="AC365" i="4"/>
  <c r="AA365" i="4"/>
  <c r="AD364" i="4"/>
  <c r="AC364" i="4"/>
  <c r="AA364" i="4"/>
  <c r="AD363" i="4"/>
  <c r="AC363" i="4"/>
  <c r="AA363" i="4"/>
  <c r="AD362" i="4"/>
  <c r="AC362" i="4"/>
  <c r="AA362" i="4"/>
  <c r="AD361" i="4"/>
  <c r="AC361" i="4"/>
  <c r="AA361" i="4"/>
  <c r="AD360" i="4"/>
  <c r="AC360" i="4"/>
  <c r="AA360" i="4"/>
  <c r="AD359" i="4"/>
  <c r="AC359" i="4"/>
  <c r="AA359" i="4"/>
  <c r="AD358" i="4"/>
  <c r="AC358" i="4"/>
  <c r="AA358" i="4"/>
  <c r="AD357" i="4"/>
  <c r="AC357" i="4"/>
  <c r="AA357" i="4"/>
  <c r="AD356" i="4"/>
  <c r="AC356" i="4"/>
  <c r="AA356" i="4"/>
  <c r="AD355" i="4"/>
  <c r="AC355" i="4"/>
  <c r="AA355" i="4"/>
  <c r="AD354" i="4"/>
  <c r="AC354" i="4"/>
  <c r="AA354" i="4"/>
  <c r="AD353" i="4"/>
  <c r="AC353" i="4"/>
  <c r="AA353" i="4"/>
  <c r="AD352" i="4"/>
  <c r="AC352" i="4"/>
  <c r="AA352" i="4"/>
  <c r="AD351" i="4"/>
  <c r="AC351" i="4"/>
  <c r="AA351" i="4"/>
  <c r="AD350" i="4"/>
  <c r="AC350" i="4"/>
  <c r="AA350" i="4"/>
  <c r="AD349" i="4"/>
  <c r="AC349" i="4"/>
  <c r="AA349" i="4"/>
  <c r="AD348" i="4"/>
  <c r="AC348" i="4"/>
  <c r="AA348" i="4"/>
  <c r="AD347" i="4"/>
  <c r="AC347" i="4"/>
  <c r="AA347" i="4"/>
  <c r="AD346" i="4"/>
  <c r="AC346" i="4"/>
  <c r="AA346" i="4"/>
  <c r="AD345" i="4"/>
  <c r="AC345" i="4"/>
  <c r="AA345" i="4"/>
  <c r="AD344" i="4"/>
  <c r="AC344" i="4"/>
  <c r="AA344" i="4"/>
  <c r="AD343" i="4"/>
  <c r="AC343" i="4"/>
  <c r="AA343" i="4"/>
  <c r="AD342" i="4"/>
  <c r="AC342" i="4"/>
  <c r="AA342" i="4"/>
  <c r="AD341" i="4"/>
  <c r="AC341" i="4"/>
  <c r="AA341" i="4"/>
  <c r="AD340" i="4"/>
  <c r="AC340" i="4"/>
  <c r="AA340" i="4"/>
  <c r="AD339" i="4"/>
  <c r="AC339" i="4"/>
  <c r="AA339" i="4"/>
  <c r="AD338" i="4"/>
  <c r="AC338" i="4"/>
  <c r="AA338" i="4"/>
  <c r="AD337" i="4"/>
  <c r="AC337" i="4"/>
  <c r="AA337" i="4"/>
  <c r="AD336" i="4"/>
  <c r="AC336" i="4"/>
  <c r="AA336" i="4"/>
  <c r="AD335" i="4"/>
  <c r="AC335" i="4"/>
  <c r="AA335" i="4"/>
  <c r="AD334" i="4"/>
  <c r="AC334" i="4"/>
  <c r="AA334" i="4"/>
  <c r="AD333" i="4"/>
  <c r="AC333" i="4"/>
  <c r="AA333" i="4"/>
  <c r="AD332" i="4"/>
  <c r="AC332" i="4"/>
  <c r="AA332" i="4"/>
  <c r="AD331" i="4"/>
  <c r="AC331" i="4"/>
  <c r="AA331" i="4"/>
  <c r="AD330" i="4"/>
  <c r="AC330" i="4"/>
  <c r="AA330" i="4"/>
  <c r="AD329" i="4"/>
  <c r="AC329" i="4"/>
  <c r="AA329" i="4"/>
  <c r="AD328" i="4"/>
  <c r="AC328" i="4"/>
  <c r="AA328" i="4"/>
  <c r="AD327" i="4"/>
  <c r="AC327" i="4"/>
  <c r="AA327" i="4"/>
  <c r="AD326" i="4"/>
  <c r="AC326" i="4"/>
  <c r="AA326" i="4"/>
  <c r="AD325" i="4"/>
  <c r="AC325" i="4"/>
  <c r="AA325" i="4"/>
  <c r="AD324" i="4"/>
  <c r="AC324" i="4"/>
  <c r="AA324" i="4"/>
  <c r="AD323" i="4"/>
  <c r="AC323" i="4"/>
  <c r="AA323" i="4"/>
  <c r="AD322" i="4"/>
  <c r="AC322" i="4"/>
  <c r="AA322" i="4"/>
  <c r="AD321" i="4"/>
  <c r="AC321" i="4"/>
  <c r="AA321" i="4"/>
  <c r="AD320" i="4"/>
  <c r="AC320" i="4"/>
  <c r="AA320" i="4"/>
  <c r="AD319" i="4"/>
  <c r="AC319" i="4"/>
  <c r="AA319" i="4"/>
  <c r="AD318" i="4"/>
  <c r="AC318" i="4"/>
  <c r="AA318" i="4"/>
  <c r="AD317" i="4"/>
  <c r="AC317" i="4"/>
  <c r="AA317" i="4"/>
  <c r="AD316" i="4"/>
  <c r="AC316" i="4"/>
  <c r="AA316" i="4"/>
  <c r="AD315" i="4"/>
  <c r="AC315" i="4"/>
  <c r="AA315" i="4"/>
  <c r="AD314" i="4"/>
  <c r="AC314" i="4"/>
  <c r="AA314" i="4"/>
  <c r="AD313" i="4"/>
  <c r="AC313" i="4"/>
  <c r="AA313" i="4"/>
  <c r="AD312" i="4"/>
  <c r="AC312" i="4"/>
  <c r="AA312" i="4"/>
  <c r="AD311" i="4"/>
  <c r="AC311" i="4"/>
  <c r="AA311" i="4"/>
  <c r="AD310" i="4"/>
  <c r="AC310" i="4"/>
  <c r="AA310" i="4"/>
  <c r="AD309" i="4"/>
  <c r="AC309" i="4"/>
  <c r="AA309" i="4"/>
  <c r="AD308" i="4"/>
  <c r="AC308" i="4"/>
  <c r="AA308" i="4"/>
  <c r="AD307" i="4"/>
  <c r="AC307" i="4"/>
  <c r="AA307" i="4"/>
  <c r="AD306" i="4"/>
  <c r="AC306" i="4"/>
  <c r="AA306" i="4"/>
  <c r="AD305" i="4"/>
  <c r="AC305" i="4"/>
  <c r="AA305" i="4"/>
  <c r="AD304" i="4"/>
  <c r="AC304" i="4"/>
  <c r="AA304" i="4"/>
  <c r="AD303" i="4"/>
  <c r="AC303" i="4"/>
  <c r="AA303" i="4"/>
  <c r="AD302" i="4"/>
  <c r="AC302" i="4"/>
  <c r="AA302" i="4"/>
  <c r="AD301" i="4"/>
  <c r="AC301" i="4"/>
  <c r="AA301" i="4"/>
  <c r="AD300" i="4"/>
  <c r="AC300" i="4"/>
  <c r="AA300" i="4"/>
  <c r="AD299" i="4"/>
  <c r="AC299" i="4"/>
  <c r="AA299" i="4"/>
  <c r="AD298" i="4"/>
  <c r="AC298" i="4"/>
  <c r="AA298" i="4"/>
  <c r="AD297" i="4"/>
  <c r="AC297" i="4"/>
  <c r="AA297" i="4"/>
  <c r="AD296" i="4"/>
  <c r="AC296" i="4"/>
  <c r="AA296" i="4"/>
  <c r="AD295" i="4"/>
  <c r="AC295" i="4"/>
  <c r="AA295" i="4"/>
  <c r="AD294" i="4"/>
  <c r="AC294" i="4"/>
  <c r="AA294" i="4"/>
  <c r="AD293" i="4"/>
  <c r="AC293" i="4"/>
  <c r="AA293" i="4"/>
  <c r="AD292" i="4"/>
  <c r="AC292" i="4"/>
  <c r="AA292" i="4"/>
  <c r="AD291" i="4"/>
  <c r="AC291" i="4"/>
  <c r="AA291" i="4"/>
  <c r="AD290" i="4"/>
  <c r="AC290" i="4"/>
  <c r="AA290" i="4"/>
  <c r="AD289" i="4"/>
  <c r="AC289" i="4"/>
  <c r="AA289" i="4"/>
  <c r="AD288" i="4"/>
  <c r="AC288" i="4"/>
  <c r="AA288" i="4"/>
  <c r="AD287" i="4"/>
  <c r="AC287" i="4"/>
  <c r="AA287" i="4"/>
  <c r="AD286" i="4"/>
  <c r="AC286" i="4"/>
  <c r="AA286" i="4"/>
  <c r="AD285" i="4"/>
  <c r="AC285" i="4"/>
  <c r="AA285" i="4"/>
  <c r="AD284" i="4"/>
  <c r="AC284" i="4"/>
  <c r="AA284" i="4"/>
  <c r="AD283" i="4"/>
  <c r="AC283" i="4"/>
  <c r="AA283" i="4"/>
  <c r="AD282" i="4"/>
  <c r="AC282" i="4"/>
  <c r="AA282" i="4"/>
  <c r="AD281" i="4"/>
  <c r="AC281" i="4"/>
  <c r="AA281" i="4"/>
  <c r="AD280" i="4"/>
  <c r="AC280" i="4"/>
  <c r="AA280" i="4"/>
  <c r="AD279" i="4"/>
  <c r="AC279" i="4"/>
  <c r="AA279" i="4"/>
  <c r="AD278" i="4"/>
  <c r="AC278" i="4"/>
  <c r="AA278" i="4"/>
  <c r="AD277" i="4"/>
  <c r="AC277" i="4"/>
  <c r="AA277" i="4"/>
  <c r="AD276" i="4"/>
  <c r="AC276" i="4"/>
  <c r="AA276" i="4"/>
  <c r="AD275" i="4"/>
  <c r="AC275" i="4"/>
  <c r="AA275" i="4"/>
  <c r="AD274" i="4"/>
  <c r="AC274" i="4"/>
  <c r="AA274" i="4"/>
  <c r="AD273" i="4"/>
  <c r="AC273" i="4"/>
  <c r="AA273" i="4"/>
  <c r="AD272" i="4"/>
  <c r="AC272" i="4"/>
  <c r="AA272" i="4"/>
  <c r="AD271" i="4"/>
  <c r="AC271" i="4"/>
  <c r="AA271" i="4"/>
  <c r="AD270" i="4"/>
  <c r="AC270" i="4"/>
  <c r="AA270" i="4"/>
  <c r="AD269" i="4"/>
  <c r="AC269" i="4"/>
  <c r="AA269" i="4"/>
  <c r="AD268" i="4"/>
  <c r="AC268" i="4"/>
  <c r="AA268" i="4"/>
  <c r="AD267" i="4"/>
  <c r="AC267" i="4"/>
  <c r="AA267" i="4"/>
  <c r="AD266" i="4"/>
  <c r="AC266" i="4"/>
  <c r="AA266" i="4"/>
  <c r="AD265" i="4"/>
  <c r="AC265" i="4"/>
  <c r="AA265" i="4"/>
  <c r="AD264" i="4"/>
  <c r="AC264" i="4"/>
  <c r="AA264" i="4"/>
  <c r="AD263" i="4"/>
  <c r="AC263" i="4"/>
  <c r="AA263" i="4"/>
  <c r="AD262" i="4"/>
  <c r="AC262" i="4"/>
  <c r="AA262" i="4"/>
  <c r="AD261" i="4"/>
  <c r="AC261" i="4"/>
  <c r="AA261" i="4"/>
  <c r="AD260" i="4"/>
  <c r="AC260" i="4"/>
  <c r="AA260" i="4"/>
  <c r="AD259" i="4"/>
  <c r="AC259" i="4"/>
  <c r="AA259" i="4"/>
  <c r="AD258" i="4"/>
  <c r="AC258" i="4"/>
  <c r="AA258" i="4"/>
  <c r="AD257" i="4"/>
  <c r="AC257" i="4"/>
  <c r="AA257" i="4"/>
  <c r="AD256" i="4"/>
  <c r="AC256" i="4"/>
  <c r="AA256" i="4"/>
  <c r="AD255" i="4"/>
  <c r="AC255" i="4"/>
  <c r="AA255" i="4"/>
  <c r="AD254" i="4"/>
  <c r="AC254" i="4"/>
  <c r="AA254" i="4"/>
  <c r="AD253" i="4"/>
  <c r="AC253" i="4"/>
  <c r="AA253" i="4"/>
  <c r="AD252" i="4"/>
  <c r="AC252" i="4"/>
  <c r="AA252" i="4"/>
  <c r="AD251" i="4"/>
  <c r="AC251" i="4"/>
  <c r="AA251" i="4"/>
  <c r="AD250" i="4"/>
  <c r="AC250" i="4"/>
  <c r="AA250" i="4"/>
  <c r="AD249" i="4"/>
  <c r="AC249" i="4"/>
  <c r="AA249" i="4"/>
  <c r="AD248" i="4"/>
  <c r="AC248" i="4"/>
  <c r="AA248" i="4"/>
  <c r="AD247" i="4"/>
  <c r="AC247" i="4"/>
  <c r="AA247" i="4"/>
  <c r="AD246" i="4"/>
  <c r="AC246" i="4"/>
  <c r="AA246" i="4"/>
  <c r="AD245" i="4"/>
  <c r="AC245" i="4"/>
  <c r="AA245" i="4"/>
  <c r="AD244" i="4"/>
  <c r="AC244" i="4"/>
  <c r="AA244" i="4"/>
  <c r="AD243" i="4"/>
  <c r="AC243" i="4"/>
  <c r="AA243" i="4"/>
  <c r="AD242" i="4"/>
  <c r="AC242" i="4"/>
  <c r="AA242" i="4"/>
  <c r="AD241" i="4"/>
  <c r="AC241" i="4"/>
  <c r="AA241" i="4"/>
  <c r="AD240" i="4"/>
  <c r="AC240" i="4"/>
  <c r="AA240" i="4"/>
  <c r="AD239" i="4"/>
  <c r="AC239" i="4"/>
  <c r="AA239" i="4"/>
  <c r="AD238" i="4"/>
  <c r="AC238" i="4"/>
  <c r="AA238" i="4"/>
  <c r="AD237" i="4"/>
  <c r="AC237" i="4"/>
  <c r="AA237" i="4"/>
  <c r="AD236" i="4"/>
  <c r="AC236" i="4"/>
  <c r="AA236" i="4"/>
  <c r="AD235" i="4"/>
  <c r="AC235" i="4"/>
  <c r="AA235" i="4"/>
  <c r="AD234" i="4"/>
  <c r="AC234" i="4"/>
  <c r="AA234" i="4"/>
  <c r="AD233" i="4"/>
  <c r="AC233" i="4"/>
  <c r="AA233" i="4"/>
  <c r="AD232" i="4"/>
  <c r="AC232" i="4"/>
  <c r="AA232" i="4"/>
  <c r="AD231" i="4"/>
  <c r="AC231" i="4"/>
  <c r="AA231" i="4"/>
  <c r="AD230" i="4"/>
  <c r="AC230" i="4"/>
  <c r="AA230" i="4"/>
  <c r="AD229" i="4"/>
  <c r="AC229" i="4"/>
  <c r="AA229" i="4"/>
  <c r="AD228" i="4"/>
  <c r="AC228" i="4"/>
  <c r="AA228" i="4"/>
  <c r="AD227" i="4"/>
  <c r="AC227" i="4"/>
  <c r="AA227" i="4"/>
  <c r="AD226" i="4"/>
  <c r="AC226" i="4"/>
  <c r="AA226" i="4"/>
  <c r="AD225" i="4"/>
  <c r="AC225" i="4"/>
  <c r="AA225" i="4"/>
  <c r="AD224" i="4"/>
  <c r="AC224" i="4"/>
  <c r="AA224" i="4"/>
  <c r="AD223" i="4"/>
  <c r="AC223" i="4"/>
  <c r="AA223" i="4"/>
  <c r="AD222" i="4"/>
  <c r="AC222" i="4"/>
  <c r="AA222" i="4"/>
  <c r="AD221" i="4"/>
  <c r="AC221" i="4"/>
  <c r="AA221" i="4"/>
  <c r="AD220" i="4"/>
  <c r="AC220" i="4"/>
  <c r="AA220" i="4"/>
  <c r="AD219" i="4"/>
  <c r="AC219" i="4"/>
  <c r="AA219" i="4"/>
  <c r="AD218" i="4"/>
  <c r="AC218" i="4"/>
  <c r="AA218" i="4"/>
  <c r="AD217" i="4"/>
  <c r="AC217" i="4"/>
  <c r="AA217" i="4"/>
  <c r="AD216" i="4"/>
  <c r="AC216" i="4"/>
  <c r="AA216" i="4"/>
  <c r="AD215" i="4"/>
  <c r="AC215" i="4"/>
  <c r="AA215" i="4"/>
  <c r="AD214" i="4"/>
  <c r="AC214" i="4"/>
  <c r="AA214" i="4"/>
  <c r="AD213" i="4"/>
  <c r="AC213" i="4"/>
  <c r="AA213" i="4"/>
  <c r="AD212" i="4"/>
  <c r="AC212" i="4"/>
  <c r="AA212" i="4"/>
  <c r="AD211" i="4"/>
  <c r="AC211" i="4"/>
  <c r="AA211" i="4"/>
  <c r="AD210" i="4"/>
  <c r="AC210" i="4"/>
  <c r="AA210" i="4"/>
  <c r="AD209" i="4"/>
  <c r="AC209" i="4"/>
  <c r="AA209" i="4"/>
  <c r="AD208" i="4"/>
  <c r="AC208" i="4"/>
  <c r="AA208" i="4"/>
  <c r="AD207" i="4"/>
  <c r="AC207" i="4"/>
  <c r="AA207" i="4"/>
  <c r="AD206" i="4"/>
  <c r="AC206" i="4"/>
  <c r="AA206" i="4"/>
  <c r="AD205" i="4"/>
  <c r="AC205" i="4"/>
  <c r="AA205" i="4"/>
  <c r="AD204" i="4"/>
  <c r="AC204" i="4"/>
  <c r="AA204" i="4"/>
  <c r="AD203" i="4"/>
  <c r="AC203" i="4"/>
  <c r="AA203" i="4"/>
  <c r="AD202" i="4"/>
  <c r="AC202" i="4"/>
  <c r="AA202" i="4"/>
  <c r="AD201" i="4"/>
  <c r="AC201" i="4"/>
  <c r="AA201" i="4"/>
  <c r="AD200" i="4"/>
  <c r="AC200" i="4"/>
  <c r="AA200" i="4"/>
  <c r="AD199" i="4"/>
  <c r="AC199" i="4"/>
  <c r="AA199" i="4"/>
  <c r="AD198" i="4"/>
  <c r="AC198" i="4"/>
  <c r="AA198" i="4"/>
  <c r="AD197" i="4"/>
  <c r="AC197" i="4"/>
  <c r="AA197" i="4"/>
  <c r="AD196" i="4"/>
  <c r="AC196" i="4"/>
  <c r="AA196" i="4"/>
  <c r="AD195" i="4"/>
  <c r="AC195" i="4"/>
  <c r="AA195" i="4"/>
  <c r="AD194" i="4"/>
  <c r="AC194" i="4"/>
  <c r="AA194" i="4"/>
  <c r="AD193" i="4"/>
  <c r="AC193" i="4"/>
  <c r="AA193" i="4"/>
  <c r="AD192" i="4"/>
  <c r="AC192" i="4"/>
  <c r="AA192" i="4"/>
  <c r="AD191" i="4"/>
  <c r="AC191" i="4"/>
  <c r="AA191" i="4"/>
  <c r="AD190" i="4"/>
  <c r="AC190" i="4"/>
  <c r="AA190" i="4"/>
  <c r="AD189" i="4"/>
  <c r="AC189" i="4"/>
  <c r="AA189" i="4"/>
  <c r="AD188" i="4"/>
  <c r="AC188" i="4"/>
  <c r="AA188" i="4"/>
  <c r="AD187" i="4"/>
  <c r="AC187" i="4"/>
  <c r="AA187" i="4"/>
  <c r="AD186" i="4"/>
  <c r="AC186" i="4"/>
  <c r="AA186" i="4"/>
  <c r="AD185" i="4"/>
  <c r="AC185" i="4"/>
  <c r="AA185" i="4"/>
  <c r="AD184" i="4"/>
  <c r="AC184" i="4"/>
  <c r="AA184" i="4"/>
  <c r="AD183" i="4"/>
  <c r="AC183" i="4"/>
  <c r="AA183" i="4"/>
  <c r="AD182" i="4"/>
  <c r="AC182" i="4"/>
  <c r="AA182" i="4"/>
  <c r="AD181" i="4"/>
  <c r="AC181" i="4"/>
  <c r="AA181" i="4"/>
  <c r="AD180" i="4"/>
  <c r="AC180" i="4"/>
  <c r="AA180" i="4"/>
  <c r="AD179" i="4"/>
  <c r="AC179" i="4"/>
  <c r="AA179" i="4"/>
  <c r="AD178" i="4"/>
  <c r="AC178" i="4"/>
  <c r="AA178" i="4"/>
  <c r="AD177" i="4"/>
  <c r="AC177" i="4"/>
  <c r="AA177" i="4"/>
  <c r="AD176" i="4"/>
  <c r="AC176" i="4"/>
  <c r="AA176" i="4"/>
  <c r="AD175" i="4"/>
  <c r="AC175" i="4"/>
  <c r="AA175" i="4"/>
  <c r="AD174" i="4"/>
  <c r="AC174" i="4"/>
  <c r="AA174" i="4"/>
  <c r="AD173" i="4"/>
  <c r="AC173" i="4"/>
  <c r="AA173" i="4"/>
  <c r="AD172" i="4"/>
  <c r="AC172" i="4"/>
  <c r="AA172" i="4"/>
  <c r="AD171" i="4"/>
  <c r="AC171" i="4"/>
  <c r="AA171" i="4"/>
  <c r="AD170" i="4"/>
  <c r="AC170" i="4"/>
  <c r="AA170" i="4"/>
  <c r="AD169" i="4"/>
  <c r="AC169" i="4"/>
  <c r="AA169" i="4"/>
  <c r="AD168" i="4"/>
  <c r="AC168" i="4"/>
  <c r="AA168" i="4"/>
  <c r="AD167" i="4"/>
  <c r="AC167" i="4"/>
  <c r="AA167" i="4"/>
  <c r="AD166" i="4"/>
  <c r="AC166" i="4"/>
  <c r="AA166" i="4"/>
  <c r="AD165" i="4"/>
  <c r="AC165" i="4"/>
  <c r="AA165" i="4"/>
  <c r="AD164" i="4"/>
  <c r="AC164" i="4"/>
  <c r="AA164" i="4"/>
  <c r="AD163" i="4"/>
  <c r="AC163" i="4"/>
  <c r="AA163" i="4"/>
  <c r="AD162" i="4"/>
  <c r="AC162" i="4"/>
  <c r="AA162" i="4"/>
  <c r="AD161" i="4"/>
  <c r="AC161" i="4"/>
  <c r="AA161" i="4"/>
  <c r="AD160" i="4"/>
  <c r="AC160" i="4"/>
  <c r="AA160" i="4"/>
  <c r="AD159" i="4"/>
  <c r="AC159" i="4"/>
  <c r="AA159" i="4"/>
  <c r="AD158" i="4"/>
  <c r="AC158" i="4"/>
  <c r="AA158" i="4"/>
  <c r="AD157" i="4"/>
  <c r="AC157" i="4"/>
  <c r="AA157" i="4"/>
  <c r="AD156" i="4"/>
  <c r="AC156" i="4"/>
  <c r="AA156" i="4"/>
  <c r="AD155" i="4"/>
  <c r="AC155" i="4"/>
  <c r="AA155" i="4"/>
  <c r="AD154" i="4"/>
  <c r="AC154" i="4"/>
  <c r="AA154" i="4"/>
  <c r="AD153" i="4"/>
  <c r="AC153" i="4"/>
  <c r="AA153" i="4"/>
  <c r="AD152" i="4"/>
  <c r="AC152" i="4"/>
  <c r="AA152" i="4"/>
  <c r="AD151" i="4"/>
  <c r="AC151" i="4"/>
  <c r="AA151" i="4"/>
  <c r="AD150" i="4"/>
  <c r="AC150" i="4"/>
  <c r="AA150" i="4"/>
  <c r="AD149" i="4"/>
  <c r="AC149" i="4"/>
  <c r="AA149" i="4"/>
  <c r="AD148" i="4"/>
  <c r="AC148" i="4"/>
  <c r="AA148" i="4"/>
  <c r="AD147" i="4"/>
  <c r="AC147" i="4"/>
  <c r="AA147" i="4"/>
  <c r="AD146" i="4"/>
  <c r="AC146" i="4"/>
  <c r="AA146" i="4"/>
  <c r="AD145" i="4"/>
  <c r="AC145" i="4"/>
  <c r="AA145" i="4"/>
  <c r="AD144" i="4"/>
  <c r="AC144" i="4"/>
  <c r="AA144" i="4"/>
  <c r="AD143" i="4"/>
  <c r="AC143" i="4"/>
  <c r="AA143" i="4"/>
  <c r="AD142" i="4"/>
  <c r="AC142" i="4"/>
  <c r="AA142" i="4"/>
  <c r="AD141" i="4"/>
  <c r="AC141" i="4"/>
  <c r="AA141" i="4"/>
  <c r="AD140" i="4"/>
  <c r="AC140" i="4"/>
  <c r="AA140" i="4"/>
  <c r="AD139" i="4"/>
  <c r="AC139" i="4"/>
  <c r="AA139" i="4"/>
  <c r="AD138" i="4"/>
  <c r="AC138" i="4"/>
  <c r="AA138" i="4"/>
  <c r="AD137" i="4"/>
  <c r="AC137" i="4"/>
  <c r="AA137" i="4"/>
  <c r="AD136" i="4"/>
  <c r="AC136" i="4"/>
  <c r="AA136" i="4"/>
  <c r="AD135" i="4"/>
  <c r="AC135" i="4"/>
  <c r="AA135" i="4"/>
  <c r="AD134" i="4"/>
  <c r="AC134" i="4"/>
  <c r="AA134" i="4"/>
  <c r="AD133" i="4"/>
  <c r="AC133" i="4"/>
  <c r="AA133" i="4"/>
  <c r="AD132" i="4"/>
  <c r="AC132" i="4"/>
  <c r="AA132" i="4"/>
  <c r="AD131" i="4"/>
  <c r="AC131" i="4"/>
  <c r="AA131" i="4"/>
  <c r="AD130" i="4"/>
  <c r="AC130" i="4"/>
  <c r="AA130" i="4"/>
  <c r="AD129" i="4"/>
  <c r="AC129" i="4"/>
  <c r="AA129" i="4"/>
  <c r="AD128" i="4"/>
  <c r="AC128" i="4"/>
  <c r="AA128" i="4"/>
  <c r="AD127" i="4"/>
  <c r="AC127" i="4"/>
  <c r="AA127" i="4"/>
  <c r="AD126" i="4"/>
  <c r="AC126" i="4"/>
  <c r="AA126" i="4"/>
  <c r="AD125" i="4"/>
  <c r="AC125" i="4"/>
  <c r="AA125" i="4"/>
  <c r="AD124" i="4"/>
  <c r="AC124" i="4"/>
  <c r="AA124" i="4"/>
  <c r="AD123" i="4"/>
  <c r="AC123" i="4"/>
  <c r="AA123" i="4"/>
  <c r="AD122" i="4"/>
  <c r="AC122" i="4"/>
  <c r="AA122" i="4"/>
  <c r="AD121" i="4"/>
  <c r="AC121" i="4"/>
  <c r="AA121" i="4"/>
  <c r="AD120" i="4"/>
  <c r="AC120" i="4"/>
  <c r="AA120" i="4"/>
  <c r="AD119" i="4"/>
  <c r="AC119" i="4"/>
  <c r="AA119" i="4"/>
  <c r="AD118" i="4"/>
  <c r="AC118" i="4"/>
  <c r="AA118" i="4"/>
  <c r="AD117" i="4"/>
  <c r="AC117" i="4"/>
  <c r="AA117" i="4"/>
  <c r="AD116" i="4"/>
  <c r="AC116" i="4"/>
  <c r="AA116" i="4"/>
  <c r="AD115" i="4"/>
  <c r="AC115" i="4"/>
  <c r="AA115" i="4"/>
  <c r="AD114" i="4"/>
  <c r="AC114" i="4"/>
  <c r="AA114" i="4"/>
  <c r="AD113" i="4"/>
  <c r="AC113" i="4"/>
  <c r="AA113" i="4"/>
  <c r="AD112" i="4"/>
  <c r="AC112" i="4"/>
  <c r="AA112" i="4"/>
  <c r="AD111" i="4"/>
  <c r="AC111" i="4"/>
  <c r="AA111" i="4"/>
  <c r="AD110" i="4"/>
  <c r="AC110" i="4"/>
  <c r="AA110" i="4"/>
  <c r="AD109" i="4"/>
  <c r="AC109" i="4"/>
  <c r="AA109" i="4"/>
  <c r="AD108" i="4"/>
  <c r="AC108" i="4"/>
  <c r="AA108" i="4"/>
  <c r="AD107" i="4"/>
  <c r="AC107" i="4"/>
  <c r="AA107" i="4"/>
  <c r="AD106" i="4"/>
  <c r="AC106" i="4"/>
  <c r="AA106" i="4"/>
  <c r="AD105" i="4"/>
  <c r="AC105" i="4"/>
  <c r="AA105" i="4"/>
  <c r="AD104" i="4"/>
  <c r="AC104" i="4"/>
  <c r="AA104" i="4"/>
  <c r="AD103" i="4"/>
  <c r="AC103" i="4"/>
  <c r="AA103" i="4"/>
  <c r="AD102" i="4"/>
  <c r="AC102" i="4"/>
  <c r="AA102" i="4"/>
  <c r="AD101" i="4"/>
  <c r="AC101" i="4"/>
  <c r="AA101" i="4"/>
  <c r="AD100" i="4"/>
  <c r="AC100" i="4"/>
  <c r="AA100" i="4"/>
  <c r="AD99" i="4"/>
  <c r="AC99" i="4"/>
  <c r="AA99" i="4"/>
  <c r="AD98" i="4"/>
  <c r="AC98" i="4"/>
  <c r="AA98" i="4"/>
  <c r="AD97" i="4"/>
  <c r="AC97" i="4"/>
  <c r="AA97" i="4"/>
  <c r="AD96" i="4"/>
  <c r="AC96" i="4"/>
  <c r="AA96" i="4"/>
  <c r="AD95" i="4"/>
  <c r="AC95" i="4"/>
  <c r="AA95" i="4"/>
  <c r="AD94" i="4"/>
  <c r="AC94" i="4"/>
  <c r="AA94" i="4"/>
  <c r="AD93" i="4"/>
  <c r="AC93" i="4"/>
  <c r="AA93" i="4"/>
  <c r="AD92" i="4"/>
  <c r="AC92" i="4"/>
  <c r="AA92" i="4"/>
  <c r="AD91" i="4"/>
  <c r="AC91" i="4"/>
  <c r="AA91" i="4"/>
  <c r="AD90" i="4"/>
  <c r="AC90" i="4"/>
  <c r="AA90" i="4"/>
  <c r="AD89" i="4"/>
  <c r="AC89" i="4"/>
  <c r="AA89" i="4"/>
  <c r="AD88" i="4"/>
  <c r="AC88" i="4"/>
  <c r="AA88" i="4"/>
  <c r="AD87" i="4"/>
  <c r="AC87" i="4"/>
  <c r="AA87" i="4"/>
  <c r="AD86" i="4"/>
  <c r="AC86" i="4"/>
  <c r="AA86" i="4"/>
  <c r="AD85" i="4"/>
  <c r="AC85" i="4"/>
  <c r="AA85" i="4"/>
  <c r="AD84" i="4"/>
  <c r="AC84" i="4"/>
  <c r="AA84" i="4"/>
  <c r="AD83" i="4"/>
  <c r="AC83" i="4"/>
  <c r="AA83" i="4"/>
  <c r="AD82" i="4"/>
  <c r="AC82" i="4"/>
  <c r="AA82" i="4"/>
  <c r="AD81" i="4"/>
  <c r="AC81" i="4"/>
  <c r="AA81" i="4"/>
  <c r="AD80" i="4"/>
  <c r="AC80" i="4"/>
  <c r="AA80" i="4"/>
  <c r="AD79" i="4"/>
  <c r="AC79" i="4"/>
  <c r="AA79" i="4"/>
  <c r="AD78" i="4"/>
  <c r="AC78" i="4"/>
  <c r="AA78" i="4"/>
  <c r="AD77" i="4"/>
  <c r="AC77" i="4"/>
  <c r="AA77" i="4"/>
  <c r="AD76" i="4"/>
  <c r="AC76" i="4"/>
  <c r="AA76" i="4"/>
  <c r="AD75" i="4"/>
  <c r="AC75" i="4"/>
  <c r="AA75" i="4"/>
  <c r="AD74" i="4"/>
  <c r="AC74" i="4"/>
  <c r="AA74" i="4"/>
  <c r="AD73" i="4"/>
  <c r="AC73" i="4"/>
  <c r="AA73" i="4"/>
  <c r="AD72" i="4"/>
  <c r="AC72" i="4"/>
  <c r="AA72" i="4"/>
  <c r="AD71" i="4"/>
  <c r="AC71" i="4"/>
  <c r="AA71" i="4"/>
  <c r="AD70" i="4"/>
  <c r="AC70" i="4"/>
  <c r="AA70" i="4"/>
  <c r="AD69" i="4"/>
  <c r="AC69" i="4"/>
  <c r="AA69" i="4"/>
  <c r="AD68" i="4"/>
  <c r="AC68" i="4"/>
  <c r="AA68" i="4"/>
  <c r="AD67" i="4"/>
  <c r="AC67" i="4"/>
  <c r="AA67" i="4"/>
  <c r="AD66" i="4"/>
  <c r="AC66" i="4"/>
  <c r="AA66" i="4"/>
  <c r="AD65" i="4"/>
  <c r="AC65" i="4"/>
  <c r="AA65" i="4"/>
  <c r="AD64" i="4"/>
  <c r="AC64" i="4"/>
  <c r="AA64" i="4"/>
  <c r="AD63" i="4"/>
  <c r="AC63" i="4"/>
  <c r="AA63" i="4"/>
  <c r="AD62" i="4"/>
  <c r="AC62" i="4"/>
  <c r="AA62" i="4"/>
  <c r="AD61" i="4"/>
  <c r="AC61" i="4"/>
  <c r="AA61" i="4"/>
  <c r="AD60" i="4"/>
  <c r="AC60" i="4"/>
  <c r="AA60" i="4"/>
  <c r="AD59" i="4"/>
  <c r="AC59" i="4"/>
  <c r="AA59" i="4"/>
  <c r="AD58" i="4"/>
  <c r="AC58" i="4"/>
  <c r="AA58" i="4"/>
  <c r="AD57" i="4"/>
  <c r="AC57" i="4"/>
  <c r="AA57" i="4"/>
  <c r="AD56" i="4"/>
  <c r="AC56" i="4"/>
  <c r="AA56" i="4"/>
  <c r="AD55" i="4"/>
  <c r="AC55" i="4"/>
  <c r="AA55" i="4"/>
  <c r="AD54" i="4"/>
  <c r="AC54" i="4"/>
  <c r="AA54" i="4"/>
  <c r="AD53" i="4"/>
  <c r="AC53" i="4"/>
  <c r="AA53" i="4"/>
  <c r="AD52" i="4"/>
  <c r="AC52" i="4"/>
  <c r="AA52" i="4"/>
  <c r="AD51" i="4"/>
  <c r="AC51" i="4"/>
  <c r="AA51" i="4"/>
  <c r="AD50" i="4"/>
  <c r="AC50" i="4"/>
  <c r="AA50" i="4"/>
  <c r="AD49" i="4"/>
  <c r="AC49" i="4"/>
  <c r="AA49" i="4"/>
  <c r="AD48" i="4"/>
  <c r="AC48" i="4"/>
  <c r="AA48" i="4"/>
  <c r="AD47" i="4"/>
  <c r="AC47" i="4"/>
  <c r="AA47" i="4"/>
  <c r="AD46" i="4"/>
  <c r="AC46" i="4"/>
  <c r="AA46" i="4"/>
  <c r="AD45" i="4"/>
  <c r="AC45" i="4"/>
  <c r="AA45" i="4"/>
  <c r="AD44" i="4"/>
  <c r="AC44" i="4"/>
  <c r="AA44" i="4"/>
  <c r="AD43" i="4"/>
  <c r="AC43" i="4"/>
  <c r="AA43" i="4"/>
  <c r="AD42" i="4"/>
  <c r="AC42" i="4"/>
  <c r="AA42" i="4"/>
  <c r="AD41" i="4"/>
  <c r="AC41" i="4"/>
  <c r="AA41" i="4"/>
  <c r="AD40" i="4"/>
  <c r="AC40" i="4"/>
  <c r="AA40" i="4"/>
  <c r="AD39" i="4"/>
  <c r="AC39" i="4"/>
  <c r="AA39" i="4"/>
  <c r="AD38" i="4"/>
  <c r="AC38" i="4"/>
  <c r="AA38" i="4"/>
  <c r="AD37" i="4"/>
  <c r="AC37" i="4"/>
  <c r="AA37" i="4"/>
  <c r="AD36" i="4"/>
  <c r="AC36" i="4"/>
  <c r="AA36" i="4"/>
  <c r="AD35" i="4"/>
  <c r="AC35" i="4"/>
  <c r="AA35" i="4"/>
  <c r="AD34" i="4"/>
  <c r="AC34" i="4"/>
  <c r="AA34" i="4"/>
  <c r="AD33" i="4"/>
  <c r="AC33" i="4"/>
  <c r="AA33" i="4"/>
  <c r="AD32" i="4"/>
  <c r="AC32" i="4"/>
  <c r="AA32" i="4"/>
  <c r="AD31" i="4"/>
  <c r="AC31" i="4"/>
  <c r="AA31" i="4"/>
  <c r="AD30" i="4"/>
  <c r="AC30" i="4"/>
  <c r="AA30" i="4"/>
  <c r="AD29" i="4"/>
  <c r="AC29" i="4"/>
  <c r="AA29" i="4"/>
  <c r="AD28" i="4"/>
  <c r="AC28" i="4"/>
  <c r="AA28" i="4"/>
  <c r="AD27" i="4"/>
  <c r="AC27" i="4"/>
  <c r="AA27" i="4"/>
  <c r="AD26" i="4"/>
  <c r="AC26" i="4"/>
  <c r="AA26" i="4"/>
  <c r="AD25" i="4"/>
  <c r="AC25" i="4"/>
  <c r="AA25" i="4"/>
  <c r="AD24" i="4"/>
  <c r="AC24" i="4"/>
  <c r="AA24" i="4"/>
  <c r="AD23" i="4"/>
  <c r="AC23" i="4"/>
  <c r="AA23" i="4"/>
  <c r="AD22" i="4"/>
  <c r="AC22" i="4"/>
  <c r="AA22" i="4"/>
  <c r="AD21" i="4"/>
  <c r="AC21" i="4"/>
  <c r="AA21" i="4"/>
  <c r="AD20" i="4"/>
  <c r="AC20" i="4"/>
  <c r="AA20" i="4"/>
  <c r="AD19" i="4"/>
  <c r="AC19" i="4"/>
  <c r="AA19" i="4"/>
  <c r="AD18" i="4"/>
  <c r="AC18" i="4"/>
  <c r="AA18" i="4"/>
  <c r="AD17" i="4"/>
  <c r="AC17" i="4"/>
  <c r="AA17" i="4"/>
  <c r="AD16" i="4"/>
  <c r="AC16" i="4"/>
  <c r="AA16" i="4"/>
  <c r="AD15" i="4"/>
  <c r="AC15" i="4"/>
  <c r="AA15" i="4"/>
  <c r="AD14" i="4"/>
  <c r="AC14" i="4"/>
  <c r="AA14" i="4"/>
  <c r="AD13" i="4"/>
  <c r="AC13" i="4"/>
  <c r="AA13" i="4"/>
  <c r="AD12" i="4"/>
  <c r="AC12" i="4"/>
  <c r="AA12" i="4"/>
  <c r="AD11" i="4"/>
  <c r="AC11" i="4"/>
  <c r="AA11" i="4"/>
  <c r="AD10" i="4"/>
  <c r="AC10" i="4"/>
  <c r="AA10" i="4"/>
  <c r="AD9" i="4"/>
  <c r="AC9" i="4"/>
  <c r="AA9" i="4"/>
  <c r="AD8" i="4"/>
  <c r="AC8" i="4"/>
  <c r="AA8" i="4"/>
  <c r="AD7" i="4"/>
  <c r="AC7" i="4"/>
  <c r="AA7" i="4"/>
  <c r="AD6" i="4"/>
  <c r="AC6" i="4"/>
  <c r="AA6" i="4"/>
  <c r="J6" i="4"/>
  <c r="Y6" i="4" s="1"/>
  <c r="R817" i="4"/>
  <c r="E817" i="4"/>
  <c r="M815" i="4"/>
  <c r="L815" i="4"/>
  <c r="K815" i="4"/>
  <c r="J815" i="4"/>
  <c r="M814" i="4"/>
  <c r="L814" i="4"/>
  <c r="K814" i="4"/>
  <c r="J814" i="4"/>
  <c r="M813" i="4"/>
  <c r="L813" i="4"/>
  <c r="K813" i="4"/>
  <c r="J813" i="4"/>
  <c r="M812" i="4"/>
  <c r="L812" i="4"/>
  <c r="K812" i="4"/>
  <c r="J812" i="4"/>
  <c r="M811" i="4"/>
  <c r="L811" i="4"/>
  <c r="K811" i="4"/>
  <c r="J811" i="4"/>
  <c r="M810" i="4"/>
  <c r="L810" i="4"/>
  <c r="K810" i="4"/>
  <c r="J810" i="4"/>
  <c r="M809" i="4"/>
  <c r="L809" i="4"/>
  <c r="K809" i="4"/>
  <c r="J809" i="4"/>
  <c r="M808" i="4"/>
  <c r="L808" i="4"/>
  <c r="K808" i="4"/>
  <c r="J808" i="4"/>
  <c r="M807" i="4"/>
  <c r="L807" i="4"/>
  <c r="K807" i="4"/>
  <c r="J807" i="4"/>
  <c r="M806" i="4"/>
  <c r="L806" i="4"/>
  <c r="K806" i="4"/>
  <c r="J806" i="4"/>
  <c r="M805" i="4"/>
  <c r="L805" i="4"/>
  <c r="K805" i="4"/>
  <c r="J805" i="4"/>
  <c r="M804" i="4"/>
  <c r="L804" i="4"/>
  <c r="K804" i="4"/>
  <c r="J804" i="4"/>
  <c r="M803" i="4"/>
  <c r="L803" i="4"/>
  <c r="K803" i="4"/>
  <c r="J803" i="4"/>
  <c r="M802" i="4"/>
  <c r="L802" i="4"/>
  <c r="K802" i="4"/>
  <c r="J802" i="4"/>
  <c r="M801" i="4"/>
  <c r="L801" i="4"/>
  <c r="K801" i="4"/>
  <c r="J801" i="4"/>
  <c r="M800" i="4"/>
  <c r="L800" i="4"/>
  <c r="K800" i="4"/>
  <c r="J800" i="4"/>
  <c r="M799" i="4"/>
  <c r="L799" i="4"/>
  <c r="K799" i="4"/>
  <c r="J799" i="4"/>
  <c r="M798" i="4"/>
  <c r="L798" i="4"/>
  <c r="K798" i="4"/>
  <c r="J798" i="4"/>
  <c r="M797" i="4"/>
  <c r="L797" i="4"/>
  <c r="K797" i="4"/>
  <c r="J797" i="4"/>
  <c r="M796" i="4"/>
  <c r="L796" i="4"/>
  <c r="K796" i="4"/>
  <c r="J796" i="4"/>
  <c r="M795" i="4"/>
  <c r="L795" i="4"/>
  <c r="K795" i="4"/>
  <c r="J795" i="4"/>
  <c r="M794" i="4"/>
  <c r="L794" i="4"/>
  <c r="K794" i="4"/>
  <c r="J794" i="4"/>
  <c r="M793" i="4"/>
  <c r="L793" i="4"/>
  <c r="K793" i="4"/>
  <c r="J793" i="4"/>
  <c r="M792" i="4"/>
  <c r="L792" i="4"/>
  <c r="K792" i="4"/>
  <c r="J792" i="4"/>
  <c r="M791" i="4"/>
  <c r="L791" i="4"/>
  <c r="K791" i="4"/>
  <c r="J791" i="4"/>
  <c r="M790" i="4"/>
  <c r="L790" i="4"/>
  <c r="K790" i="4"/>
  <c r="J790" i="4"/>
  <c r="M789" i="4"/>
  <c r="L789" i="4"/>
  <c r="K789" i="4"/>
  <c r="J789" i="4"/>
  <c r="M788" i="4"/>
  <c r="L788" i="4"/>
  <c r="K788" i="4"/>
  <c r="J788" i="4"/>
  <c r="M787" i="4"/>
  <c r="L787" i="4"/>
  <c r="K787" i="4"/>
  <c r="J787" i="4"/>
  <c r="M786" i="4"/>
  <c r="L786" i="4"/>
  <c r="K786" i="4"/>
  <c r="J786" i="4"/>
  <c r="M785" i="4"/>
  <c r="L785" i="4"/>
  <c r="K785" i="4"/>
  <c r="J785" i="4"/>
  <c r="M784" i="4"/>
  <c r="L784" i="4"/>
  <c r="K784" i="4"/>
  <c r="J784" i="4"/>
  <c r="M783" i="4"/>
  <c r="L783" i="4"/>
  <c r="K783" i="4"/>
  <c r="J783" i="4"/>
  <c r="M782" i="4"/>
  <c r="L782" i="4"/>
  <c r="K782" i="4"/>
  <c r="J782" i="4"/>
  <c r="M781" i="4"/>
  <c r="L781" i="4"/>
  <c r="K781" i="4"/>
  <c r="J781" i="4"/>
  <c r="M780" i="4"/>
  <c r="L780" i="4"/>
  <c r="K780" i="4"/>
  <c r="J780" i="4"/>
  <c r="M779" i="4"/>
  <c r="L779" i="4"/>
  <c r="K779" i="4"/>
  <c r="J779" i="4"/>
  <c r="M778" i="4"/>
  <c r="L778" i="4"/>
  <c r="K778" i="4"/>
  <c r="J778" i="4"/>
  <c r="M777" i="4"/>
  <c r="L777" i="4"/>
  <c r="K777" i="4"/>
  <c r="J777" i="4"/>
  <c r="M776" i="4"/>
  <c r="L776" i="4"/>
  <c r="K776" i="4"/>
  <c r="J776" i="4"/>
  <c r="M775" i="4"/>
  <c r="L775" i="4"/>
  <c r="K775" i="4"/>
  <c r="J775" i="4"/>
  <c r="M774" i="4"/>
  <c r="L774" i="4"/>
  <c r="K774" i="4"/>
  <c r="J774" i="4"/>
  <c r="M773" i="4"/>
  <c r="L773" i="4"/>
  <c r="K773" i="4"/>
  <c r="J773" i="4"/>
  <c r="M772" i="4"/>
  <c r="L772" i="4"/>
  <c r="K772" i="4"/>
  <c r="J772" i="4"/>
  <c r="M771" i="4"/>
  <c r="L771" i="4"/>
  <c r="K771" i="4"/>
  <c r="J771" i="4"/>
  <c r="M770" i="4"/>
  <c r="L770" i="4"/>
  <c r="K770" i="4"/>
  <c r="J770" i="4"/>
  <c r="M769" i="4"/>
  <c r="L769" i="4"/>
  <c r="K769" i="4"/>
  <c r="J769" i="4"/>
  <c r="M768" i="4"/>
  <c r="L768" i="4"/>
  <c r="K768" i="4"/>
  <c r="J768" i="4"/>
  <c r="M767" i="4"/>
  <c r="L767" i="4"/>
  <c r="K767" i="4"/>
  <c r="J767" i="4"/>
  <c r="M766" i="4"/>
  <c r="L766" i="4"/>
  <c r="K766" i="4"/>
  <c r="J766" i="4"/>
  <c r="M765" i="4"/>
  <c r="L765" i="4"/>
  <c r="K765" i="4"/>
  <c r="J765" i="4"/>
  <c r="M764" i="4"/>
  <c r="L764" i="4"/>
  <c r="K764" i="4"/>
  <c r="J764" i="4"/>
  <c r="M763" i="4"/>
  <c r="L763" i="4"/>
  <c r="K763" i="4"/>
  <c r="J763" i="4"/>
  <c r="M762" i="4"/>
  <c r="L762" i="4"/>
  <c r="K762" i="4"/>
  <c r="J762" i="4"/>
  <c r="M761" i="4"/>
  <c r="L761" i="4"/>
  <c r="K761" i="4"/>
  <c r="J761" i="4"/>
  <c r="M760" i="4"/>
  <c r="L760" i="4"/>
  <c r="K760" i="4"/>
  <c r="J760" i="4"/>
  <c r="M759" i="4"/>
  <c r="L759" i="4"/>
  <c r="K759" i="4"/>
  <c r="J759" i="4"/>
  <c r="M758" i="4"/>
  <c r="L758" i="4"/>
  <c r="K758" i="4"/>
  <c r="J758" i="4"/>
  <c r="M757" i="4"/>
  <c r="L757" i="4"/>
  <c r="K757" i="4"/>
  <c r="J757" i="4"/>
  <c r="M756" i="4"/>
  <c r="L756" i="4"/>
  <c r="K756" i="4"/>
  <c r="J756" i="4"/>
  <c r="M755" i="4"/>
  <c r="L755" i="4"/>
  <c r="K755" i="4"/>
  <c r="J755" i="4"/>
  <c r="M754" i="4"/>
  <c r="L754" i="4"/>
  <c r="K754" i="4"/>
  <c r="J754" i="4"/>
  <c r="M753" i="4"/>
  <c r="L753" i="4"/>
  <c r="K753" i="4"/>
  <c r="J753" i="4"/>
  <c r="M752" i="4"/>
  <c r="L752" i="4"/>
  <c r="K752" i="4"/>
  <c r="J752" i="4"/>
  <c r="M751" i="4"/>
  <c r="L751" i="4"/>
  <c r="K751" i="4"/>
  <c r="J751" i="4"/>
  <c r="M750" i="4"/>
  <c r="L750" i="4"/>
  <c r="K750" i="4"/>
  <c r="J750" i="4"/>
  <c r="M749" i="4"/>
  <c r="L749" i="4"/>
  <c r="K749" i="4"/>
  <c r="J749" i="4"/>
  <c r="M748" i="4"/>
  <c r="L748" i="4"/>
  <c r="K748" i="4"/>
  <c r="J748" i="4"/>
  <c r="M747" i="4"/>
  <c r="L747" i="4"/>
  <c r="K747" i="4"/>
  <c r="J747" i="4"/>
  <c r="M746" i="4"/>
  <c r="L746" i="4"/>
  <c r="K746" i="4"/>
  <c r="J746" i="4"/>
  <c r="M745" i="4"/>
  <c r="L745" i="4"/>
  <c r="K745" i="4"/>
  <c r="J745" i="4"/>
  <c r="M744" i="4"/>
  <c r="L744" i="4"/>
  <c r="K744" i="4"/>
  <c r="J744" i="4"/>
  <c r="M743" i="4"/>
  <c r="L743" i="4"/>
  <c r="K743" i="4"/>
  <c r="J743" i="4"/>
  <c r="M742" i="4"/>
  <c r="L742" i="4"/>
  <c r="K742" i="4"/>
  <c r="J742" i="4"/>
  <c r="M741" i="4"/>
  <c r="L741" i="4"/>
  <c r="K741" i="4"/>
  <c r="J741" i="4"/>
  <c r="M740" i="4"/>
  <c r="L740" i="4"/>
  <c r="K740" i="4"/>
  <c r="J740" i="4"/>
  <c r="M739" i="4"/>
  <c r="L739" i="4"/>
  <c r="K739" i="4"/>
  <c r="J739" i="4"/>
  <c r="M738" i="4"/>
  <c r="L738" i="4"/>
  <c r="K738" i="4"/>
  <c r="J738" i="4"/>
  <c r="M737" i="4"/>
  <c r="L737" i="4"/>
  <c r="K737" i="4"/>
  <c r="J737" i="4"/>
  <c r="M736" i="4"/>
  <c r="L736" i="4"/>
  <c r="K736" i="4"/>
  <c r="J736" i="4"/>
  <c r="M735" i="4"/>
  <c r="L735" i="4"/>
  <c r="K735" i="4"/>
  <c r="J735" i="4"/>
  <c r="M734" i="4"/>
  <c r="L734" i="4"/>
  <c r="K734" i="4"/>
  <c r="J734" i="4"/>
  <c r="M733" i="4"/>
  <c r="L733" i="4"/>
  <c r="K733" i="4"/>
  <c r="J733" i="4"/>
  <c r="M732" i="4"/>
  <c r="L732" i="4"/>
  <c r="K732" i="4"/>
  <c r="J732" i="4"/>
  <c r="M731" i="4"/>
  <c r="L731" i="4"/>
  <c r="K731" i="4"/>
  <c r="J731" i="4"/>
  <c r="M730" i="4"/>
  <c r="L730" i="4"/>
  <c r="K730" i="4"/>
  <c r="J730" i="4"/>
  <c r="M729" i="4"/>
  <c r="L729" i="4"/>
  <c r="K729" i="4"/>
  <c r="J729" i="4"/>
  <c r="M728" i="4"/>
  <c r="L728" i="4"/>
  <c r="K728" i="4"/>
  <c r="J728" i="4"/>
  <c r="M727" i="4"/>
  <c r="L727" i="4"/>
  <c r="K727" i="4"/>
  <c r="J727" i="4"/>
  <c r="M726" i="4"/>
  <c r="L726" i="4"/>
  <c r="K726" i="4"/>
  <c r="J726" i="4"/>
  <c r="M725" i="4"/>
  <c r="L725" i="4"/>
  <c r="K725" i="4"/>
  <c r="J725" i="4"/>
  <c r="M724" i="4"/>
  <c r="L724" i="4"/>
  <c r="K724" i="4"/>
  <c r="J724" i="4"/>
  <c r="M723" i="4"/>
  <c r="L723" i="4"/>
  <c r="K723" i="4"/>
  <c r="J723" i="4"/>
  <c r="M722" i="4"/>
  <c r="L722" i="4"/>
  <c r="K722" i="4"/>
  <c r="J722" i="4"/>
  <c r="M721" i="4"/>
  <c r="L721" i="4"/>
  <c r="K721" i="4"/>
  <c r="J721" i="4"/>
  <c r="M720" i="4"/>
  <c r="L720" i="4"/>
  <c r="K720" i="4"/>
  <c r="J720" i="4"/>
  <c r="M719" i="4"/>
  <c r="L719" i="4"/>
  <c r="K719" i="4"/>
  <c r="J719" i="4"/>
  <c r="M718" i="4"/>
  <c r="L718" i="4"/>
  <c r="K718" i="4"/>
  <c r="J718" i="4"/>
  <c r="M717" i="4"/>
  <c r="L717" i="4"/>
  <c r="K717" i="4"/>
  <c r="J717" i="4"/>
  <c r="M716" i="4"/>
  <c r="L716" i="4"/>
  <c r="K716" i="4"/>
  <c r="J716" i="4"/>
  <c r="M715" i="4"/>
  <c r="L715" i="4"/>
  <c r="K715" i="4"/>
  <c r="J715" i="4"/>
  <c r="M714" i="4"/>
  <c r="L714" i="4"/>
  <c r="K714" i="4"/>
  <c r="J714" i="4"/>
  <c r="M713" i="4"/>
  <c r="L713" i="4"/>
  <c r="K713" i="4"/>
  <c r="J713" i="4"/>
  <c r="M712" i="4"/>
  <c r="L712" i="4"/>
  <c r="K712" i="4"/>
  <c r="J712" i="4"/>
  <c r="M711" i="4"/>
  <c r="L711" i="4"/>
  <c r="K711" i="4"/>
  <c r="J711" i="4"/>
  <c r="M710" i="4"/>
  <c r="L710" i="4"/>
  <c r="K710" i="4"/>
  <c r="J710" i="4"/>
  <c r="M709" i="4"/>
  <c r="L709" i="4"/>
  <c r="K709" i="4"/>
  <c r="J709" i="4"/>
  <c r="M708" i="4"/>
  <c r="L708" i="4"/>
  <c r="K708" i="4"/>
  <c r="J708" i="4"/>
  <c r="M707" i="4"/>
  <c r="L707" i="4"/>
  <c r="K707" i="4"/>
  <c r="J707" i="4"/>
  <c r="M706" i="4"/>
  <c r="L706" i="4"/>
  <c r="K706" i="4"/>
  <c r="J706" i="4"/>
  <c r="M705" i="4"/>
  <c r="L705" i="4"/>
  <c r="K705" i="4"/>
  <c r="J705" i="4"/>
  <c r="M704" i="4"/>
  <c r="L704" i="4"/>
  <c r="K704" i="4"/>
  <c r="J704" i="4"/>
  <c r="M703" i="4"/>
  <c r="L703" i="4"/>
  <c r="K703" i="4"/>
  <c r="J703" i="4"/>
  <c r="M702" i="4"/>
  <c r="L702" i="4"/>
  <c r="K702" i="4"/>
  <c r="J702" i="4"/>
  <c r="M701" i="4"/>
  <c r="L701" i="4"/>
  <c r="K701" i="4"/>
  <c r="J701" i="4"/>
  <c r="M700" i="4"/>
  <c r="L700" i="4"/>
  <c r="K700" i="4"/>
  <c r="J700" i="4"/>
  <c r="M699" i="4"/>
  <c r="L699" i="4"/>
  <c r="K699" i="4"/>
  <c r="J699" i="4"/>
  <c r="M698" i="4"/>
  <c r="L698" i="4"/>
  <c r="K698" i="4"/>
  <c r="J698" i="4"/>
  <c r="M697" i="4"/>
  <c r="L697" i="4"/>
  <c r="K697" i="4"/>
  <c r="J697" i="4"/>
  <c r="M696" i="4"/>
  <c r="L696" i="4"/>
  <c r="K696" i="4"/>
  <c r="J696" i="4"/>
  <c r="M695" i="4"/>
  <c r="L695" i="4"/>
  <c r="K695" i="4"/>
  <c r="J695" i="4"/>
  <c r="M694" i="4"/>
  <c r="L694" i="4"/>
  <c r="K694" i="4"/>
  <c r="J694" i="4"/>
  <c r="M693" i="4"/>
  <c r="L693" i="4"/>
  <c r="K693" i="4"/>
  <c r="J693" i="4"/>
  <c r="M692" i="4"/>
  <c r="L692" i="4"/>
  <c r="K692" i="4"/>
  <c r="J692" i="4"/>
  <c r="Y692" i="4" s="1"/>
  <c r="M691" i="4"/>
  <c r="L691" i="4"/>
  <c r="K691" i="4"/>
  <c r="J691" i="4"/>
  <c r="M690" i="4"/>
  <c r="L690" i="4"/>
  <c r="K690" i="4"/>
  <c r="J690" i="4"/>
  <c r="M689" i="4"/>
  <c r="L689" i="4"/>
  <c r="K689" i="4"/>
  <c r="J689" i="4"/>
  <c r="M688" i="4"/>
  <c r="L688" i="4"/>
  <c r="K688" i="4"/>
  <c r="J688" i="4"/>
  <c r="M687" i="4"/>
  <c r="L687" i="4"/>
  <c r="K687" i="4"/>
  <c r="J687" i="4"/>
  <c r="M686" i="4"/>
  <c r="L686" i="4"/>
  <c r="K686" i="4"/>
  <c r="J686" i="4"/>
  <c r="M685" i="4"/>
  <c r="L685" i="4"/>
  <c r="K685" i="4"/>
  <c r="J685" i="4"/>
  <c r="M684" i="4"/>
  <c r="L684" i="4"/>
  <c r="K684" i="4"/>
  <c r="J684" i="4"/>
  <c r="Y684" i="4" s="1"/>
  <c r="M683" i="4"/>
  <c r="L683" i="4"/>
  <c r="K683" i="4"/>
  <c r="J683" i="4"/>
  <c r="M682" i="4"/>
  <c r="L682" i="4"/>
  <c r="K682" i="4"/>
  <c r="J682" i="4"/>
  <c r="M681" i="4"/>
  <c r="L681" i="4"/>
  <c r="K681" i="4"/>
  <c r="J681" i="4"/>
  <c r="M680" i="4"/>
  <c r="L680" i="4"/>
  <c r="K680" i="4"/>
  <c r="J680" i="4"/>
  <c r="M679" i="4"/>
  <c r="L679" i="4"/>
  <c r="K679" i="4"/>
  <c r="J679" i="4"/>
  <c r="M678" i="4"/>
  <c r="L678" i="4"/>
  <c r="K678" i="4"/>
  <c r="J678" i="4"/>
  <c r="M677" i="4"/>
  <c r="L677" i="4"/>
  <c r="K677" i="4"/>
  <c r="J677" i="4"/>
  <c r="M676" i="4"/>
  <c r="L676" i="4"/>
  <c r="K676" i="4"/>
  <c r="J676" i="4"/>
  <c r="M675" i="4"/>
  <c r="L675" i="4"/>
  <c r="K675" i="4"/>
  <c r="J675" i="4"/>
  <c r="M674" i="4"/>
  <c r="L674" i="4"/>
  <c r="K674" i="4"/>
  <c r="J674" i="4"/>
  <c r="M673" i="4"/>
  <c r="L673" i="4"/>
  <c r="K673" i="4"/>
  <c r="J673" i="4"/>
  <c r="M672" i="4"/>
  <c r="L672" i="4"/>
  <c r="K672" i="4"/>
  <c r="J672" i="4"/>
  <c r="M671" i="4"/>
  <c r="L671" i="4"/>
  <c r="K671" i="4"/>
  <c r="J671" i="4"/>
  <c r="M670" i="4"/>
  <c r="L670" i="4"/>
  <c r="K670" i="4"/>
  <c r="J670" i="4"/>
  <c r="M669" i="4"/>
  <c r="L669" i="4"/>
  <c r="K669" i="4"/>
  <c r="J669" i="4"/>
  <c r="M668" i="4"/>
  <c r="L668" i="4"/>
  <c r="K668" i="4"/>
  <c r="J668" i="4"/>
  <c r="M667" i="4"/>
  <c r="L667" i="4"/>
  <c r="K667" i="4"/>
  <c r="J667" i="4"/>
  <c r="M666" i="4"/>
  <c r="L666" i="4"/>
  <c r="K666" i="4"/>
  <c r="J666" i="4"/>
  <c r="M665" i="4"/>
  <c r="L665" i="4"/>
  <c r="K665" i="4"/>
  <c r="J665" i="4"/>
  <c r="M664" i="4"/>
  <c r="L664" i="4"/>
  <c r="K664" i="4"/>
  <c r="J664" i="4"/>
  <c r="M663" i="4"/>
  <c r="L663" i="4"/>
  <c r="K663" i="4"/>
  <c r="J663" i="4"/>
  <c r="M662" i="4"/>
  <c r="L662" i="4"/>
  <c r="K662" i="4"/>
  <c r="J662" i="4"/>
  <c r="M661" i="4"/>
  <c r="L661" i="4"/>
  <c r="K661" i="4"/>
  <c r="J661" i="4"/>
  <c r="M660" i="4"/>
  <c r="L660" i="4"/>
  <c r="K660" i="4"/>
  <c r="J660" i="4"/>
  <c r="M659" i="4"/>
  <c r="L659" i="4"/>
  <c r="K659" i="4"/>
  <c r="J659" i="4"/>
  <c r="M658" i="4"/>
  <c r="L658" i="4"/>
  <c r="K658" i="4"/>
  <c r="J658" i="4"/>
  <c r="M657" i="4"/>
  <c r="L657" i="4"/>
  <c r="K657" i="4"/>
  <c r="J657" i="4"/>
  <c r="M656" i="4"/>
  <c r="L656" i="4"/>
  <c r="K656" i="4"/>
  <c r="J656" i="4"/>
  <c r="M655" i="4"/>
  <c r="L655" i="4"/>
  <c r="K655" i="4"/>
  <c r="J655" i="4"/>
  <c r="M654" i="4"/>
  <c r="L654" i="4"/>
  <c r="K654" i="4"/>
  <c r="J654" i="4"/>
  <c r="M653" i="4"/>
  <c r="L653" i="4"/>
  <c r="K653" i="4"/>
  <c r="J653" i="4"/>
  <c r="M652" i="4"/>
  <c r="L652" i="4"/>
  <c r="K652" i="4"/>
  <c r="J652" i="4"/>
  <c r="M651" i="4"/>
  <c r="L651" i="4"/>
  <c r="K651" i="4"/>
  <c r="J651" i="4"/>
  <c r="M650" i="4"/>
  <c r="L650" i="4"/>
  <c r="K650" i="4"/>
  <c r="J650" i="4"/>
  <c r="M649" i="4"/>
  <c r="L649" i="4"/>
  <c r="K649" i="4"/>
  <c r="J649" i="4"/>
  <c r="M648" i="4"/>
  <c r="L648" i="4"/>
  <c r="K648" i="4"/>
  <c r="J648" i="4"/>
  <c r="M647" i="4"/>
  <c r="L647" i="4"/>
  <c r="K647" i="4"/>
  <c r="J647" i="4"/>
  <c r="M646" i="4"/>
  <c r="L646" i="4"/>
  <c r="K646" i="4"/>
  <c r="J646" i="4"/>
  <c r="Y646" i="4" s="1"/>
  <c r="M645" i="4"/>
  <c r="L645" i="4"/>
  <c r="K645" i="4"/>
  <c r="J645" i="4"/>
  <c r="M644" i="4"/>
  <c r="L644" i="4"/>
  <c r="K644" i="4"/>
  <c r="J644" i="4"/>
  <c r="M643" i="4"/>
  <c r="L643" i="4"/>
  <c r="K643" i="4"/>
  <c r="J643" i="4"/>
  <c r="M642" i="4"/>
  <c r="L642" i="4"/>
  <c r="K642" i="4"/>
  <c r="J642" i="4"/>
  <c r="Y642" i="4" s="1"/>
  <c r="M641" i="4"/>
  <c r="L641" i="4"/>
  <c r="K641" i="4"/>
  <c r="J641" i="4"/>
  <c r="M640" i="4"/>
  <c r="L640" i="4"/>
  <c r="K640" i="4"/>
  <c r="J640" i="4"/>
  <c r="M639" i="4"/>
  <c r="L639" i="4"/>
  <c r="K639" i="4"/>
  <c r="J639" i="4"/>
  <c r="M638" i="4"/>
  <c r="L638" i="4"/>
  <c r="K638" i="4"/>
  <c r="J638" i="4"/>
  <c r="M637" i="4"/>
  <c r="L637" i="4"/>
  <c r="K637" i="4"/>
  <c r="J637" i="4"/>
  <c r="M636" i="4"/>
  <c r="L636" i="4"/>
  <c r="K636" i="4"/>
  <c r="J636" i="4"/>
  <c r="M635" i="4"/>
  <c r="L635" i="4"/>
  <c r="K635" i="4"/>
  <c r="J635" i="4"/>
  <c r="M634" i="4"/>
  <c r="L634" i="4"/>
  <c r="K634" i="4"/>
  <c r="J634" i="4"/>
  <c r="M633" i="4"/>
  <c r="L633" i="4"/>
  <c r="K633" i="4"/>
  <c r="J633" i="4"/>
  <c r="M632" i="4"/>
  <c r="L632" i="4"/>
  <c r="K632" i="4"/>
  <c r="J632" i="4"/>
  <c r="M631" i="4"/>
  <c r="L631" i="4"/>
  <c r="K631" i="4"/>
  <c r="J631" i="4"/>
  <c r="M630" i="4"/>
  <c r="L630" i="4"/>
  <c r="K630" i="4"/>
  <c r="J630" i="4"/>
  <c r="M629" i="4"/>
  <c r="L629" i="4"/>
  <c r="K629" i="4"/>
  <c r="J629" i="4"/>
  <c r="M628" i="4"/>
  <c r="L628" i="4"/>
  <c r="K628" i="4"/>
  <c r="J628" i="4"/>
  <c r="M627" i="4"/>
  <c r="L627" i="4"/>
  <c r="K627" i="4"/>
  <c r="J627" i="4"/>
  <c r="M626" i="4"/>
  <c r="L626" i="4"/>
  <c r="K626" i="4"/>
  <c r="J626" i="4"/>
  <c r="M625" i="4"/>
  <c r="L625" i="4"/>
  <c r="K625" i="4"/>
  <c r="J625" i="4"/>
  <c r="M624" i="4"/>
  <c r="L624" i="4"/>
  <c r="K624" i="4"/>
  <c r="J624" i="4"/>
  <c r="M623" i="4"/>
  <c r="L623" i="4"/>
  <c r="K623" i="4"/>
  <c r="J623" i="4"/>
  <c r="M622" i="4"/>
  <c r="L622" i="4"/>
  <c r="K622" i="4"/>
  <c r="J622" i="4"/>
  <c r="M621" i="4"/>
  <c r="L621" i="4"/>
  <c r="K621" i="4"/>
  <c r="J621" i="4"/>
  <c r="M620" i="4"/>
  <c r="L620" i="4"/>
  <c r="K620" i="4"/>
  <c r="J620" i="4"/>
  <c r="M619" i="4"/>
  <c r="L619" i="4"/>
  <c r="K619" i="4"/>
  <c r="J619" i="4"/>
  <c r="M618" i="4"/>
  <c r="L618" i="4"/>
  <c r="K618" i="4"/>
  <c r="J618" i="4"/>
  <c r="M617" i="4"/>
  <c r="L617" i="4"/>
  <c r="K617" i="4"/>
  <c r="J617" i="4"/>
  <c r="M616" i="4"/>
  <c r="L616" i="4"/>
  <c r="K616" i="4"/>
  <c r="J616" i="4"/>
  <c r="M615" i="4"/>
  <c r="L615" i="4"/>
  <c r="K615" i="4"/>
  <c r="J615" i="4"/>
  <c r="M614" i="4"/>
  <c r="L614" i="4"/>
  <c r="K614" i="4"/>
  <c r="J614" i="4"/>
  <c r="V614" i="4" s="1"/>
  <c r="M613" i="4"/>
  <c r="L613" i="4"/>
  <c r="K613" i="4"/>
  <c r="J613" i="4"/>
  <c r="M612" i="4"/>
  <c r="L612" i="4"/>
  <c r="K612" i="4"/>
  <c r="J612" i="4"/>
  <c r="M611" i="4"/>
  <c r="L611" i="4"/>
  <c r="K611" i="4"/>
  <c r="J611" i="4"/>
  <c r="M610" i="4"/>
  <c r="L610" i="4"/>
  <c r="K610" i="4"/>
  <c r="J610" i="4"/>
  <c r="M609" i="4"/>
  <c r="L609" i="4"/>
  <c r="K609" i="4"/>
  <c r="J609" i="4"/>
  <c r="M608" i="4"/>
  <c r="L608" i="4"/>
  <c r="K608" i="4"/>
  <c r="J608" i="4"/>
  <c r="M607" i="4"/>
  <c r="L607" i="4"/>
  <c r="K607" i="4"/>
  <c r="J607" i="4"/>
  <c r="M606" i="4"/>
  <c r="L606" i="4"/>
  <c r="K606" i="4"/>
  <c r="J606" i="4"/>
  <c r="M605" i="4"/>
  <c r="L605" i="4"/>
  <c r="K605" i="4"/>
  <c r="J605" i="4"/>
  <c r="M604" i="4"/>
  <c r="L604" i="4"/>
  <c r="K604" i="4"/>
  <c r="J604" i="4"/>
  <c r="M603" i="4"/>
  <c r="L603" i="4"/>
  <c r="K603" i="4"/>
  <c r="J603" i="4"/>
  <c r="M602" i="4"/>
  <c r="L602" i="4"/>
  <c r="K602" i="4"/>
  <c r="J602" i="4"/>
  <c r="M601" i="4"/>
  <c r="L601" i="4"/>
  <c r="K601" i="4"/>
  <c r="J601" i="4"/>
  <c r="M600" i="4"/>
  <c r="L600" i="4"/>
  <c r="K600" i="4"/>
  <c r="J600" i="4"/>
  <c r="M599" i="4"/>
  <c r="L599" i="4"/>
  <c r="K599" i="4"/>
  <c r="J599" i="4"/>
  <c r="M598" i="4"/>
  <c r="L598" i="4"/>
  <c r="K598" i="4"/>
  <c r="J598" i="4"/>
  <c r="M597" i="4"/>
  <c r="L597" i="4"/>
  <c r="K597" i="4"/>
  <c r="J597" i="4"/>
  <c r="M596" i="4"/>
  <c r="L596" i="4"/>
  <c r="K596" i="4"/>
  <c r="J596" i="4"/>
  <c r="M595" i="4"/>
  <c r="L595" i="4"/>
  <c r="K595" i="4"/>
  <c r="J595" i="4"/>
  <c r="M594" i="4"/>
  <c r="L594" i="4"/>
  <c r="K594" i="4"/>
  <c r="J594" i="4"/>
  <c r="M593" i="4"/>
  <c r="L593" i="4"/>
  <c r="K593" i="4"/>
  <c r="J593" i="4"/>
  <c r="M592" i="4"/>
  <c r="L592" i="4"/>
  <c r="K592" i="4"/>
  <c r="J592" i="4"/>
  <c r="M591" i="4"/>
  <c r="L591" i="4"/>
  <c r="K591" i="4"/>
  <c r="J591" i="4"/>
  <c r="M590" i="4"/>
  <c r="L590" i="4"/>
  <c r="K590" i="4"/>
  <c r="J590" i="4"/>
  <c r="M589" i="4"/>
  <c r="L589" i="4"/>
  <c r="K589" i="4"/>
  <c r="J589" i="4"/>
  <c r="M588" i="4"/>
  <c r="L588" i="4"/>
  <c r="K588" i="4"/>
  <c r="J588" i="4"/>
  <c r="M587" i="4"/>
  <c r="L587" i="4"/>
  <c r="K587" i="4"/>
  <c r="J587" i="4"/>
  <c r="M586" i="4"/>
  <c r="L586" i="4"/>
  <c r="K586" i="4"/>
  <c r="J586" i="4"/>
  <c r="M585" i="4"/>
  <c r="L585" i="4"/>
  <c r="K585" i="4"/>
  <c r="J585" i="4"/>
  <c r="M584" i="4"/>
  <c r="L584" i="4"/>
  <c r="K584" i="4"/>
  <c r="J584" i="4"/>
  <c r="M583" i="4"/>
  <c r="L583" i="4"/>
  <c r="K583" i="4"/>
  <c r="J583" i="4"/>
  <c r="M582" i="4"/>
  <c r="L582" i="4"/>
  <c r="K582" i="4"/>
  <c r="J582" i="4"/>
  <c r="M581" i="4"/>
  <c r="L581" i="4"/>
  <c r="K581" i="4"/>
  <c r="J581" i="4"/>
  <c r="M580" i="4"/>
  <c r="L580" i="4"/>
  <c r="K580" i="4"/>
  <c r="J580" i="4"/>
  <c r="M579" i="4"/>
  <c r="L579" i="4"/>
  <c r="K579" i="4"/>
  <c r="J579" i="4"/>
  <c r="M578" i="4"/>
  <c r="L578" i="4"/>
  <c r="K578" i="4"/>
  <c r="J578" i="4"/>
  <c r="M577" i="4"/>
  <c r="L577" i="4"/>
  <c r="K577" i="4"/>
  <c r="J577" i="4"/>
  <c r="M576" i="4"/>
  <c r="L576" i="4"/>
  <c r="K576" i="4"/>
  <c r="J576" i="4"/>
  <c r="M575" i="4"/>
  <c r="L575" i="4"/>
  <c r="K575" i="4"/>
  <c r="J575" i="4"/>
  <c r="M574" i="4"/>
  <c r="L574" i="4"/>
  <c r="K574" i="4"/>
  <c r="J574" i="4"/>
  <c r="V574" i="4" s="1"/>
  <c r="M573" i="4"/>
  <c r="L573" i="4"/>
  <c r="K573" i="4"/>
  <c r="J573" i="4"/>
  <c r="M572" i="4"/>
  <c r="L572" i="4"/>
  <c r="K572" i="4"/>
  <c r="J572" i="4"/>
  <c r="M571" i="4"/>
  <c r="L571" i="4"/>
  <c r="K571" i="4"/>
  <c r="J571" i="4"/>
  <c r="X571" i="4" s="1"/>
  <c r="M570" i="4"/>
  <c r="L570" i="4"/>
  <c r="K570" i="4"/>
  <c r="J570" i="4"/>
  <c r="M569" i="4"/>
  <c r="L569" i="4"/>
  <c r="K569" i="4"/>
  <c r="J569" i="4"/>
  <c r="M568" i="4"/>
  <c r="L568" i="4"/>
  <c r="K568" i="4"/>
  <c r="J568" i="4"/>
  <c r="M567" i="4"/>
  <c r="L567" i="4"/>
  <c r="K567" i="4"/>
  <c r="J567" i="4"/>
  <c r="M566" i="4"/>
  <c r="L566" i="4"/>
  <c r="K566" i="4"/>
  <c r="J566" i="4"/>
  <c r="M565" i="4"/>
  <c r="L565" i="4"/>
  <c r="K565" i="4"/>
  <c r="J565" i="4"/>
  <c r="M564" i="4"/>
  <c r="L564" i="4"/>
  <c r="K564" i="4"/>
  <c r="J564" i="4"/>
  <c r="M563" i="4"/>
  <c r="L563" i="4"/>
  <c r="K563" i="4"/>
  <c r="J563" i="4"/>
  <c r="M562" i="4"/>
  <c r="L562" i="4"/>
  <c r="K562" i="4"/>
  <c r="J562" i="4"/>
  <c r="M561" i="4"/>
  <c r="L561" i="4"/>
  <c r="K561" i="4"/>
  <c r="J561" i="4"/>
  <c r="M560" i="4"/>
  <c r="L560" i="4"/>
  <c r="K560" i="4"/>
  <c r="J560" i="4"/>
  <c r="M559" i="4"/>
  <c r="L559" i="4"/>
  <c r="K559" i="4"/>
  <c r="J559" i="4"/>
  <c r="M558" i="4"/>
  <c r="L558" i="4"/>
  <c r="K558" i="4"/>
  <c r="J558" i="4"/>
  <c r="M557" i="4"/>
  <c r="L557" i="4"/>
  <c r="K557" i="4"/>
  <c r="J557" i="4"/>
  <c r="M556" i="4"/>
  <c r="L556" i="4"/>
  <c r="K556" i="4"/>
  <c r="J556" i="4"/>
  <c r="M555" i="4"/>
  <c r="L555" i="4"/>
  <c r="K555" i="4"/>
  <c r="J555" i="4"/>
  <c r="M554" i="4"/>
  <c r="L554" i="4"/>
  <c r="K554" i="4"/>
  <c r="J554" i="4"/>
  <c r="M553" i="4"/>
  <c r="L553" i="4"/>
  <c r="K553" i="4"/>
  <c r="J553" i="4"/>
  <c r="M552" i="4"/>
  <c r="L552" i="4"/>
  <c r="K552" i="4"/>
  <c r="J552" i="4"/>
  <c r="M551" i="4"/>
  <c r="L551" i="4"/>
  <c r="K551" i="4"/>
  <c r="J551" i="4"/>
  <c r="M550" i="4"/>
  <c r="L550" i="4"/>
  <c r="K550" i="4"/>
  <c r="J550" i="4"/>
  <c r="V550" i="4" s="1"/>
  <c r="M549" i="4"/>
  <c r="L549" i="4"/>
  <c r="K549" i="4"/>
  <c r="J549" i="4"/>
  <c r="M548" i="4"/>
  <c r="L548" i="4"/>
  <c r="K548" i="4"/>
  <c r="J548" i="4"/>
  <c r="M547" i="4"/>
  <c r="L547" i="4"/>
  <c r="K547" i="4"/>
  <c r="J547" i="4"/>
  <c r="M546" i="4"/>
  <c r="L546" i="4"/>
  <c r="K546" i="4"/>
  <c r="J546" i="4"/>
  <c r="M545" i="4"/>
  <c r="L545" i="4"/>
  <c r="K545" i="4"/>
  <c r="J545" i="4"/>
  <c r="M544" i="4"/>
  <c r="L544" i="4"/>
  <c r="K544" i="4"/>
  <c r="J544" i="4"/>
  <c r="M543" i="4"/>
  <c r="L543" i="4"/>
  <c r="K543" i="4"/>
  <c r="J543" i="4"/>
  <c r="M542" i="4"/>
  <c r="L542" i="4"/>
  <c r="K542" i="4"/>
  <c r="J542" i="4"/>
  <c r="M541" i="4"/>
  <c r="L541" i="4"/>
  <c r="K541" i="4"/>
  <c r="J541" i="4"/>
  <c r="M540" i="4"/>
  <c r="L540" i="4"/>
  <c r="K540" i="4"/>
  <c r="J540" i="4"/>
  <c r="M539" i="4"/>
  <c r="L539" i="4"/>
  <c r="K539" i="4"/>
  <c r="J539" i="4"/>
  <c r="M538" i="4"/>
  <c r="L538" i="4"/>
  <c r="K538" i="4"/>
  <c r="J538" i="4"/>
  <c r="M537" i="4"/>
  <c r="L537" i="4"/>
  <c r="K537" i="4"/>
  <c r="J537" i="4"/>
  <c r="M536" i="4"/>
  <c r="L536" i="4"/>
  <c r="K536" i="4"/>
  <c r="J536" i="4"/>
  <c r="M535" i="4"/>
  <c r="L535" i="4"/>
  <c r="K535" i="4"/>
  <c r="J535" i="4"/>
  <c r="M534" i="4"/>
  <c r="L534" i="4"/>
  <c r="K534" i="4"/>
  <c r="J534" i="4"/>
  <c r="M533" i="4"/>
  <c r="L533" i="4"/>
  <c r="K533" i="4"/>
  <c r="J533" i="4"/>
  <c r="M532" i="4"/>
  <c r="L532" i="4"/>
  <c r="K532" i="4"/>
  <c r="J532" i="4"/>
  <c r="M531" i="4"/>
  <c r="L531" i="4"/>
  <c r="K531" i="4"/>
  <c r="J531" i="4"/>
  <c r="M530" i="4"/>
  <c r="L530" i="4"/>
  <c r="K530" i="4"/>
  <c r="J530" i="4"/>
  <c r="M529" i="4"/>
  <c r="L529" i="4"/>
  <c r="K529" i="4"/>
  <c r="J529" i="4"/>
  <c r="M528" i="4"/>
  <c r="L528" i="4"/>
  <c r="K528" i="4"/>
  <c r="J528" i="4"/>
  <c r="M527" i="4"/>
  <c r="L527" i="4"/>
  <c r="K527" i="4"/>
  <c r="J527" i="4"/>
  <c r="M477" i="4"/>
  <c r="L477" i="4"/>
  <c r="K477" i="4"/>
  <c r="J477" i="4"/>
  <c r="V477" i="4" s="1"/>
  <c r="M526" i="4"/>
  <c r="L526" i="4"/>
  <c r="K526" i="4"/>
  <c r="J526" i="4"/>
  <c r="M525" i="4"/>
  <c r="L525" i="4"/>
  <c r="K525" i="4"/>
  <c r="J525" i="4"/>
  <c r="M524" i="4"/>
  <c r="L524" i="4"/>
  <c r="K524" i="4"/>
  <c r="J524" i="4"/>
  <c r="M523" i="4"/>
  <c r="L523" i="4"/>
  <c r="K523" i="4"/>
  <c r="J523" i="4"/>
  <c r="M522" i="4"/>
  <c r="L522" i="4"/>
  <c r="K522" i="4"/>
  <c r="J522" i="4"/>
  <c r="M521" i="4"/>
  <c r="L521" i="4"/>
  <c r="K521" i="4"/>
  <c r="J521" i="4"/>
  <c r="M520" i="4"/>
  <c r="L520" i="4"/>
  <c r="K520" i="4"/>
  <c r="J520" i="4"/>
  <c r="M519" i="4"/>
  <c r="L519" i="4"/>
  <c r="K519" i="4"/>
  <c r="J519" i="4"/>
  <c r="M518" i="4"/>
  <c r="L518" i="4"/>
  <c r="K518" i="4"/>
  <c r="J518" i="4"/>
  <c r="M517" i="4"/>
  <c r="L517" i="4"/>
  <c r="K517" i="4"/>
  <c r="J517" i="4"/>
  <c r="V517" i="4" s="1"/>
  <c r="M516" i="4"/>
  <c r="L516" i="4"/>
  <c r="K516" i="4"/>
  <c r="J516" i="4"/>
  <c r="M515" i="4"/>
  <c r="L515" i="4"/>
  <c r="K515" i="4"/>
  <c r="J515" i="4"/>
  <c r="V515" i="4" s="1"/>
  <c r="M514" i="4"/>
  <c r="L514" i="4"/>
  <c r="K514" i="4"/>
  <c r="J514" i="4"/>
  <c r="M513" i="4"/>
  <c r="L513" i="4"/>
  <c r="K513" i="4"/>
  <c r="J513" i="4"/>
  <c r="M512" i="4"/>
  <c r="L512" i="4"/>
  <c r="K512" i="4"/>
  <c r="J512" i="4"/>
  <c r="M511" i="4"/>
  <c r="L511" i="4"/>
  <c r="K511" i="4"/>
  <c r="J511" i="4"/>
  <c r="M510" i="4"/>
  <c r="L510" i="4"/>
  <c r="K510" i="4"/>
  <c r="J510" i="4"/>
  <c r="M509" i="4"/>
  <c r="L509" i="4"/>
  <c r="K509" i="4"/>
  <c r="J509" i="4"/>
  <c r="M508" i="4"/>
  <c r="L508" i="4"/>
  <c r="K508" i="4"/>
  <c r="J508" i="4"/>
  <c r="M507" i="4"/>
  <c r="L507" i="4"/>
  <c r="K507" i="4"/>
  <c r="J507" i="4"/>
  <c r="M506" i="4"/>
  <c r="L506" i="4"/>
  <c r="K506" i="4"/>
  <c r="J506" i="4"/>
  <c r="M505" i="4"/>
  <c r="L505" i="4"/>
  <c r="K505" i="4"/>
  <c r="J505" i="4"/>
  <c r="M504" i="4"/>
  <c r="L504" i="4"/>
  <c r="K504" i="4"/>
  <c r="J504" i="4"/>
  <c r="M503" i="4"/>
  <c r="L503" i="4"/>
  <c r="K503" i="4"/>
  <c r="J503" i="4"/>
  <c r="V503" i="4" s="1"/>
  <c r="M502" i="4"/>
  <c r="L502" i="4"/>
  <c r="K502" i="4"/>
  <c r="J502" i="4"/>
  <c r="M501" i="4"/>
  <c r="L501" i="4"/>
  <c r="K501" i="4"/>
  <c r="J501" i="4"/>
  <c r="M500" i="4"/>
  <c r="L500" i="4"/>
  <c r="K500" i="4"/>
  <c r="J500" i="4"/>
  <c r="M499" i="4"/>
  <c r="L499" i="4"/>
  <c r="K499" i="4"/>
  <c r="J499" i="4"/>
  <c r="M498" i="4"/>
  <c r="L498" i="4"/>
  <c r="K498" i="4"/>
  <c r="J498" i="4"/>
  <c r="M497" i="4"/>
  <c r="L497" i="4"/>
  <c r="K497" i="4"/>
  <c r="J497" i="4"/>
  <c r="V497" i="4" s="1"/>
  <c r="M496" i="4"/>
  <c r="L496" i="4"/>
  <c r="K496" i="4"/>
  <c r="J496" i="4"/>
  <c r="M495" i="4"/>
  <c r="L495" i="4"/>
  <c r="K495" i="4"/>
  <c r="J495" i="4"/>
  <c r="X495" i="4" s="1"/>
  <c r="M494" i="4"/>
  <c r="L494" i="4"/>
  <c r="K494" i="4"/>
  <c r="J494" i="4"/>
  <c r="M493" i="4"/>
  <c r="L493" i="4"/>
  <c r="K493" i="4"/>
  <c r="J493" i="4"/>
  <c r="M492" i="4"/>
  <c r="L492" i="4"/>
  <c r="K492" i="4"/>
  <c r="J492" i="4"/>
  <c r="M491" i="4"/>
  <c r="L491" i="4"/>
  <c r="K491" i="4"/>
  <c r="J491" i="4"/>
  <c r="V491" i="4" s="1"/>
  <c r="M490" i="4"/>
  <c r="L490" i="4"/>
  <c r="K490" i="4"/>
  <c r="J490" i="4"/>
  <c r="M489" i="4"/>
  <c r="L489" i="4"/>
  <c r="K489" i="4"/>
  <c r="J489" i="4"/>
  <c r="M488" i="4"/>
  <c r="L488" i="4"/>
  <c r="K488" i="4"/>
  <c r="J488" i="4"/>
  <c r="M487" i="4"/>
  <c r="L487" i="4"/>
  <c r="K487" i="4"/>
  <c r="J487" i="4"/>
  <c r="M486" i="4"/>
  <c r="L486" i="4"/>
  <c r="K486" i="4"/>
  <c r="J486" i="4"/>
  <c r="M485" i="4"/>
  <c r="L485" i="4"/>
  <c r="K485" i="4"/>
  <c r="J485" i="4"/>
  <c r="X485" i="4" s="1"/>
  <c r="M484" i="4"/>
  <c r="L484" i="4"/>
  <c r="K484" i="4"/>
  <c r="J484" i="4"/>
  <c r="M483" i="4"/>
  <c r="L483" i="4"/>
  <c r="K483" i="4"/>
  <c r="J483" i="4"/>
  <c r="M482" i="4"/>
  <c r="L482" i="4"/>
  <c r="K482" i="4"/>
  <c r="J482" i="4"/>
  <c r="M481" i="4"/>
  <c r="L481" i="4"/>
  <c r="K481" i="4"/>
  <c r="J481" i="4"/>
  <c r="X481" i="4" s="1"/>
  <c r="M480" i="4"/>
  <c r="L480" i="4"/>
  <c r="K480" i="4"/>
  <c r="J480" i="4"/>
  <c r="M479" i="4"/>
  <c r="L479" i="4"/>
  <c r="K479" i="4"/>
  <c r="J479" i="4"/>
  <c r="M478" i="4"/>
  <c r="L478" i="4"/>
  <c r="K478" i="4"/>
  <c r="J478" i="4"/>
  <c r="M476" i="4"/>
  <c r="L476" i="4"/>
  <c r="K476" i="4"/>
  <c r="J476" i="4"/>
  <c r="M475" i="4"/>
  <c r="L475" i="4"/>
  <c r="K475" i="4"/>
  <c r="J475" i="4"/>
  <c r="M474" i="4"/>
  <c r="L474" i="4"/>
  <c r="K474" i="4"/>
  <c r="J474" i="4"/>
  <c r="M473" i="4"/>
  <c r="L473" i="4"/>
  <c r="K473" i="4"/>
  <c r="J473" i="4"/>
  <c r="M472" i="4"/>
  <c r="L472" i="4"/>
  <c r="K472" i="4"/>
  <c r="J472" i="4"/>
  <c r="M471" i="4"/>
  <c r="L471" i="4"/>
  <c r="K471" i="4"/>
  <c r="J471" i="4"/>
  <c r="M470" i="4"/>
  <c r="L470" i="4"/>
  <c r="K470" i="4"/>
  <c r="J470" i="4"/>
  <c r="V470" i="4" s="1"/>
  <c r="M469" i="4"/>
  <c r="L469" i="4"/>
  <c r="K469" i="4"/>
  <c r="J469" i="4"/>
  <c r="M468" i="4"/>
  <c r="L468" i="4"/>
  <c r="K468" i="4"/>
  <c r="J468" i="4"/>
  <c r="M467" i="4"/>
  <c r="L467" i="4"/>
  <c r="K467" i="4"/>
  <c r="J467" i="4"/>
  <c r="M466" i="4"/>
  <c r="L466" i="4"/>
  <c r="K466" i="4"/>
  <c r="J466" i="4"/>
  <c r="V466" i="4" s="1"/>
  <c r="M465" i="4"/>
  <c r="L465" i="4"/>
  <c r="K465" i="4"/>
  <c r="J465" i="4"/>
  <c r="M464" i="4"/>
  <c r="L464" i="4"/>
  <c r="K464" i="4"/>
  <c r="J464" i="4"/>
  <c r="M463" i="4"/>
  <c r="L463" i="4"/>
  <c r="K463" i="4"/>
  <c r="J463" i="4"/>
  <c r="M462" i="4"/>
  <c r="L462" i="4"/>
  <c r="K462" i="4"/>
  <c r="J462" i="4"/>
  <c r="V462" i="4" s="1"/>
  <c r="M461" i="4"/>
  <c r="L461" i="4"/>
  <c r="K461" i="4"/>
  <c r="J461" i="4"/>
  <c r="X461" i="4" s="1"/>
  <c r="M460" i="4"/>
  <c r="L460" i="4"/>
  <c r="K460" i="4"/>
  <c r="J460" i="4"/>
  <c r="M459" i="4"/>
  <c r="L459" i="4"/>
  <c r="K459" i="4"/>
  <c r="J459" i="4"/>
  <c r="M458" i="4"/>
  <c r="L458" i="4"/>
  <c r="K458" i="4"/>
  <c r="J458" i="4"/>
  <c r="V458" i="4" s="1"/>
  <c r="M457" i="4"/>
  <c r="L457" i="4"/>
  <c r="K457" i="4"/>
  <c r="J457" i="4"/>
  <c r="M456" i="4"/>
  <c r="L456" i="4"/>
  <c r="K456" i="4"/>
  <c r="J456" i="4"/>
  <c r="M455" i="4"/>
  <c r="L455" i="4"/>
  <c r="K455" i="4"/>
  <c r="J455" i="4"/>
  <c r="M454" i="4"/>
  <c r="L454" i="4"/>
  <c r="K454" i="4"/>
  <c r="J454" i="4"/>
  <c r="M453" i="4"/>
  <c r="L453" i="4"/>
  <c r="K453" i="4"/>
  <c r="J453" i="4"/>
  <c r="M452" i="4"/>
  <c r="L452" i="4"/>
  <c r="K452" i="4"/>
  <c r="J452" i="4"/>
  <c r="M451" i="4"/>
  <c r="L451" i="4"/>
  <c r="K451" i="4"/>
  <c r="J451" i="4"/>
  <c r="M450" i="4"/>
  <c r="L450" i="4"/>
  <c r="K450" i="4"/>
  <c r="J450" i="4"/>
  <c r="V450" i="4" s="1"/>
  <c r="M449" i="4"/>
  <c r="L449" i="4"/>
  <c r="K449" i="4"/>
  <c r="J449" i="4"/>
  <c r="Y449" i="4" s="1"/>
  <c r="M448" i="4"/>
  <c r="L448" i="4"/>
  <c r="K448" i="4"/>
  <c r="J448" i="4"/>
  <c r="M447" i="4"/>
  <c r="L447" i="4"/>
  <c r="K447" i="4"/>
  <c r="J447" i="4"/>
  <c r="M446" i="4"/>
  <c r="L446" i="4"/>
  <c r="K446" i="4"/>
  <c r="J446" i="4"/>
  <c r="M445" i="4"/>
  <c r="L445" i="4"/>
  <c r="K445" i="4"/>
  <c r="J445" i="4"/>
  <c r="M444" i="4"/>
  <c r="L444" i="4"/>
  <c r="K444" i="4"/>
  <c r="J444" i="4"/>
  <c r="M443" i="4"/>
  <c r="L443" i="4"/>
  <c r="K443" i="4"/>
  <c r="J443" i="4"/>
  <c r="M442" i="4"/>
  <c r="L442" i="4"/>
  <c r="K442" i="4"/>
  <c r="J442" i="4"/>
  <c r="Y442" i="4" s="1"/>
  <c r="M441" i="4"/>
  <c r="L441" i="4"/>
  <c r="K441" i="4"/>
  <c r="J441" i="4"/>
  <c r="M440" i="4"/>
  <c r="L440" i="4"/>
  <c r="K440" i="4"/>
  <c r="J440" i="4"/>
  <c r="Y440" i="4" s="1"/>
  <c r="M439" i="4"/>
  <c r="L439" i="4"/>
  <c r="K439" i="4"/>
  <c r="J439" i="4"/>
  <c r="M438" i="4"/>
  <c r="L438" i="4"/>
  <c r="K438" i="4"/>
  <c r="J438" i="4"/>
  <c r="V438" i="4" s="1"/>
  <c r="M437" i="4"/>
  <c r="L437" i="4"/>
  <c r="K437" i="4"/>
  <c r="J437" i="4"/>
  <c r="M436" i="4"/>
  <c r="L436" i="4"/>
  <c r="K436" i="4"/>
  <c r="J436" i="4"/>
  <c r="V436" i="4" s="1"/>
  <c r="M435" i="4"/>
  <c r="L435" i="4"/>
  <c r="K435" i="4"/>
  <c r="J435" i="4"/>
  <c r="M434" i="4"/>
  <c r="L434" i="4"/>
  <c r="K434" i="4"/>
  <c r="J434" i="4"/>
  <c r="M433" i="4"/>
  <c r="L433" i="4"/>
  <c r="K433" i="4"/>
  <c r="J433" i="4"/>
  <c r="M432" i="4"/>
  <c r="L432" i="4"/>
  <c r="K432" i="4"/>
  <c r="J432" i="4"/>
  <c r="M431" i="4"/>
  <c r="L431" i="4"/>
  <c r="K431" i="4"/>
  <c r="J431" i="4"/>
  <c r="M430" i="4"/>
  <c r="L430" i="4"/>
  <c r="K430" i="4"/>
  <c r="J430" i="4"/>
  <c r="M429" i="4"/>
  <c r="L429" i="4"/>
  <c r="K429" i="4"/>
  <c r="J429" i="4"/>
  <c r="M428" i="4"/>
  <c r="L428" i="4"/>
  <c r="K428" i="4"/>
  <c r="J428" i="4"/>
  <c r="M427" i="4"/>
  <c r="L427" i="4"/>
  <c r="K427" i="4"/>
  <c r="J427" i="4"/>
  <c r="M426" i="4"/>
  <c r="L426" i="4"/>
  <c r="K426" i="4"/>
  <c r="J426" i="4"/>
  <c r="Y426" i="4" s="1"/>
  <c r="M425" i="4"/>
  <c r="L425" i="4"/>
  <c r="K425" i="4"/>
  <c r="J425" i="4"/>
  <c r="M424" i="4"/>
  <c r="L424" i="4"/>
  <c r="K424" i="4"/>
  <c r="J424" i="4"/>
  <c r="Y424" i="4" s="1"/>
  <c r="M423" i="4"/>
  <c r="L423" i="4"/>
  <c r="K423" i="4"/>
  <c r="J423" i="4"/>
  <c r="M422" i="4"/>
  <c r="L422" i="4"/>
  <c r="K422" i="4"/>
  <c r="J422" i="4"/>
  <c r="M421" i="4"/>
  <c r="L421" i="4"/>
  <c r="K421" i="4"/>
  <c r="J421" i="4"/>
  <c r="M420" i="4"/>
  <c r="L420" i="4"/>
  <c r="K420" i="4"/>
  <c r="J420" i="4"/>
  <c r="M419" i="4"/>
  <c r="L419" i="4"/>
  <c r="K419" i="4"/>
  <c r="J419" i="4"/>
  <c r="M418" i="4"/>
  <c r="L418" i="4"/>
  <c r="K418" i="4"/>
  <c r="J418" i="4"/>
  <c r="M417" i="4"/>
  <c r="L417" i="4"/>
  <c r="K417" i="4"/>
  <c r="J417" i="4"/>
  <c r="M416" i="4"/>
  <c r="L416" i="4"/>
  <c r="K416" i="4"/>
  <c r="J416" i="4"/>
  <c r="M415" i="4"/>
  <c r="L415" i="4"/>
  <c r="K415" i="4"/>
  <c r="J415" i="4"/>
  <c r="M414" i="4"/>
  <c r="L414" i="4"/>
  <c r="K414" i="4"/>
  <c r="J414" i="4"/>
  <c r="M413" i="4"/>
  <c r="L413" i="4"/>
  <c r="K413" i="4"/>
  <c r="J413" i="4"/>
  <c r="V413" i="4" s="1"/>
  <c r="M412" i="4"/>
  <c r="L412" i="4"/>
  <c r="K412" i="4"/>
  <c r="J412" i="4"/>
  <c r="V412" i="4" s="1"/>
  <c r="M411" i="4"/>
  <c r="L411" i="4"/>
  <c r="K411" i="4"/>
  <c r="J411" i="4"/>
  <c r="V411" i="4" s="1"/>
  <c r="M410" i="4"/>
  <c r="L410" i="4"/>
  <c r="K410" i="4"/>
  <c r="J410" i="4"/>
  <c r="V410" i="4" s="1"/>
  <c r="M409" i="4"/>
  <c r="L409" i="4"/>
  <c r="K409" i="4"/>
  <c r="J409" i="4"/>
  <c r="V409" i="4" s="1"/>
  <c r="M408" i="4"/>
  <c r="L408" i="4"/>
  <c r="K408" i="4"/>
  <c r="J408" i="4"/>
  <c r="V408" i="4" s="1"/>
  <c r="M407" i="4"/>
  <c r="L407" i="4"/>
  <c r="K407" i="4"/>
  <c r="J407" i="4"/>
  <c r="V407" i="4" s="1"/>
  <c r="M406" i="4"/>
  <c r="L406" i="4"/>
  <c r="K406" i="4"/>
  <c r="J406" i="4"/>
  <c r="M405" i="4"/>
  <c r="L405" i="4"/>
  <c r="K405" i="4"/>
  <c r="J405" i="4"/>
  <c r="V405" i="4" s="1"/>
  <c r="M404" i="4"/>
  <c r="L404" i="4"/>
  <c r="K404" i="4"/>
  <c r="J404" i="4"/>
  <c r="V404" i="4" s="1"/>
  <c r="M403" i="4"/>
  <c r="L403" i="4"/>
  <c r="K403" i="4"/>
  <c r="J403" i="4"/>
  <c r="M402" i="4"/>
  <c r="L402" i="4"/>
  <c r="K402" i="4"/>
  <c r="J402" i="4"/>
  <c r="M401" i="4"/>
  <c r="L401" i="4"/>
  <c r="K401" i="4"/>
  <c r="J401" i="4"/>
  <c r="M400" i="4"/>
  <c r="L400" i="4"/>
  <c r="K400" i="4"/>
  <c r="J400" i="4"/>
  <c r="M399" i="4"/>
  <c r="L399" i="4"/>
  <c r="K399" i="4"/>
  <c r="J399" i="4"/>
  <c r="M398" i="4"/>
  <c r="L398" i="4"/>
  <c r="K398" i="4"/>
  <c r="J398" i="4"/>
  <c r="M397" i="4"/>
  <c r="L397" i="4"/>
  <c r="K397" i="4"/>
  <c r="J397" i="4"/>
  <c r="V397" i="4" s="1"/>
  <c r="M396" i="4"/>
  <c r="L396" i="4"/>
  <c r="K396" i="4"/>
  <c r="J396" i="4"/>
  <c r="M395" i="4"/>
  <c r="L395" i="4"/>
  <c r="K395" i="4"/>
  <c r="J395" i="4"/>
  <c r="M394" i="4"/>
  <c r="L394" i="4"/>
  <c r="K394" i="4"/>
  <c r="J394" i="4"/>
  <c r="M393" i="4"/>
  <c r="L393" i="4"/>
  <c r="K393" i="4"/>
  <c r="J393" i="4"/>
  <c r="Y393" i="4" s="1"/>
  <c r="M392" i="4"/>
  <c r="L392" i="4"/>
  <c r="K392" i="4"/>
  <c r="J392" i="4"/>
  <c r="Y392" i="4" s="1"/>
  <c r="M391" i="4"/>
  <c r="L391" i="4"/>
  <c r="K391" i="4"/>
  <c r="J391" i="4"/>
  <c r="Y391" i="4" s="1"/>
  <c r="M390" i="4"/>
  <c r="L390" i="4"/>
  <c r="K390" i="4"/>
  <c r="J390" i="4"/>
  <c r="Y390" i="4" s="1"/>
  <c r="M389" i="4"/>
  <c r="L389" i="4"/>
  <c r="K389" i="4"/>
  <c r="J389" i="4"/>
  <c r="Y389" i="4" s="1"/>
  <c r="M388" i="4"/>
  <c r="L388" i="4"/>
  <c r="K388" i="4"/>
  <c r="J388" i="4"/>
  <c r="Y388" i="4" s="1"/>
  <c r="M387" i="4"/>
  <c r="L387" i="4"/>
  <c r="K387" i="4"/>
  <c r="J387" i="4"/>
  <c r="Y387" i="4" s="1"/>
  <c r="M386" i="4"/>
  <c r="L386" i="4"/>
  <c r="K386" i="4"/>
  <c r="J386" i="4"/>
  <c r="Y386" i="4" s="1"/>
  <c r="M385" i="4"/>
  <c r="L385" i="4"/>
  <c r="K385" i="4"/>
  <c r="J385" i="4"/>
  <c r="Y385" i="4" s="1"/>
  <c r="M384" i="4"/>
  <c r="L384" i="4"/>
  <c r="K384" i="4"/>
  <c r="J384" i="4"/>
  <c r="Y384" i="4" s="1"/>
  <c r="M383" i="4"/>
  <c r="L383" i="4"/>
  <c r="K383" i="4"/>
  <c r="J383" i="4"/>
  <c r="Y383" i="4" s="1"/>
  <c r="M382" i="4"/>
  <c r="L382" i="4"/>
  <c r="K382" i="4"/>
  <c r="J382" i="4"/>
  <c r="Y382" i="4" s="1"/>
  <c r="M381" i="4"/>
  <c r="L381" i="4"/>
  <c r="K381" i="4"/>
  <c r="J381" i="4"/>
  <c r="Y381" i="4" s="1"/>
  <c r="M380" i="4"/>
  <c r="L380" i="4"/>
  <c r="K380" i="4"/>
  <c r="J380" i="4"/>
  <c r="Y380" i="4" s="1"/>
  <c r="M379" i="4"/>
  <c r="L379" i="4"/>
  <c r="K379" i="4"/>
  <c r="J379" i="4"/>
  <c r="Y379" i="4" s="1"/>
  <c r="M378" i="4"/>
  <c r="L378" i="4"/>
  <c r="K378" i="4"/>
  <c r="J378" i="4"/>
  <c r="Y378" i="4" s="1"/>
  <c r="M377" i="4"/>
  <c r="L377" i="4"/>
  <c r="K377" i="4"/>
  <c r="J377" i="4"/>
  <c r="Y377" i="4" s="1"/>
  <c r="M376" i="4"/>
  <c r="L376" i="4"/>
  <c r="K376" i="4"/>
  <c r="J376" i="4"/>
  <c r="Y376" i="4" s="1"/>
  <c r="M375" i="4"/>
  <c r="L375" i="4"/>
  <c r="K375" i="4"/>
  <c r="J375" i="4"/>
  <c r="Y375" i="4" s="1"/>
  <c r="M374" i="4"/>
  <c r="L374" i="4"/>
  <c r="K374" i="4"/>
  <c r="J374" i="4"/>
  <c r="Y374" i="4" s="1"/>
  <c r="M373" i="4"/>
  <c r="L373" i="4"/>
  <c r="K373" i="4"/>
  <c r="J373" i="4"/>
  <c r="Y373" i="4" s="1"/>
  <c r="M372" i="4"/>
  <c r="L372" i="4"/>
  <c r="K372" i="4"/>
  <c r="J372" i="4"/>
  <c r="Y372" i="4" s="1"/>
  <c r="M371" i="4"/>
  <c r="L371" i="4"/>
  <c r="K371" i="4"/>
  <c r="J371" i="4"/>
  <c r="Y371" i="4" s="1"/>
  <c r="M370" i="4"/>
  <c r="L370" i="4"/>
  <c r="K370" i="4"/>
  <c r="J370" i="4"/>
  <c r="Y370" i="4" s="1"/>
  <c r="M369" i="4"/>
  <c r="L369" i="4"/>
  <c r="K369" i="4"/>
  <c r="J369" i="4"/>
  <c r="Y369" i="4" s="1"/>
  <c r="M368" i="4"/>
  <c r="L368" i="4"/>
  <c r="K368" i="4"/>
  <c r="J368" i="4"/>
  <c r="Y368" i="4" s="1"/>
  <c r="M367" i="4"/>
  <c r="L367" i="4"/>
  <c r="K367" i="4"/>
  <c r="J367" i="4"/>
  <c r="Y367" i="4" s="1"/>
  <c r="M366" i="4"/>
  <c r="L366" i="4"/>
  <c r="K366" i="4"/>
  <c r="J366" i="4"/>
  <c r="Y366" i="4" s="1"/>
  <c r="M365" i="4"/>
  <c r="L365" i="4"/>
  <c r="K365" i="4"/>
  <c r="J365" i="4"/>
  <c r="Y365" i="4" s="1"/>
  <c r="M364" i="4"/>
  <c r="L364" i="4"/>
  <c r="K364" i="4"/>
  <c r="J364" i="4"/>
  <c r="Y364" i="4" s="1"/>
  <c r="M363" i="4"/>
  <c r="L363" i="4"/>
  <c r="K363" i="4"/>
  <c r="J363" i="4"/>
  <c r="Y363" i="4" s="1"/>
  <c r="M362" i="4"/>
  <c r="L362" i="4"/>
  <c r="K362" i="4"/>
  <c r="J362" i="4"/>
  <c r="Y362" i="4" s="1"/>
  <c r="M361" i="4"/>
  <c r="L361" i="4"/>
  <c r="K361" i="4"/>
  <c r="J361" i="4"/>
  <c r="Y361" i="4" s="1"/>
  <c r="M360" i="4"/>
  <c r="L360" i="4"/>
  <c r="K360" i="4"/>
  <c r="J360" i="4"/>
  <c r="Y360" i="4" s="1"/>
  <c r="M359" i="4"/>
  <c r="L359" i="4"/>
  <c r="K359" i="4"/>
  <c r="J359" i="4"/>
  <c r="Y359" i="4" s="1"/>
  <c r="M358" i="4"/>
  <c r="L358" i="4"/>
  <c r="K358" i="4"/>
  <c r="J358" i="4"/>
  <c r="Y358" i="4" s="1"/>
  <c r="M357" i="4"/>
  <c r="L357" i="4"/>
  <c r="K357" i="4"/>
  <c r="J357" i="4"/>
  <c r="Y357" i="4" s="1"/>
  <c r="M356" i="4"/>
  <c r="L356" i="4"/>
  <c r="K356" i="4"/>
  <c r="J356" i="4"/>
  <c r="Y356" i="4" s="1"/>
  <c r="M355" i="4"/>
  <c r="L355" i="4"/>
  <c r="K355" i="4"/>
  <c r="J355" i="4"/>
  <c r="Y355" i="4" s="1"/>
  <c r="M354" i="4"/>
  <c r="L354" i="4"/>
  <c r="K354" i="4"/>
  <c r="J354" i="4"/>
  <c r="Y354" i="4" s="1"/>
  <c r="M353" i="4"/>
  <c r="L353" i="4"/>
  <c r="K353" i="4"/>
  <c r="J353" i="4"/>
  <c r="Y353" i="4" s="1"/>
  <c r="M352" i="4"/>
  <c r="L352" i="4"/>
  <c r="K352" i="4"/>
  <c r="J352" i="4"/>
  <c r="Y352" i="4" s="1"/>
  <c r="M351" i="4"/>
  <c r="L351" i="4"/>
  <c r="K351" i="4"/>
  <c r="J351" i="4"/>
  <c r="Y351" i="4" s="1"/>
  <c r="M350" i="4"/>
  <c r="L350" i="4"/>
  <c r="K350" i="4"/>
  <c r="J350" i="4"/>
  <c r="Y350" i="4" s="1"/>
  <c r="M349" i="4"/>
  <c r="L349" i="4"/>
  <c r="K349" i="4"/>
  <c r="J349" i="4"/>
  <c r="Y349" i="4" s="1"/>
  <c r="M348" i="4"/>
  <c r="L348" i="4"/>
  <c r="K348" i="4"/>
  <c r="J348" i="4"/>
  <c r="Y348" i="4" s="1"/>
  <c r="M347" i="4"/>
  <c r="L347" i="4"/>
  <c r="K347" i="4"/>
  <c r="J347" i="4"/>
  <c r="Y347" i="4" s="1"/>
  <c r="M346" i="4"/>
  <c r="L346" i="4"/>
  <c r="K346" i="4"/>
  <c r="J346" i="4"/>
  <c r="Y346" i="4" s="1"/>
  <c r="M345" i="4"/>
  <c r="L345" i="4"/>
  <c r="K345" i="4"/>
  <c r="J345" i="4"/>
  <c r="Y345" i="4" s="1"/>
  <c r="M344" i="4"/>
  <c r="L344" i="4"/>
  <c r="K344" i="4"/>
  <c r="J344" i="4"/>
  <c r="Y344" i="4" s="1"/>
  <c r="M343" i="4"/>
  <c r="L343" i="4"/>
  <c r="K343" i="4"/>
  <c r="J343" i="4"/>
  <c r="Y343" i="4" s="1"/>
  <c r="M342" i="4"/>
  <c r="L342" i="4"/>
  <c r="K342" i="4"/>
  <c r="J342" i="4"/>
  <c r="Y342" i="4" s="1"/>
  <c r="M341" i="4"/>
  <c r="L341" i="4"/>
  <c r="K341" i="4"/>
  <c r="J341" i="4"/>
  <c r="Y341" i="4" s="1"/>
  <c r="M340" i="4"/>
  <c r="L340" i="4"/>
  <c r="K340" i="4"/>
  <c r="J340" i="4"/>
  <c r="Y340" i="4" s="1"/>
  <c r="M339" i="4"/>
  <c r="L339" i="4"/>
  <c r="K339" i="4"/>
  <c r="J339" i="4"/>
  <c r="Y339" i="4" s="1"/>
  <c r="M338" i="4"/>
  <c r="L338" i="4"/>
  <c r="K338" i="4"/>
  <c r="J338" i="4"/>
  <c r="Y338" i="4" s="1"/>
  <c r="M337" i="4"/>
  <c r="L337" i="4"/>
  <c r="K337" i="4"/>
  <c r="J337" i="4"/>
  <c r="Y337" i="4" s="1"/>
  <c r="M336" i="4"/>
  <c r="L336" i="4"/>
  <c r="K336" i="4"/>
  <c r="J336" i="4"/>
  <c r="Y336" i="4" s="1"/>
  <c r="M335" i="4"/>
  <c r="L335" i="4"/>
  <c r="K335" i="4"/>
  <c r="J335" i="4"/>
  <c r="Y335" i="4" s="1"/>
  <c r="M334" i="4"/>
  <c r="L334" i="4"/>
  <c r="K334" i="4"/>
  <c r="J334" i="4"/>
  <c r="Y334" i="4" s="1"/>
  <c r="M333" i="4"/>
  <c r="L333" i="4"/>
  <c r="K333" i="4"/>
  <c r="J333" i="4"/>
  <c r="Y333" i="4" s="1"/>
  <c r="M332" i="4"/>
  <c r="L332" i="4"/>
  <c r="K332" i="4"/>
  <c r="J332" i="4"/>
  <c r="Y332" i="4" s="1"/>
  <c r="M331" i="4"/>
  <c r="L331" i="4"/>
  <c r="K331" i="4"/>
  <c r="J331" i="4"/>
  <c r="Y331" i="4" s="1"/>
  <c r="M330" i="4"/>
  <c r="L330" i="4"/>
  <c r="K330" i="4"/>
  <c r="J330" i="4"/>
  <c r="Y330" i="4" s="1"/>
  <c r="M329" i="4"/>
  <c r="L329" i="4"/>
  <c r="K329" i="4"/>
  <c r="J329" i="4"/>
  <c r="Y329" i="4" s="1"/>
  <c r="M328" i="4"/>
  <c r="L328" i="4"/>
  <c r="K328" i="4"/>
  <c r="J328" i="4"/>
  <c r="Y328" i="4" s="1"/>
  <c r="M327" i="4"/>
  <c r="L327" i="4"/>
  <c r="K327" i="4"/>
  <c r="J327" i="4"/>
  <c r="Y327" i="4" s="1"/>
  <c r="M326" i="4"/>
  <c r="L326" i="4"/>
  <c r="K326" i="4"/>
  <c r="J326" i="4"/>
  <c r="Y326" i="4" s="1"/>
  <c r="M325" i="4"/>
  <c r="L325" i="4"/>
  <c r="K325" i="4"/>
  <c r="J325" i="4"/>
  <c r="Y325" i="4" s="1"/>
  <c r="M324" i="4"/>
  <c r="L324" i="4"/>
  <c r="K324" i="4"/>
  <c r="J324" i="4"/>
  <c r="Y324" i="4" s="1"/>
  <c r="M323" i="4"/>
  <c r="L323" i="4"/>
  <c r="K323" i="4"/>
  <c r="J323" i="4"/>
  <c r="Y323" i="4" s="1"/>
  <c r="M322" i="4"/>
  <c r="L322" i="4"/>
  <c r="K322" i="4"/>
  <c r="J322" i="4"/>
  <c r="Y322" i="4" s="1"/>
  <c r="M321" i="4"/>
  <c r="L321" i="4"/>
  <c r="K321" i="4"/>
  <c r="J321" i="4"/>
  <c r="Y321" i="4" s="1"/>
  <c r="M320" i="4"/>
  <c r="L320" i="4"/>
  <c r="K320" i="4"/>
  <c r="J320" i="4"/>
  <c r="Y320" i="4" s="1"/>
  <c r="M319" i="4"/>
  <c r="L319" i="4"/>
  <c r="K319" i="4"/>
  <c r="J319" i="4"/>
  <c r="Y319" i="4" s="1"/>
  <c r="M318" i="4"/>
  <c r="L318" i="4"/>
  <c r="K318" i="4"/>
  <c r="J318" i="4"/>
  <c r="Y318" i="4" s="1"/>
  <c r="M317" i="4"/>
  <c r="L317" i="4"/>
  <c r="K317" i="4"/>
  <c r="J317" i="4"/>
  <c r="Y317" i="4" s="1"/>
  <c r="M316" i="4"/>
  <c r="L316" i="4"/>
  <c r="K316" i="4"/>
  <c r="J316" i="4"/>
  <c r="M315" i="4"/>
  <c r="L315" i="4"/>
  <c r="K315" i="4"/>
  <c r="J315" i="4"/>
  <c r="M314" i="4"/>
  <c r="L314" i="4"/>
  <c r="K314" i="4"/>
  <c r="J314" i="4"/>
  <c r="M313" i="4"/>
  <c r="L313" i="4"/>
  <c r="K313" i="4"/>
  <c r="J313" i="4"/>
  <c r="M312" i="4"/>
  <c r="L312" i="4"/>
  <c r="K312" i="4"/>
  <c r="J312" i="4"/>
  <c r="M311" i="4"/>
  <c r="L311" i="4"/>
  <c r="K311" i="4"/>
  <c r="J311" i="4"/>
  <c r="M310" i="4"/>
  <c r="L310" i="4"/>
  <c r="K310" i="4"/>
  <c r="J310" i="4"/>
  <c r="M309" i="4"/>
  <c r="L309" i="4"/>
  <c r="K309" i="4"/>
  <c r="J309" i="4"/>
  <c r="M308" i="4"/>
  <c r="L308" i="4"/>
  <c r="K308" i="4"/>
  <c r="J308" i="4"/>
  <c r="M307" i="4"/>
  <c r="L307" i="4"/>
  <c r="K307" i="4"/>
  <c r="J307" i="4"/>
  <c r="M306" i="4"/>
  <c r="L306" i="4"/>
  <c r="K306" i="4"/>
  <c r="J306" i="4"/>
  <c r="M305" i="4"/>
  <c r="L305" i="4"/>
  <c r="K305" i="4"/>
  <c r="J305" i="4"/>
  <c r="M304" i="4"/>
  <c r="L304" i="4"/>
  <c r="K304" i="4"/>
  <c r="J304" i="4"/>
  <c r="M303" i="4"/>
  <c r="L303" i="4"/>
  <c r="K303" i="4"/>
  <c r="J303" i="4"/>
  <c r="M302" i="4"/>
  <c r="L302" i="4"/>
  <c r="K302" i="4"/>
  <c r="J302" i="4"/>
  <c r="M301" i="4"/>
  <c r="L301" i="4"/>
  <c r="K301" i="4"/>
  <c r="J301" i="4"/>
  <c r="M300" i="4"/>
  <c r="L300" i="4"/>
  <c r="K300" i="4"/>
  <c r="J300" i="4"/>
  <c r="M299" i="4"/>
  <c r="L299" i="4"/>
  <c r="K299" i="4"/>
  <c r="J299" i="4"/>
  <c r="M298" i="4"/>
  <c r="L298" i="4"/>
  <c r="K298" i="4"/>
  <c r="J298" i="4"/>
  <c r="M297" i="4"/>
  <c r="L297" i="4"/>
  <c r="K297" i="4"/>
  <c r="J297" i="4"/>
  <c r="M296" i="4"/>
  <c r="L296" i="4"/>
  <c r="K296" i="4"/>
  <c r="J296" i="4"/>
  <c r="M295" i="4"/>
  <c r="L295" i="4"/>
  <c r="K295" i="4"/>
  <c r="J295" i="4"/>
  <c r="M294" i="4"/>
  <c r="L294" i="4"/>
  <c r="K294" i="4"/>
  <c r="J294" i="4"/>
  <c r="M293" i="4"/>
  <c r="L293" i="4"/>
  <c r="K293" i="4"/>
  <c r="J293" i="4"/>
  <c r="M292" i="4"/>
  <c r="L292" i="4"/>
  <c r="K292" i="4"/>
  <c r="J292" i="4"/>
  <c r="M291" i="4"/>
  <c r="L291" i="4"/>
  <c r="K291" i="4"/>
  <c r="J291" i="4"/>
  <c r="M290" i="4"/>
  <c r="L290" i="4"/>
  <c r="K290" i="4"/>
  <c r="J290" i="4"/>
  <c r="M289" i="4"/>
  <c r="L289" i="4"/>
  <c r="K289" i="4"/>
  <c r="J289" i="4"/>
  <c r="X289" i="4" s="1"/>
  <c r="M288" i="4"/>
  <c r="L288" i="4"/>
  <c r="K288" i="4"/>
  <c r="J288" i="4"/>
  <c r="M287" i="4"/>
  <c r="L287" i="4"/>
  <c r="K287" i="4"/>
  <c r="J287" i="4"/>
  <c r="M286" i="4"/>
  <c r="L286" i="4"/>
  <c r="K286" i="4"/>
  <c r="J286" i="4"/>
  <c r="M285" i="4"/>
  <c r="L285" i="4"/>
  <c r="K285" i="4"/>
  <c r="J285" i="4"/>
  <c r="M284" i="4"/>
  <c r="L284" i="4"/>
  <c r="K284" i="4"/>
  <c r="J284" i="4"/>
  <c r="M283" i="4"/>
  <c r="L283" i="4"/>
  <c r="K283" i="4"/>
  <c r="J283" i="4"/>
  <c r="M282" i="4"/>
  <c r="L282" i="4"/>
  <c r="K282" i="4"/>
  <c r="J282" i="4"/>
  <c r="M281" i="4"/>
  <c r="L281" i="4"/>
  <c r="K281" i="4"/>
  <c r="J281" i="4"/>
  <c r="M280" i="4"/>
  <c r="L280" i="4"/>
  <c r="K280" i="4"/>
  <c r="J280" i="4"/>
  <c r="M279" i="4"/>
  <c r="L279" i="4"/>
  <c r="K279" i="4"/>
  <c r="J279" i="4"/>
  <c r="M278" i="4"/>
  <c r="L278" i="4"/>
  <c r="K278" i="4"/>
  <c r="J278" i="4"/>
  <c r="M277" i="4"/>
  <c r="L277" i="4"/>
  <c r="K277" i="4"/>
  <c r="J277" i="4"/>
  <c r="M276" i="4"/>
  <c r="L276" i="4"/>
  <c r="K276" i="4"/>
  <c r="J276" i="4"/>
  <c r="M275" i="4"/>
  <c r="L275" i="4"/>
  <c r="K275" i="4"/>
  <c r="J275" i="4"/>
  <c r="M274" i="4"/>
  <c r="L274" i="4"/>
  <c r="K274" i="4"/>
  <c r="J274" i="4"/>
  <c r="M273" i="4"/>
  <c r="L273" i="4"/>
  <c r="K273" i="4"/>
  <c r="J273" i="4"/>
  <c r="X273" i="4" s="1"/>
  <c r="M272" i="4"/>
  <c r="L272" i="4"/>
  <c r="K272" i="4"/>
  <c r="J272" i="4"/>
  <c r="M271" i="4"/>
  <c r="L271" i="4"/>
  <c r="K271" i="4"/>
  <c r="J271" i="4"/>
  <c r="M270" i="4"/>
  <c r="L270" i="4"/>
  <c r="K270" i="4"/>
  <c r="J270" i="4"/>
  <c r="M269" i="4"/>
  <c r="L269" i="4"/>
  <c r="K269" i="4"/>
  <c r="J269" i="4"/>
  <c r="V269" i="4" s="1"/>
  <c r="M268" i="4"/>
  <c r="L268" i="4"/>
  <c r="K268" i="4"/>
  <c r="J268" i="4"/>
  <c r="M267" i="4"/>
  <c r="L267" i="4"/>
  <c r="K267" i="4"/>
  <c r="J267" i="4"/>
  <c r="M266" i="4"/>
  <c r="L266" i="4"/>
  <c r="K266" i="4"/>
  <c r="J266" i="4"/>
  <c r="M265" i="4"/>
  <c r="L265" i="4"/>
  <c r="K265" i="4"/>
  <c r="J265" i="4"/>
  <c r="M264" i="4"/>
  <c r="L264" i="4"/>
  <c r="K264" i="4"/>
  <c r="J264" i="4"/>
  <c r="M263" i="4"/>
  <c r="L263" i="4"/>
  <c r="K263" i="4"/>
  <c r="J263" i="4"/>
  <c r="M262" i="4"/>
  <c r="L262" i="4"/>
  <c r="K262" i="4"/>
  <c r="J262" i="4"/>
  <c r="M261" i="4"/>
  <c r="L261" i="4"/>
  <c r="K261" i="4"/>
  <c r="J261" i="4"/>
  <c r="M260" i="4"/>
  <c r="L260" i="4"/>
  <c r="K260" i="4"/>
  <c r="J260" i="4"/>
  <c r="M259" i="4"/>
  <c r="L259" i="4"/>
  <c r="K259" i="4"/>
  <c r="J259" i="4"/>
  <c r="M258" i="4"/>
  <c r="L258" i="4"/>
  <c r="K258" i="4"/>
  <c r="J258" i="4"/>
  <c r="M257" i="4"/>
  <c r="L257" i="4"/>
  <c r="K257" i="4"/>
  <c r="J257" i="4"/>
  <c r="X257" i="4" s="1"/>
  <c r="M256" i="4"/>
  <c r="L256" i="4"/>
  <c r="K256" i="4"/>
  <c r="J256" i="4"/>
  <c r="M255" i="4"/>
  <c r="L255" i="4"/>
  <c r="K255" i="4"/>
  <c r="J255" i="4"/>
  <c r="M254" i="4"/>
  <c r="L254" i="4"/>
  <c r="K254" i="4"/>
  <c r="J254" i="4"/>
  <c r="M253" i="4"/>
  <c r="L253" i="4"/>
  <c r="K253" i="4"/>
  <c r="J253" i="4"/>
  <c r="V253" i="4" s="1"/>
  <c r="M252" i="4"/>
  <c r="L252" i="4"/>
  <c r="K252" i="4"/>
  <c r="J252" i="4"/>
  <c r="M251" i="4"/>
  <c r="L251" i="4"/>
  <c r="K251" i="4"/>
  <c r="J251" i="4"/>
  <c r="M250" i="4"/>
  <c r="L250" i="4"/>
  <c r="K250" i="4"/>
  <c r="J250" i="4"/>
  <c r="M249" i="4"/>
  <c r="L249" i="4"/>
  <c r="K249" i="4"/>
  <c r="J249" i="4"/>
  <c r="M248" i="4"/>
  <c r="L248" i="4"/>
  <c r="K248" i="4"/>
  <c r="J248" i="4"/>
  <c r="M247" i="4"/>
  <c r="L247" i="4"/>
  <c r="K247" i="4"/>
  <c r="J247" i="4"/>
  <c r="M246" i="4"/>
  <c r="L246" i="4"/>
  <c r="K246" i="4"/>
  <c r="J246" i="4"/>
  <c r="M245" i="4"/>
  <c r="L245" i="4"/>
  <c r="K245" i="4"/>
  <c r="J245" i="4"/>
  <c r="M244" i="4"/>
  <c r="L244" i="4"/>
  <c r="K244" i="4"/>
  <c r="J244" i="4"/>
  <c r="M243" i="4"/>
  <c r="L243" i="4"/>
  <c r="K243" i="4"/>
  <c r="J243" i="4"/>
  <c r="M242" i="4"/>
  <c r="L242" i="4"/>
  <c r="K242" i="4"/>
  <c r="J242" i="4"/>
  <c r="M241" i="4"/>
  <c r="L241" i="4"/>
  <c r="K241" i="4"/>
  <c r="J241" i="4"/>
  <c r="M240" i="4"/>
  <c r="L240" i="4"/>
  <c r="K240" i="4"/>
  <c r="J240" i="4"/>
  <c r="M239" i="4"/>
  <c r="L239" i="4"/>
  <c r="K239" i="4"/>
  <c r="J239" i="4"/>
  <c r="M238" i="4"/>
  <c r="L238" i="4"/>
  <c r="K238" i="4"/>
  <c r="J238" i="4"/>
  <c r="M237" i="4"/>
  <c r="L237" i="4"/>
  <c r="K237" i="4"/>
  <c r="J237" i="4"/>
  <c r="M236" i="4"/>
  <c r="L236" i="4"/>
  <c r="K236" i="4"/>
  <c r="J236" i="4"/>
  <c r="M235" i="4"/>
  <c r="L235" i="4"/>
  <c r="K235" i="4"/>
  <c r="J235" i="4"/>
  <c r="M234" i="4"/>
  <c r="L234" i="4"/>
  <c r="K234" i="4"/>
  <c r="J234" i="4"/>
  <c r="M233" i="4"/>
  <c r="L233" i="4"/>
  <c r="K233" i="4"/>
  <c r="J233" i="4"/>
  <c r="M232" i="4"/>
  <c r="L232" i="4"/>
  <c r="K232" i="4"/>
  <c r="J232" i="4"/>
  <c r="M231" i="4"/>
  <c r="L231" i="4"/>
  <c r="K231" i="4"/>
  <c r="J231" i="4"/>
  <c r="M230" i="4"/>
  <c r="L230" i="4"/>
  <c r="K230" i="4"/>
  <c r="J230" i="4"/>
  <c r="M229" i="4"/>
  <c r="L229" i="4"/>
  <c r="K229" i="4"/>
  <c r="J229" i="4"/>
  <c r="M228" i="4"/>
  <c r="L228" i="4"/>
  <c r="K228" i="4"/>
  <c r="J228" i="4"/>
  <c r="M227" i="4"/>
  <c r="L227" i="4"/>
  <c r="K227" i="4"/>
  <c r="J227" i="4"/>
  <c r="Y227" i="4" s="1"/>
  <c r="M226" i="4"/>
  <c r="L226" i="4"/>
  <c r="K226" i="4"/>
  <c r="J226" i="4"/>
  <c r="M225" i="4"/>
  <c r="L225" i="4"/>
  <c r="K225" i="4"/>
  <c r="J225" i="4"/>
  <c r="M224" i="4"/>
  <c r="L224" i="4"/>
  <c r="K224" i="4"/>
  <c r="J224" i="4"/>
  <c r="M223" i="4"/>
  <c r="L223" i="4"/>
  <c r="K223" i="4"/>
  <c r="J223" i="4"/>
  <c r="Y223" i="4" s="1"/>
  <c r="M222" i="4"/>
  <c r="L222" i="4"/>
  <c r="K222" i="4"/>
  <c r="J222" i="4"/>
  <c r="M221" i="4"/>
  <c r="L221" i="4"/>
  <c r="K221" i="4"/>
  <c r="J221" i="4"/>
  <c r="M220" i="4"/>
  <c r="L220" i="4"/>
  <c r="K220" i="4"/>
  <c r="J220" i="4"/>
  <c r="M219" i="4"/>
  <c r="L219" i="4"/>
  <c r="K219" i="4"/>
  <c r="J219" i="4"/>
  <c r="Y219" i="4" s="1"/>
  <c r="M218" i="4"/>
  <c r="L218" i="4"/>
  <c r="K218" i="4"/>
  <c r="J218" i="4"/>
  <c r="M217" i="4"/>
  <c r="L217" i="4"/>
  <c r="K217" i="4"/>
  <c r="J217" i="4"/>
  <c r="M216" i="4"/>
  <c r="L216" i="4"/>
  <c r="K216" i="4"/>
  <c r="J216" i="4"/>
  <c r="M215" i="4"/>
  <c r="L215" i="4"/>
  <c r="K215" i="4"/>
  <c r="J215" i="4"/>
  <c r="Y215" i="4" s="1"/>
  <c r="M214" i="4"/>
  <c r="L214" i="4"/>
  <c r="K214" i="4"/>
  <c r="J214" i="4"/>
  <c r="M213" i="4"/>
  <c r="L213" i="4"/>
  <c r="K213" i="4"/>
  <c r="J213" i="4"/>
  <c r="M212" i="4"/>
  <c r="L212" i="4"/>
  <c r="K212" i="4"/>
  <c r="J212" i="4"/>
  <c r="M211" i="4"/>
  <c r="L211" i="4"/>
  <c r="K211" i="4"/>
  <c r="J211" i="4"/>
  <c r="M210" i="4"/>
  <c r="L210" i="4"/>
  <c r="K210" i="4"/>
  <c r="J210" i="4"/>
  <c r="M209" i="4"/>
  <c r="L209" i="4"/>
  <c r="K209" i="4"/>
  <c r="J209" i="4"/>
  <c r="M208" i="4"/>
  <c r="L208" i="4"/>
  <c r="K208" i="4"/>
  <c r="J208" i="4"/>
  <c r="M207" i="4"/>
  <c r="L207" i="4"/>
  <c r="K207" i="4"/>
  <c r="J207" i="4"/>
  <c r="M206" i="4"/>
  <c r="L206" i="4"/>
  <c r="K206" i="4"/>
  <c r="J206" i="4"/>
  <c r="M205" i="4"/>
  <c r="L205" i="4"/>
  <c r="K205" i="4"/>
  <c r="J205" i="4"/>
  <c r="M204" i="4"/>
  <c r="L204" i="4"/>
  <c r="K204" i="4"/>
  <c r="J204" i="4"/>
  <c r="M203" i="4"/>
  <c r="L203" i="4"/>
  <c r="K203" i="4"/>
  <c r="J203" i="4"/>
  <c r="M202" i="4"/>
  <c r="L202" i="4"/>
  <c r="K202" i="4"/>
  <c r="J202" i="4"/>
  <c r="M201" i="4"/>
  <c r="L201" i="4"/>
  <c r="K201" i="4"/>
  <c r="J201" i="4"/>
  <c r="M200" i="4"/>
  <c r="L200" i="4"/>
  <c r="K200" i="4"/>
  <c r="J200" i="4"/>
  <c r="M199" i="4"/>
  <c r="L199" i="4"/>
  <c r="K199" i="4"/>
  <c r="J199" i="4"/>
  <c r="M198" i="4"/>
  <c r="L198" i="4"/>
  <c r="K198" i="4"/>
  <c r="J198" i="4"/>
  <c r="M197" i="4"/>
  <c r="L197" i="4"/>
  <c r="K197" i="4"/>
  <c r="J197" i="4"/>
  <c r="M196" i="4"/>
  <c r="L196" i="4"/>
  <c r="K196" i="4"/>
  <c r="J196" i="4"/>
  <c r="M195" i="4"/>
  <c r="L195" i="4"/>
  <c r="K195" i="4"/>
  <c r="J195" i="4"/>
  <c r="M194" i="4"/>
  <c r="L194" i="4"/>
  <c r="K194" i="4"/>
  <c r="J194" i="4"/>
  <c r="M193" i="4"/>
  <c r="L193" i="4"/>
  <c r="K193" i="4"/>
  <c r="J193" i="4"/>
  <c r="M192" i="4"/>
  <c r="L192" i="4"/>
  <c r="K192" i="4"/>
  <c r="J192" i="4"/>
  <c r="M191" i="4"/>
  <c r="L191" i="4"/>
  <c r="K191" i="4"/>
  <c r="J191" i="4"/>
  <c r="V191" i="4" s="1"/>
  <c r="M190" i="4"/>
  <c r="L190" i="4"/>
  <c r="K190" i="4"/>
  <c r="J190" i="4"/>
  <c r="M189" i="4"/>
  <c r="L189" i="4"/>
  <c r="K189" i="4"/>
  <c r="J189" i="4"/>
  <c r="M188" i="4"/>
  <c r="L188" i="4"/>
  <c r="K188" i="4"/>
  <c r="J188" i="4"/>
  <c r="M187" i="4"/>
  <c r="L187" i="4"/>
  <c r="K187" i="4"/>
  <c r="J187" i="4"/>
  <c r="X187" i="4" s="1"/>
  <c r="M186" i="4"/>
  <c r="L186" i="4"/>
  <c r="K186" i="4"/>
  <c r="J186" i="4"/>
  <c r="M185" i="4"/>
  <c r="L185" i="4"/>
  <c r="K185" i="4"/>
  <c r="J185" i="4"/>
  <c r="M184" i="4"/>
  <c r="L184" i="4"/>
  <c r="K184" i="4"/>
  <c r="J184" i="4"/>
  <c r="M183" i="4"/>
  <c r="L183" i="4"/>
  <c r="K183" i="4"/>
  <c r="J183" i="4"/>
  <c r="M182" i="4"/>
  <c r="L182" i="4"/>
  <c r="K182" i="4"/>
  <c r="J182" i="4"/>
  <c r="M181" i="4"/>
  <c r="L181" i="4"/>
  <c r="K181" i="4"/>
  <c r="J181" i="4"/>
  <c r="M180" i="4"/>
  <c r="L180" i="4"/>
  <c r="K180" i="4"/>
  <c r="J180" i="4"/>
  <c r="M179" i="4"/>
  <c r="L179" i="4"/>
  <c r="K179" i="4"/>
  <c r="J179" i="4"/>
  <c r="M178" i="4"/>
  <c r="L178" i="4"/>
  <c r="K178" i="4"/>
  <c r="J178" i="4"/>
  <c r="M177" i="4"/>
  <c r="L177" i="4"/>
  <c r="K177" i="4"/>
  <c r="J177" i="4"/>
  <c r="M176" i="4"/>
  <c r="L176" i="4"/>
  <c r="K176" i="4"/>
  <c r="J176" i="4"/>
  <c r="M175" i="4"/>
  <c r="L175" i="4"/>
  <c r="K175" i="4"/>
  <c r="J175" i="4"/>
  <c r="V175" i="4" s="1"/>
  <c r="M174" i="4"/>
  <c r="L174" i="4"/>
  <c r="K174" i="4"/>
  <c r="J174" i="4"/>
  <c r="M173" i="4"/>
  <c r="L173" i="4"/>
  <c r="K173" i="4"/>
  <c r="J173" i="4"/>
  <c r="M172" i="4"/>
  <c r="L172" i="4"/>
  <c r="K172" i="4"/>
  <c r="J172" i="4"/>
  <c r="M171" i="4"/>
  <c r="L171" i="4"/>
  <c r="K171" i="4"/>
  <c r="J171" i="4"/>
  <c r="X171" i="4" s="1"/>
  <c r="M170" i="4"/>
  <c r="L170" i="4"/>
  <c r="K170" i="4"/>
  <c r="J170" i="4"/>
  <c r="M169" i="4"/>
  <c r="L169" i="4"/>
  <c r="K169" i="4"/>
  <c r="J169" i="4"/>
  <c r="M168" i="4"/>
  <c r="L168" i="4"/>
  <c r="K168" i="4"/>
  <c r="J168" i="4"/>
  <c r="M167" i="4"/>
  <c r="L167" i="4"/>
  <c r="K167" i="4"/>
  <c r="J167" i="4"/>
  <c r="M166" i="4"/>
  <c r="L166" i="4"/>
  <c r="K166" i="4"/>
  <c r="J166" i="4"/>
  <c r="M165" i="4"/>
  <c r="L165" i="4"/>
  <c r="K165" i="4"/>
  <c r="J165" i="4"/>
  <c r="M164" i="4"/>
  <c r="L164" i="4"/>
  <c r="K164" i="4"/>
  <c r="J164" i="4"/>
  <c r="M163" i="4"/>
  <c r="L163" i="4"/>
  <c r="K163" i="4"/>
  <c r="J163" i="4"/>
  <c r="M162" i="4"/>
  <c r="L162" i="4"/>
  <c r="K162" i="4"/>
  <c r="J162" i="4"/>
  <c r="M161" i="4"/>
  <c r="L161" i="4"/>
  <c r="K161" i="4"/>
  <c r="J161" i="4"/>
  <c r="M160" i="4"/>
  <c r="L160" i="4"/>
  <c r="K160" i="4"/>
  <c r="J160" i="4"/>
  <c r="M159" i="4"/>
  <c r="L159" i="4"/>
  <c r="K159" i="4"/>
  <c r="J159" i="4"/>
  <c r="M158" i="4"/>
  <c r="L158" i="4"/>
  <c r="K158" i="4"/>
  <c r="J158" i="4"/>
  <c r="M157" i="4"/>
  <c r="L157" i="4"/>
  <c r="K157" i="4"/>
  <c r="J157" i="4"/>
  <c r="M156" i="4"/>
  <c r="L156" i="4"/>
  <c r="K156" i="4"/>
  <c r="J156" i="4"/>
  <c r="M155" i="4"/>
  <c r="L155" i="4"/>
  <c r="K155" i="4"/>
  <c r="J155" i="4"/>
  <c r="M154" i="4"/>
  <c r="L154" i="4"/>
  <c r="K154" i="4"/>
  <c r="J154" i="4"/>
  <c r="M153" i="4"/>
  <c r="L153" i="4"/>
  <c r="K153" i="4"/>
  <c r="J153" i="4"/>
  <c r="M152" i="4"/>
  <c r="L152" i="4"/>
  <c r="K152" i="4"/>
  <c r="J152" i="4"/>
  <c r="M151" i="4"/>
  <c r="L151" i="4"/>
  <c r="K151" i="4"/>
  <c r="J151" i="4"/>
  <c r="M150" i="4"/>
  <c r="L150" i="4"/>
  <c r="K150" i="4"/>
  <c r="J150" i="4"/>
  <c r="M149" i="4"/>
  <c r="L149" i="4"/>
  <c r="K149" i="4"/>
  <c r="J149" i="4"/>
  <c r="M148" i="4"/>
  <c r="L148" i="4"/>
  <c r="K148" i="4"/>
  <c r="J148" i="4"/>
  <c r="M147" i="4"/>
  <c r="L147" i="4"/>
  <c r="K147" i="4"/>
  <c r="J147" i="4"/>
  <c r="X147" i="4" s="1"/>
  <c r="M146" i="4"/>
  <c r="L146" i="4"/>
  <c r="K146" i="4"/>
  <c r="J146" i="4"/>
  <c r="M145" i="4"/>
  <c r="L145" i="4"/>
  <c r="K145" i="4"/>
  <c r="J145" i="4"/>
  <c r="V145" i="4" s="1"/>
  <c r="M144" i="4"/>
  <c r="L144" i="4"/>
  <c r="K144" i="4"/>
  <c r="J144" i="4"/>
  <c r="M143" i="4"/>
  <c r="L143" i="4"/>
  <c r="K143" i="4"/>
  <c r="J143" i="4"/>
  <c r="M142" i="4"/>
  <c r="L142" i="4"/>
  <c r="K142" i="4"/>
  <c r="J142" i="4"/>
  <c r="M141" i="4"/>
  <c r="L141" i="4"/>
  <c r="K141" i="4"/>
  <c r="J141" i="4"/>
  <c r="M140" i="4"/>
  <c r="L140" i="4"/>
  <c r="K140" i="4"/>
  <c r="J140" i="4"/>
  <c r="M139" i="4"/>
  <c r="L139" i="4"/>
  <c r="K139" i="4"/>
  <c r="J139" i="4"/>
  <c r="X139" i="4" s="1"/>
  <c r="M138" i="4"/>
  <c r="L138" i="4"/>
  <c r="K138" i="4"/>
  <c r="J138" i="4"/>
  <c r="M137" i="4"/>
  <c r="L137" i="4"/>
  <c r="K137" i="4"/>
  <c r="J137" i="4"/>
  <c r="V137" i="4" s="1"/>
  <c r="M136" i="4"/>
  <c r="L136" i="4"/>
  <c r="K136" i="4"/>
  <c r="J136" i="4"/>
  <c r="M135" i="4"/>
  <c r="L135" i="4"/>
  <c r="K135" i="4"/>
  <c r="J135" i="4"/>
  <c r="M134" i="4"/>
  <c r="L134" i="4"/>
  <c r="K134" i="4"/>
  <c r="J134" i="4"/>
  <c r="M133" i="4"/>
  <c r="L133" i="4"/>
  <c r="K133" i="4"/>
  <c r="J133" i="4"/>
  <c r="M132" i="4"/>
  <c r="L132" i="4"/>
  <c r="K132" i="4"/>
  <c r="J132" i="4"/>
  <c r="M131" i="4"/>
  <c r="L131" i="4"/>
  <c r="K131" i="4"/>
  <c r="J131" i="4"/>
  <c r="M130" i="4"/>
  <c r="L130" i="4"/>
  <c r="K130" i="4"/>
  <c r="J130" i="4"/>
  <c r="M129" i="4"/>
  <c r="L129" i="4"/>
  <c r="K129" i="4"/>
  <c r="J129" i="4"/>
  <c r="V129" i="4" s="1"/>
  <c r="M128" i="4"/>
  <c r="L128" i="4"/>
  <c r="K128" i="4"/>
  <c r="J128" i="4"/>
  <c r="M127" i="4"/>
  <c r="L127" i="4"/>
  <c r="K127" i="4"/>
  <c r="J127" i="4"/>
  <c r="M126" i="4"/>
  <c r="L126" i="4"/>
  <c r="K126" i="4"/>
  <c r="J126" i="4"/>
  <c r="M125" i="4"/>
  <c r="L125" i="4"/>
  <c r="K125" i="4"/>
  <c r="J125" i="4"/>
  <c r="M124" i="4"/>
  <c r="L124" i="4"/>
  <c r="K124" i="4"/>
  <c r="J124" i="4"/>
  <c r="M123" i="4"/>
  <c r="L123" i="4"/>
  <c r="K123" i="4"/>
  <c r="J123" i="4"/>
  <c r="X123" i="4" s="1"/>
  <c r="M122" i="4"/>
  <c r="L122" i="4"/>
  <c r="K122" i="4"/>
  <c r="J122" i="4"/>
  <c r="M121" i="4"/>
  <c r="L121" i="4"/>
  <c r="K121" i="4"/>
  <c r="J121" i="4"/>
  <c r="V121" i="4" s="1"/>
  <c r="M120" i="4"/>
  <c r="L120" i="4"/>
  <c r="K120" i="4"/>
  <c r="J120" i="4"/>
  <c r="M119" i="4"/>
  <c r="L119" i="4"/>
  <c r="K119" i="4"/>
  <c r="J119" i="4"/>
  <c r="M118" i="4"/>
  <c r="L118" i="4"/>
  <c r="K118" i="4"/>
  <c r="J118" i="4"/>
  <c r="V118" i="4" s="1"/>
  <c r="M117" i="4"/>
  <c r="L117" i="4"/>
  <c r="K117" i="4"/>
  <c r="J117" i="4"/>
  <c r="M116" i="4"/>
  <c r="L116" i="4"/>
  <c r="K116" i="4"/>
  <c r="J116" i="4"/>
  <c r="M115" i="4"/>
  <c r="L115" i="4"/>
  <c r="K115" i="4"/>
  <c r="J115" i="4"/>
  <c r="X115" i="4" s="1"/>
  <c r="M114" i="4"/>
  <c r="L114" i="4"/>
  <c r="K114" i="4"/>
  <c r="J114" i="4"/>
  <c r="M113" i="4"/>
  <c r="L113" i="4"/>
  <c r="K113" i="4"/>
  <c r="J113" i="4"/>
  <c r="M112" i="4"/>
  <c r="L112" i="4"/>
  <c r="K112" i="4"/>
  <c r="J112" i="4"/>
  <c r="M111" i="4"/>
  <c r="L111" i="4"/>
  <c r="K111" i="4"/>
  <c r="J111" i="4"/>
  <c r="J62" i="4"/>
  <c r="K62" i="4"/>
  <c r="L62" i="4"/>
  <c r="M62" i="4"/>
  <c r="J63" i="4"/>
  <c r="K63" i="4"/>
  <c r="L63" i="4"/>
  <c r="M63" i="4"/>
  <c r="J64" i="4"/>
  <c r="K64" i="4"/>
  <c r="L64" i="4"/>
  <c r="M64" i="4"/>
  <c r="J65" i="4"/>
  <c r="K65" i="4"/>
  <c r="L65" i="4"/>
  <c r="M65" i="4"/>
  <c r="J66" i="4"/>
  <c r="K66" i="4"/>
  <c r="L66" i="4"/>
  <c r="M66" i="4"/>
  <c r="J67" i="4"/>
  <c r="K67" i="4"/>
  <c r="L67" i="4"/>
  <c r="M67" i="4"/>
  <c r="J68" i="4"/>
  <c r="K68" i="4"/>
  <c r="L68" i="4"/>
  <c r="M68" i="4"/>
  <c r="J69" i="4"/>
  <c r="K69" i="4"/>
  <c r="L69" i="4"/>
  <c r="M69" i="4"/>
  <c r="J70" i="4"/>
  <c r="K70" i="4"/>
  <c r="L70" i="4"/>
  <c r="M70" i="4"/>
  <c r="J71" i="4"/>
  <c r="K71" i="4"/>
  <c r="L71" i="4"/>
  <c r="M71" i="4"/>
  <c r="J72" i="4"/>
  <c r="K72" i="4"/>
  <c r="L72" i="4"/>
  <c r="M72" i="4"/>
  <c r="J73" i="4"/>
  <c r="K73" i="4"/>
  <c r="L73" i="4"/>
  <c r="M73" i="4"/>
  <c r="J74" i="4"/>
  <c r="K74" i="4"/>
  <c r="L74" i="4"/>
  <c r="M74" i="4"/>
  <c r="J75" i="4"/>
  <c r="K75" i="4"/>
  <c r="L75" i="4"/>
  <c r="M75" i="4"/>
  <c r="J76" i="4"/>
  <c r="K76" i="4"/>
  <c r="L76" i="4"/>
  <c r="M76" i="4"/>
  <c r="J77" i="4"/>
  <c r="K77" i="4"/>
  <c r="L77" i="4"/>
  <c r="M77" i="4"/>
  <c r="J78" i="4"/>
  <c r="K78" i="4"/>
  <c r="L78" i="4"/>
  <c r="M78" i="4"/>
  <c r="J79" i="4"/>
  <c r="K79" i="4"/>
  <c r="L79" i="4"/>
  <c r="M79" i="4"/>
  <c r="J80" i="4"/>
  <c r="X80" i="4" s="1"/>
  <c r="K80" i="4"/>
  <c r="L80" i="4"/>
  <c r="M80" i="4"/>
  <c r="J81" i="4"/>
  <c r="K81" i="4"/>
  <c r="L81" i="4"/>
  <c r="M81" i="4"/>
  <c r="J82" i="4"/>
  <c r="K82" i="4"/>
  <c r="L82" i="4"/>
  <c r="M82" i="4"/>
  <c r="J83" i="4"/>
  <c r="K83" i="4"/>
  <c r="L83" i="4"/>
  <c r="M83" i="4"/>
  <c r="J84" i="4"/>
  <c r="K84" i="4"/>
  <c r="L84" i="4"/>
  <c r="M84" i="4"/>
  <c r="J85" i="4"/>
  <c r="K85" i="4"/>
  <c r="L85" i="4"/>
  <c r="M85" i="4"/>
  <c r="J86" i="4"/>
  <c r="K86" i="4"/>
  <c r="L86" i="4"/>
  <c r="M86" i="4"/>
  <c r="J87" i="4"/>
  <c r="K87" i="4"/>
  <c r="L87" i="4"/>
  <c r="M87" i="4"/>
  <c r="J88" i="4"/>
  <c r="K88" i="4"/>
  <c r="L88" i="4"/>
  <c r="M88" i="4"/>
  <c r="J89" i="4"/>
  <c r="K89" i="4"/>
  <c r="L89" i="4"/>
  <c r="M89" i="4"/>
  <c r="J90" i="4"/>
  <c r="K90" i="4"/>
  <c r="L90" i="4"/>
  <c r="M90" i="4"/>
  <c r="J91" i="4"/>
  <c r="K91" i="4"/>
  <c r="L91" i="4"/>
  <c r="M91" i="4"/>
  <c r="J92" i="4"/>
  <c r="K92" i="4"/>
  <c r="L92" i="4"/>
  <c r="M92" i="4"/>
  <c r="J93" i="4"/>
  <c r="K93" i="4"/>
  <c r="L93" i="4"/>
  <c r="M93" i="4"/>
  <c r="J94" i="4"/>
  <c r="K94" i="4"/>
  <c r="L94" i="4"/>
  <c r="M94" i="4"/>
  <c r="J95" i="4"/>
  <c r="K95" i="4"/>
  <c r="L95" i="4"/>
  <c r="M95" i="4"/>
  <c r="J96" i="4"/>
  <c r="X96" i="4" s="1"/>
  <c r="K96" i="4"/>
  <c r="L96" i="4"/>
  <c r="M96" i="4"/>
  <c r="J97" i="4"/>
  <c r="K97" i="4"/>
  <c r="L97" i="4"/>
  <c r="M97" i="4"/>
  <c r="J98" i="4"/>
  <c r="K98" i="4"/>
  <c r="L98" i="4"/>
  <c r="M98" i="4"/>
  <c r="J99" i="4"/>
  <c r="K99" i="4"/>
  <c r="L99" i="4"/>
  <c r="M99" i="4"/>
  <c r="J100" i="4"/>
  <c r="K100" i="4"/>
  <c r="L100" i="4"/>
  <c r="M100" i="4"/>
  <c r="J101" i="4"/>
  <c r="K101" i="4"/>
  <c r="L101" i="4"/>
  <c r="M101" i="4"/>
  <c r="J102" i="4"/>
  <c r="K102" i="4"/>
  <c r="L102" i="4"/>
  <c r="M102" i="4"/>
  <c r="J103" i="4"/>
  <c r="K103" i="4"/>
  <c r="L103" i="4"/>
  <c r="M103" i="4"/>
  <c r="J104" i="4"/>
  <c r="K104" i="4"/>
  <c r="L104" i="4"/>
  <c r="M104" i="4"/>
  <c r="J105" i="4"/>
  <c r="K105" i="4"/>
  <c r="L105" i="4"/>
  <c r="M105" i="4"/>
  <c r="J106" i="4"/>
  <c r="K106" i="4"/>
  <c r="L106" i="4"/>
  <c r="M106" i="4"/>
  <c r="J107" i="4"/>
  <c r="K107" i="4"/>
  <c r="L107" i="4"/>
  <c r="M107" i="4"/>
  <c r="J108" i="4"/>
  <c r="K108" i="4"/>
  <c r="L108" i="4"/>
  <c r="M108" i="4"/>
  <c r="J109" i="4"/>
  <c r="K109" i="4"/>
  <c r="L109" i="4"/>
  <c r="M109" i="4"/>
  <c r="J110" i="4"/>
  <c r="K110" i="4"/>
  <c r="L110" i="4"/>
  <c r="M110" i="4"/>
  <c r="M61" i="4"/>
  <c r="L61" i="4"/>
  <c r="K61" i="4"/>
  <c r="J61" i="4"/>
  <c r="M60" i="4"/>
  <c r="L60" i="4"/>
  <c r="K60" i="4"/>
  <c r="J60" i="4"/>
  <c r="V60" i="4" s="1"/>
  <c r="M59" i="4"/>
  <c r="L59" i="4"/>
  <c r="K59" i="4"/>
  <c r="J59" i="4"/>
  <c r="M58" i="4"/>
  <c r="L58" i="4"/>
  <c r="K58" i="4"/>
  <c r="J58" i="4"/>
  <c r="M57" i="4"/>
  <c r="L57" i="4"/>
  <c r="K57" i="4"/>
  <c r="J57" i="4"/>
  <c r="M56" i="4"/>
  <c r="L56" i="4"/>
  <c r="K56" i="4"/>
  <c r="J56" i="4"/>
  <c r="M55" i="4"/>
  <c r="L55" i="4"/>
  <c r="K55" i="4"/>
  <c r="J55" i="4"/>
  <c r="M54" i="4"/>
  <c r="L54" i="4"/>
  <c r="K54" i="4"/>
  <c r="J54" i="4"/>
  <c r="M53" i="4"/>
  <c r="L53" i="4"/>
  <c r="K53" i="4"/>
  <c r="J53" i="4"/>
  <c r="M52" i="4"/>
  <c r="L52" i="4"/>
  <c r="K52" i="4"/>
  <c r="J52" i="4"/>
  <c r="M51" i="4"/>
  <c r="L51" i="4"/>
  <c r="K51" i="4"/>
  <c r="J51" i="4"/>
  <c r="M50" i="4"/>
  <c r="L50" i="4"/>
  <c r="K50" i="4"/>
  <c r="J50" i="4"/>
  <c r="M49" i="4"/>
  <c r="L49" i="4"/>
  <c r="K49" i="4"/>
  <c r="J49" i="4"/>
  <c r="M48" i="4"/>
  <c r="L48" i="4"/>
  <c r="K48" i="4"/>
  <c r="J48" i="4"/>
  <c r="M47" i="4"/>
  <c r="L47" i="4"/>
  <c r="K47" i="4"/>
  <c r="J47" i="4"/>
  <c r="M46" i="4"/>
  <c r="L46" i="4"/>
  <c r="K46" i="4"/>
  <c r="J46" i="4"/>
  <c r="M45" i="4"/>
  <c r="L45" i="4"/>
  <c r="K45" i="4"/>
  <c r="J45" i="4"/>
  <c r="M44" i="4"/>
  <c r="L44" i="4"/>
  <c r="K44" i="4"/>
  <c r="J44" i="4"/>
  <c r="M43" i="4"/>
  <c r="L43" i="4"/>
  <c r="K43" i="4"/>
  <c r="J43" i="4"/>
  <c r="M42" i="4"/>
  <c r="L42" i="4"/>
  <c r="K42" i="4"/>
  <c r="J42" i="4"/>
  <c r="M41" i="4"/>
  <c r="L41" i="4"/>
  <c r="K41" i="4"/>
  <c r="J41" i="4"/>
  <c r="Y41" i="4" s="1"/>
  <c r="M40" i="4"/>
  <c r="L40" i="4"/>
  <c r="K40" i="4"/>
  <c r="J40" i="4"/>
  <c r="M39" i="4"/>
  <c r="L39" i="4"/>
  <c r="K39" i="4"/>
  <c r="J39" i="4"/>
  <c r="M38" i="4"/>
  <c r="L38" i="4"/>
  <c r="K38" i="4"/>
  <c r="J38" i="4"/>
  <c r="M37" i="4"/>
  <c r="L37" i="4"/>
  <c r="K37" i="4"/>
  <c r="J37" i="4"/>
  <c r="M36" i="4"/>
  <c r="L36" i="4"/>
  <c r="K36" i="4"/>
  <c r="J36" i="4"/>
  <c r="M35" i="4"/>
  <c r="L35" i="4"/>
  <c r="K35" i="4"/>
  <c r="J35" i="4"/>
  <c r="V35" i="4" s="1"/>
  <c r="M34" i="4"/>
  <c r="L34" i="4"/>
  <c r="K34" i="4"/>
  <c r="J34" i="4"/>
  <c r="M33" i="4"/>
  <c r="L33" i="4"/>
  <c r="K33" i="4"/>
  <c r="J33" i="4"/>
  <c r="M32" i="4"/>
  <c r="L32" i="4"/>
  <c r="K32" i="4"/>
  <c r="J32" i="4"/>
  <c r="M31" i="4"/>
  <c r="L31" i="4"/>
  <c r="K31" i="4"/>
  <c r="J31" i="4"/>
  <c r="M30" i="4"/>
  <c r="L30" i="4"/>
  <c r="K30" i="4"/>
  <c r="J30" i="4"/>
  <c r="M29" i="4"/>
  <c r="L29" i="4"/>
  <c r="K29" i="4"/>
  <c r="J29" i="4"/>
  <c r="M28" i="4"/>
  <c r="L28" i="4"/>
  <c r="K28" i="4"/>
  <c r="J28" i="4"/>
  <c r="M27" i="4"/>
  <c r="L27" i="4"/>
  <c r="K27" i="4"/>
  <c r="J27" i="4"/>
  <c r="M26" i="4"/>
  <c r="L26" i="4"/>
  <c r="K26" i="4"/>
  <c r="J26" i="4"/>
  <c r="M25" i="4"/>
  <c r="L25" i="4"/>
  <c r="K25" i="4"/>
  <c r="J25" i="4"/>
  <c r="M24" i="4"/>
  <c r="L24" i="4"/>
  <c r="K24" i="4"/>
  <c r="J24" i="4"/>
  <c r="M23" i="4"/>
  <c r="L23" i="4"/>
  <c r="K23" i="4"/>
  <c r="J23" i="4"/>
  <c r="M22" i="4"/>
  <c r="L22" i="4"/>
  <c r="K22" i="4"/>
  <c r="J22" i="4"/>
  <c r="M21" i="4"/>
  <c r="L21" i="4"/>
  <c r="K21" i="4"/>
  <c r="J21" i="4"/>
  <c r="M20" i="4"/>
  <c r="L20" i="4"/>
  <c r="K20" i="4"/>
  <c r="J20" i="4"/>
  <c r="M19" i="4"/>
  <c r="L19" i="4"/>
  <c r="K19" i="4"/>
  <c r="J19" i="4"/>
  <c r="M18" i="4"/>
  <c r="L18" i="4"/>
  <c r="K18" i="4"/>
  <c r="J18" i="4"/>
  <c r="M17" i="4"/>
  <c r="L17" i="4"/>
  <c r="K17" i="4"/>
  <c r="J17" i="4"/>
  <c r="M16" i="4"/>
  <c r="L16" i="4"/>
  <c r="K16" i="4"/>
  <c r="J16" i="4"/>
  <c r="M15" i="4"/>
  <c r="L15" i="4"/>
  <c r="K15" i="4"/>
  <c r="J15" i="4"/>
  <c r="X15" i="4" s="1"/>
  <c r="M14" i="4"/>
  <c r="L14" i="4"/>
  <c r="K14" i="4"/>
  <c r="J14" i="4"/>
  <c r="M13" i="4"/>
  <c r="L13" i="4"/>
  <c r="K13" i="4"/>
  <c r="J13" i="4"/>
  <c r="M12" i="4"/>
  <c r="L12" i="4"/>
  <c r="K12" i="4"/>
  <c r="J12" i="4"/>
  <c r="M11" i="4"/>
  <c r="L11" i="4"/>
  <c r="K11" i="4"/>
  <c r="J11" i="4"/>
  <c r="V11" i="4" s="1"/>
  <c r="M10" i="4"/>
  <c r="L10" i="4"/>
  <c r="K10" i="4"/>
  <c r="J10" i="4"/>
  <c r="M9" i="4"/>
  <c r="L9" i="4"/>
  <c r="K9" i="4"/>
  <c r="J9" i="4"/>
  <c r="M8" i="4"/>
  <c r="L8" i="4"/>
  <c r="K8" i="4"/>
  <c r="J8" i="4"/>
  <c r="M7" i="4"/>
  <c r="L7" i="4"/>
  <c r="K7" i="4"/>
  <c r="J7" i="4"/>
  <c r="M6" i="4"/>
  <c r="L6" i="4"/>
  <c r="K6" i="4"/>
  <c r="Y413" i="4" l="1"/>
  <c r="Y409" i="4"/>
  <c r="X413" i="4"/>
  <c r="X409" i="4"/>
  <c r="Y411" i="4"/>
  <c r="Y407" i="4"/>
  <c r="X411" i="4"/>
  <c r="X407" i="4"/>
  <c r="Y477" i="4"/>
  <c r="Y412" i="4"/>
  <c r="Y410" i="4"/>
  <c r="Y408" i="4"/>
  <c r="Y404" i="4"/>
  <c r="X477" i="4"/>
  <c r="X412" i="4"/>
  <c r="X410" i="4"/>
  <c r="X408" i="4"/>
  <c r="X404" i="4"/>
  <c r="V318" i="4"/>
  <c r="V320" i="4"/>
  <c r="V322" i="4"/>
  <c r="V324" i="4"/>
  <c r="V326" i="4"/>
  <c r="V328" i="4"/>
  <c r="V330" i="4"/>
  <c r="V332" i="4"/>
  <c r="V334" i="4"/>
  <c r="V336" i="4"/>
  <c r="V338" i="4"/>
  <c r="V340" i="4"/>
  <c r="V342" i="4"/>
  <c r="V344" i="4"/>
  <c r="V346" i="4"/>
  <c r="V348" i="4"/>
  <c r="V350" i="4"/>
  <c r="V352" i="4"/>
  <c r="V354" i="4"/>
  <c r="V356" i="4"/>
  <c r="V358" i="4"/>
  <c r="V360" i="4"/>
  <c r="V362" i="4"/>
  <c r="V364" i="4"/>
  <c r="V366" i="4"/>
  <c r="V368" i="4"/>
  <c r="V370" i="4"/>
  <c r="V372" i="4"/>
  <c r="V374" i="4"/>
  <c r="V376" i="4"/>
  <c r="V378" i="4"/>
  <c r="V380" i="4"/>
  <c r="V382" i="4"/>
  <c r="V384" i="4"/>
  <c r="V386" i="4"/>
  <c r="V388" i="4"/>
  <c r="V390" i="4"/>
  <c r="V392" i="4"/>
  <c r="X318" i="4"/>
  <c r="X320" i="4"/>
  <c r="X322" i="4"/>
  <c r="X324" i="4"/>
  <c r="X326" i="4"/>
  <c r="X328" i="4"/>
  <c r="X330" i="4"/>
  <c r="X332" i="4"/>
  <c r="X334" i="4"/>
  <c r="X336" i="4"/>
  <c r="X338" i="4"/>
  <c r="X340" i="4"/>
  <c r="X342" i="4"/>
  <c r="X344" i="4"/>
  <c r="X346" i="4"/>
  <c r="X348" i="4"/>
  <c r="X350" i="4"/>
  <c r="X352" i="4"/>
  <c r="X354" i="4"/>
  <c r="X356" i="4"/>
  <c r="X358" i="4"/>
  <c r="X360" i="4"/>
  <c r="X362" i="4"/>
  <c r="X364" i="4"/>
  <c r="X366" i="4"/>
  <c r="X368" i="4"/>
  <c r="X370" i="4"/>
  <c r="X372" i="4"/>
  <c r="X374" i="4"/>
  <c r="X376" i="4"/>
  <c r="X378" i="4"/>
  <c r="X380" i="4"/>
  <c r="X382" i="4"/>
  <c r="X384" i="4"/>
  <c r="X386" i="4"/>
  <c r="X388" i="4"/>
  <c r="X390" i="4"/>
  <c r="X392" i="4"/>
  <c r="V319" i="4"/>
  <c r="V321" i="4"/>
  <c r="V323" i="4"/>
  <c r="V325" i="4"/>
  <c r="V327" i="4"/>
  <c r="V329" i="4"/>
  <c r="V331" i="4"/>
  <c r="V333" i="4"/>
  <c r="V335" i="4"/>
  <c r="V337" i="4"/>
  <c r="V339" i="4"/>
  <c r="V341" i="4"/>
  <c r="V343" i="4"/>
  <c r="V345" i="4"/>
  <c r="V347" i="4"/>
  <c r="V349" i="4"/>
  <c r="V351" i="4"/>
  <c r="V353" i="4"/>
  <c r="V355" i="4"/>
  <c r="V357" i="4"/>
  <c r="V359" i="4"/>
  <c r="V361" i="4"/>
  <c r="V363" i="4"/>
  <c r="V365" i="4"/>
  <c r="V367" i="4"/>
  <c r="V369" i="4"/>
  <c r="V371" i="4"/>
  <c r="V373" i="4"/>
  <c r="V375" i="4"/>
  <c r="V377" i="4"/>
  <c r="V379" i="4"/>
  <c r="V381" i="4"/>
  <c r="V383" i="4"/>
  <c r="V385" i="4"/>
  <c r="V387" i="4"/>
  <c r="V389" i="4"/>
  <c r="V391" i="4"/>
  <c r="V393" i="4"/>
  <c r="X317" i="4"/>
  <c r="X319" i="4"/>
  <c r="X321" i="4"/>
  <c r="X323" i="4"/>
  <c r="X325" i="4"/>
  <c r="X327" i="4"/>
  <c r="X329" i="4"/>
  <c r="X331" i="4"/>
  <c r="X333" i="4"/>
  <c r="X335" i="4"/>
  <c r="X337" i="4"/>
  <c r="X339" i="4"/>
  <c r="X341" i="4"/>
  <c r="X343" i="4"/>
  <c r="X345" i="4"/>
  <c r="X347" i="4"/>
  <c r="X349" i="4"/>
  <c r="X351" i="4"/>
  <c r="X353" i="4"/>
  <c r="X355" i="4"/>
  <c r="X357" i="4"/>
  <c r="X359" i="4"/>
  <c r="X361" i="4"/>
  <c r="X363" i="4"/>
  <c r="X365" i="4"/>
  <c r="X367" i="4"/>
  <c r="X369" i="4"/>
  <c r="X371" i="4"/>
  <c r="X373" i="4"/>
  <c r="X375" i="4"/>
  <c r="X377" i="4"/>
  <c r="X379" i="4"/>
  <c r="X381" i="4"/>
  <c r="X383" i="4"/>
  <c r="X385" i="4"/>
  <c r="X387" i="4"/>
  <c r="X389" i="4"/>
  <c r="X391" i="4"/>
  <c r="X393" i="4"/>
  <c r="L817" i="4"/>
  <c r="V6" i="4"/>
  <c r="V422" i="4"/>
  <c r="X6" i="4"/>
  <c r="Y109" i="4"/>
  <c r="X109" i="4"/>
  <c r="V109" i="4"/>
  <c r="Y107" i="4"/>
  <c r="X107" i="4"/>
  <c r="V107" i="4"/>
  <c r="X105" i="4"/>
  <c r="V105" i="4"/>
  <c r="Y103" i="4"/>
  <c r="X103" i="4"/>
  <c r="V103" i="4"/>
  <c r="V101" i="4"/>
  <c r="Y101" i="4"/>
  <c r="X101" i="4"/>
  <c r="Y99" i="4"/>
  <c r="X99" i="4"/>
  <c r="Y97" i="4"/>
  <c r="X97" i="4"/>
  <c r="V97" i="4"/>
  <c r="Y95" i="4"/>
  <c r="X95" i="4"/>
  <c r="V95" i="4"/>
  <c r="Y93" i="4"/>
  <c r="X93" i="4"/>
  <c r="V93" i="4"/>
  <c r="Y91" i="4"/>
  <c r="X91" i="4"/>
  <c r="V91" i="4"/>
  <c r="X89" i="4"/>
  <c r="V89" i="4"/>
  <c r="V87" i="4"/>
  <c r="Y87" i="4"/>
  <c r="V85" i="4"/>
  <c r="Y85" i="4"/>
  <c r="X85" i="4"/>
  <c r="Y83" i="4"/>
  <c r="X83" i="4"/>
  <c r="Y81" i="4"/>
  <c r="X81" i="4"/>
  <c r="V81" i="4"/>
  <c r="Y79" i="4"/>
  <c r="X79" i="4"/>
  <c r="V79" i="4"/>
  <c r="Y77" i="4"/>
  <c r="X77" i="4"/>
  <c r="V77" i="4"/>
  <c r="Y75" i="4"/>
  <c r="X75" i="4"/>
  <c r="V75" i="4"/>
  <c r="X73" i="4"/>
  <c r="V73" i="4"/>
  <c r="Y71" i="4"/>
  <c r="X71" i="4"/>
  <c r="V71" i="4"/>
  <c r="Y69" i="4"/>
  <c r="X69" i="4"/>
  <c r="V69" i="4"/>
  <c r="Y67" i="4"/>
  <c r="X67" i="4"/>
  <c r="V67" i="4"/>
  <c r="Y65" i="4"/>
  <c r="X65" i="4"/>
  <c r="V65" i="4"/>
  <c r="Y63" i="4"/>
  <c r="X63" i="4"/>
  <c r="V63" i="4"/>
  <c r="V99" i="4"/>
  <c r="X8" i="4"/>
  <c r="V8" i="4"/>
  <c r="Y10" i="4"/>
  <c r="X10" i="4"/>
  <c r="V10" i="4"/>
  <c r="Y12" i="4"/>
  <c r="X12" i="4"/>
  <c r="V12" i="4"/>
  <c r="Y14" i="4"/>
  <c r="X14" i="4"/>
  <c r="V14" i="4"/>
  <c r="Y16" i="4"/>
  <c r="X16" i="4"/>
  <c r="V16" i="4"/>
  <c r="Y18" i="4"/>
  <c r="X18" i="4"/>
  <c r="V20" i="4"/>
  <c r="Y20" i="4"/>
  <c r="X20" i="4"/>
  <c r="Y22" i="4"/>
  <c r="X22" i="4"/>
  <c r="V22" i="4"/>
  <c r="Y24" i="4"/>
  <c r="X24" i="4"/>
  <c r="V24" i="4"/>
  <c r="X26" i="4"/>
  <c r="V26" i="4"/>
  <c r="Y26" i="4"/>
  <c r="Y28" i="4"/>
  <c r="X28" i="4"/>
  <c r="Y30" i="4"/>
  <c r="V30" i="4"/>
  <c r="X30" i="4"/>
  <c r="Y32" i="4"/>
  <c r="V32" i="4"/>
  <c r="Y34" i="4"/>
  <c r="X34" i="4"/>
  <c r="V34" i="4"/>
  <c r="Y36" i="4"/>
  <c r="X36" i="4"/>
  <c r="V36" i="4"/>
  <c r="Y38" i="4"/>
  <c r="X38" i="4"/>
  <c r="V38" i="4"/>
  <c r="Y40" i="4"/>
  <c r="X40" i="4"/>
  <c r="V40" i="4"/>
  <c r="Y42" i="4"/>
  <c r="X42" i="4"/>
  <c r="V42" i="4"/>
  <c r="Y44" i="4"/>
  <c r="X44" i="4"/>
  <c r="V44" i="4"/>
  <c r="V46" i="4"/>
  <c r="Y46" i="4"/>
  <c r="X46" i="4"/>
  <c r="Y48" i="4"/>
  <c r="V48" i="4"/>
  <c r="Y50" i="4"/>
  <c r="X50" i="4"/>
  <c r="V50" i="4"/>
  <c r="V52" i="4"/>
  <c r="Y52" i="4"/>
  <c r="X52" i="4"/>
  <c r="Y54" i="4"/>
  <c r="X54" i="4"/>
  <c r="V54" i="4"/>
  <c r="Y56" i="4"/>
  <c r="X56" i="4"/>
  <c r="V56" i="4"/>
  <c r="Y58" i="4"/>
  <c r="X58" i="4"/>
  <c r="V58" i="4"/>
  <c r="Y60" i="4"/>
  <c r="X60" i="4"/>
  <c r="Y112" i="4"/>
  <c r="X112" i="4"/>
  <c r="V112" i="4"/>
  <c r="Y114" i="4"/>
  <c r="X114" i="4"/>
  <c r="V114" i="4"/>
  <c r="Y116" i="4"/>
  <c r="X116" i="4"/>
  <c r="V116" i="4"/>
  <c r="Y118" i="4"/>
  <c r="X118" i="4"/>
  <c r="Y120" i="4"/>
  <c r="X120" i="4"/>
  <c r="V120" i="4"/>
  <c r="Y122" i="4"/>
  <c r="X122" i="4"/>
  <c r="V122" i="4"/>
  <c r="Y124" i="4"/>
  <c r="X124" i="4"/>
  <c r="V124" i="4"/>
  <c r="Y126" i="4"/>
  <c r="X126" i="4"/>
  <c r="Y128" i="4"/>
  <c r="X128" i="4"/>
  <c r="V128" i="4"/>
  <c r="Y130" i="4"/>
  <c r="X130" i="4"/>
  <c r="V130" i="4"/>
  <c r="Y132" i="4"/>
  <c r="X132" i="4"/>
  <c r="V132" i="4"/>
  <c r="Y134" i="4"/>
  <c r="X134" i="4"/>
  <c r="Y136" i="4"/>
  <c r="X136" i="4"/>
  <c r="V136" i="4"/>
  <c r="Y138" i="4"/>
  <c r="X138" i="4"/>
  <c r="V138" i="4"/>
  <c r="Y140" i="4"/>
  <c r="X140" i="4"/>
  <c r="V140" i="4"/>
  <c r="Y142" i="4"/>
  <c r="X142" i="4"/>
  <c r="Y144" i="4"/>
  <c r="X144" i="4"/>
  <c r="V144" i="4"/>
  <c r="Y146" i="4"/>
  <c r="X146" i="4"/>
  <c r="V146" i="4"/>
  <c r="Y148" i="4"/>
  <c r="X148" i="4"/>
  <c r="V148" i="4"/>
  <c r="Y150" i="4"/>
  <c r="X150" i="4"/>
  <c r="Y152" i="4"/>
  <c r="X152" i="4"/>
  <c r="V152" i="4"/>
  <c r="Y154" i="4"/>
  <c r="X154" i="4"/>
  <c r="V154" i="4"/>
  <c r="Y156" i="4"/>
  <c r="X156" i="4"/>
  <c r="V156" i="4"/>
  <c r="Y158" i="4"/>
  <c r="X158" i="4"/>
  <c r="V158" i="4"/>
  <c r="Y160" i="4"/>
  <c r="X160" i="4"/>
  <c r="V160" i="4"/>
  <c r="Y162" i="4"/>
  <c r="X162" i="4"/>
  <c r="V162" i="4"/>
  <c r="Y164" i="4"/>
  <c r="X164" i="4"/>
  <c r="V164" i="4"/>
  <c r="Y166" i="4"/>
  <c r="X166" i="4"/>
  <c r="V166" i="4"/>
  <c r="Y168" i="4"/>
  <c r="X168" i="4"/>
  <c r="V168" i="4"/>
  <c r="Y170" i="4"/>
  <c r="X170" i="4"/>
  <c r="V170" i="4"/>
  <c r="Y172" i="4"/>
  <c r="X172" i="4"/>
  <c r="V172" i="4"/>
  <c r="Y174" i="4"/>
  <c r="X174" i="4"/>
  <c r="V174" i="4"/>
  <c r="Y176" i="4"/>
  <c r="X176" i="4"/>
  <c r="V176" i="4"/>
  <c r="Y178" i="4"/>
  <c r="X178" i="4"/>
  <c r="V178" i="4"/>
  <c r="Y180" i="4"/>
  <c r="X180" i="4"/>
  <c r="V180" i="4"/>
  <c r="Y182" i="4"/>
  <c r="X182" i="4"/>
  <c r="V182" i="4"/>
  <c r="Y184" i="4"/>
  <c r="X184" i="4"/>
  <c r="V184" i="4"/>
  <c r="Y186" i="4"/>
  <c r="X186" i="4"/>
  <c r="V186" i="4"/>
  <c r="Y188" i="4"/>
  <c r="X188" i="4"/>
  <c r="V188" i="4"/>
  <c r="Y190" i="4"/>
  <c r="X190" i="4"/>
  <c r="V190" i="4"/>
  <c r="Y192" i="4"/>
  <c r="X192" i="4"/>
  <c r="V192" i="4"/>
  <c r="Y194" i="4"/>
  <c r="V194" i="4"/>
  <c r="X194" i="4"/>
  <c r="Y196" i="4"/>
  <c r="X196" i="4"/>
  <c r="V196" i="4"/>
  <c r="Y198" i="4"/>
  <c r="X198" i="4"/>
  <c r="V198" i="4"/>
  <c r="Y200" i="4"/>
  <c r="X200" i="4"/>
  <c r="V200" i="4"/>
  <c r="Y202" i="4"/>
  <c r="X202" i="4"/>
  <c r="V202" i="4"/>
  <c r="Y204" i="4"/>
  <c r="V204" i="4"/>
  <c r="X204" i="4"/>
  <c r="Y206" i="4"/>
  <c r="X206" i="4"/>
  <c r="V206" i="4"/>
  <c r="Y208" i="4"/>
  <c r="X208" i="4"/>
  <c r="V208" i="4"/>
  <c r="Y212" i="4"/>
  <c r="X212" i="4"/>
  <c r="V212" i="4"/>
  <c r="Y214" i="4"/>
  <c r="X214" i="4"/>
  <c r="V214" i="4"/>
  <c r="Y216" i="4"/>
  <c r="X216" i="4"/>
  <c r="V216" i="4"/>
  <c r="Y218" i="4"/>
  <c r="X218" i="4"/>
  <c r="V218" i="4"/>
  <c r="Y220" i="4"/>
  <c r="X220" i="4"/>
  <c r="V220" i="4"/>
  <c r="Y222" i="4"/>
  <c r="X222" i="4"/>
  <c r="V222" i="4"/>
  <c r="Y224" i="4"/>
  <c r="X224" i="4"/>
  <c r="V224" i="4"/>
  <c r="Y226" i="4"/>
  <c r="X226" i="4"/>
  <c r="V226" i="4"/>
  <c r="Y228" i="4"/>
  <c r="X228" i="4"/>
  <c r="V228" i="4"/>
  <c r="Y230" i="4"/>
  <c r="X230" i="4"/>
  <c r="V230" i="4"/>
  <c r="Y232" i="4"/>
  <c r="X232" i="4"/>
  <c r="V232" i="4"/>
  <c r="Y234" i="4"/>
  <c r="X234" i="4"/>
  <c r="V234" i="4"/>
  <c r="Y236" i="4"/>
  <c r="X236" i="4"/>
  <c r="V236" i="4"/>
  <c r="Y238" i="4"/>
  <c r="X238" i="4"/>
  <c r="V238" i="4"/>
  <c r="Y240" i="4"/>
  <c r="X240" i="4"/>
  <c r="V240" i="4"/>
  <c r="Y242" i="4"/>
  <c r="X242" i="4"/>
  <c r="V242" i="4"/>
  <c r="Y244" i="4"/>
  <c r="X244" i="4"/>
  <c r="V244" i="4"/>
  <c r="Y246" i="4"/>
  <c r="X246" i="4"/>
  <c r="V246" i="4"/>
  <c r="Y248" i="4"/>
  <c r="X248" i="4"/>
  <c r="V248" i="4"/>
  <c r="Y250" i="4"/>
  <c r="X250" i="4"/>
  <c r="V250" i="4"/>
  <c r="Y252" i="4"/>
  <c r="X252" i="4"/>
  <c r="V252" i="4"/>
  <c r="Y254" i="4"/>
  <c r="X254" i="4"/>
  <c r="V254" i="4"/>
  <c r="Y256" i="4"/>
  <c r="X256" i="4"/>
  <c r="V256" i="4"/>
  <c r="Y258" i="4"/>
  <c r="X258" i="4"/>
  <c r="V258" i="4"/>
  <c r="Y260" i="4"/>
  <c r="X260" i="4"/>
  <c r="V260" i="4"/>
  <c r="Y262" i="4"/>
  <c r="X262" i="4"/>
  <c r="V262" i="4"/>
  <c r="Y264" i="4"/>
  <c r="X264" i="4"/>
  <c r="V264" i="4"/>
  <c r="Y266" i="4"/>
  <c r="X266" i="4"/>
  <c r="V266" i="4"/>
  <c r="Y268" i="4"/>
  <c r="X268" i="4"/>
  <c r="V268" i="4"/>
  <c r="Y270" i="4"/>
  <c r="X270" i="4"/>
  <c r="V270" i="4"/>
  <c r="Y272" i="4"/>
  <c r="X272" i="4"/>
  <c r="V272" i="4"/>
  <c r="Y274" i="4"/>
  <c r="X274" i="4"/>
  <c r="V274" i="4"/>
  <c r="Y276" i="4"/>
  <c r="X276" i="4"/>
  <c r="V276" i="4"/>
  <c r="Y278" i="4"/>
  <c r="X278" i="4"/>
  <c r="V278" i="4"/>
  <c r="Y280" i="4"/>
  <c r="X280" i="4"/>
  <c r="V280" i="4"/>
  <c r="Y282" i="4"/>
  <c r="X282" i="4"/>
  <c r="V282" i="4"/>
  <c r="Y284" i="4"/>
  <c r="X284" i="4"/>
  <c r="V284" i="4"/>
  <c r="Y286" i="4"/>
  <c r="X286" i="4"/>
  <c r="V286" i="4"/>
  <c r="Y288" i="4"/>
  <c r="X288" i="4"/>
  <c r="V288" i="4"/>
  <c r="Y290" i="4"/>
  <c r="X290" i="4"/>
  <c r="V290" i="4"/>
  <c r="Y292" i="4"/>
  <c r="X292" i="4"/>
  <c r="V292" i="4"/>
  <c r="Y294" i="4"/>
  <c r="X294" i="4"/>
  <c r="V294" i="4"/>
  <c r="Y296" i="4"/>
  <c r="X296" i="4"/>
  <c r="V296" i="4"/>
  <c r="Y298" i="4"/>
  <c r="X298" i="4"/>
  <c r="V298" i="4"/>
  <c r="Y300" i="4"/>
  <c r="X300" i="4"/>
  <c r="V300" i="4"/>
  <c r="Y302" i="4"/>
  <c r="X302" i="4"/>
  <c r="V302" i="4"/>
  <c r="Y304" i="4"/>
  <c r="X304" i="4"/>
  <c r="V304" i="4"/>
  <c r="Y306" i="4"/>
  <c r="X306" i="4"/>
  <c r="V306" i="4"/>
  <c r="Y308" i="4"/>
  <c r="X308" i="4"/>
  <c r="V308" i="4"/>
  <c r="Y310" i="4"/>
  <c r="X310" i="4"/>
  <c r="V310" i="4"/>
  <c r="Y312" i="4"/>
  <c r="X312" i="4"/>
  <c r="V312" i="4"/>
  <c r="Y314" i="4"/>
  <c r="X314" i="4"/>
  <c r="V314" i="4"/>
  <c r="Y316" i="4"/>
  <c r="X316" i="4"/>
  <c r="V316" i="4"/>
  <c r="Y394" i="4"/>
  <c r="X394" i="4"/>
  <c r="V394" i="4"/>
  <c r="Y396" i="4"/>
  <c r="X396" i="4"/>
  <c r="V396" i="4"/>
  <c r="Y398" i="4"/>
  <c r="X398" i="4"/>
  <c r="V398" i="4"/>
  <c r="Y400" i="4"/>
  <c r="X400" i="4"/>
  <c r="V400" i="4"/>
  <c r="Y402" i="4"/>
  <c r="X402" i="4"/>
  <c r="V402" i="4"/>
  <c r="Y406" i="4"/>
  <c r="X406" i="4"/>
  <c r="V406" i="4"/>
  <c r="Y8" i="4"/>
  <c r="V28" i="4"/>
  <c r="V83" i="4"/>
  <c r="V142" i="4"/>
  <c r="X48" i="4"/>
  <c r="X32" i="4"/>
  <c r="X87" i="4"/>
  <c r="Y105" i="4"/>
  <c r="V126" i="4"/>
  <c r="M817" i="4"/>
  <c r="Y110" i="4"/>
  <c r="V110" i="4"/>
  <c r="X110" i="4"/>
  <c r="Y108" i="4"/>
  <c r="X108" i="4"/>
  <c r="V108" i="4"/>
  <c r="Y106" i="4"/>
  <c r="X106" i="4"/>
  <c r="V106" i="4"/>
  <c r="Y104" i="4"/>
  <c r="X104" i="4"/>
  <c r="V104" i="4"/>
  <c r="Y102" i="4"/>
  <c r="X102" i="4"/>
  <c r="V102" i="4"/>
  <c r="Y100" i="4"/>
  <c r="X100" i="4"/>
  <c r="V100" i="4"/>
  <c r="Y98" i="4"/>
  <c r="X98" i="4"/>
  <c r="V98" i="4"/>
  <c r="Y96" i="4"/>
  <c r="V96" i="4"/>
  <c r="Y94" i="4"/>
  <c r="V94" i="4"/>
  <c r="X94" i="4"/>
  <c r="Y92" i="4"/>
  <c r="X92" i="4"/>
  <c r="V92" i="4"/>
  <c r="Y90" i="4"/>
  <c r="X90" i="4"/>
  <c r="V90" i="4"/>
  <c r="Y88" i="4"/>
  <c r="X88" i="4"/>
  <c r="V88" i="4"/>
  <c r="Y86" i="4"/>
  <c r="X86" i="4"/>
  <c r="V86" i="4"/>
  <c r="Y84" i="4"/>
  <c r="X84" i="4"/>
  <c r="V84" i="4"/>
  <c r="Y82" i="4"/>
  <c r="X82" i="4"/>
  <c r="V82" i="4"/>
  <c r="Y80" i="4"/>
  <c r="V80" i="4"/>
  <c r="Y78" i="4"/>
  <c r="V78" i="4"/>
  <c r="X78" i="4"/>
  <c r="Y76" i="4"/>
  <c r="X76" i="4"/>
  <c r="Y74" i="4"/>
  <c r="X74" i="4"/>
  <c r="V74" i="4"/>
  <c r="Y72" i="4"/>
  <c r="X72" i="4"/>
  <c r="V72" i="4"/>
  <c r="Y70" i="4"/>
  <c r="X70" i="4"/>
  <c r="V70" i="4"/>
  <c r="Y68" i="4"/>
  <c r="X68" i="4"/>
  <c r="V68" i="4"/>
  <c r="Y66" i="4"/>
  <c r="X66" i="4"/>
  <c r="V66" i="4"/>
  <c r="Y64" i="4"/>
  <c r="X64" i="4"/>
  <c r="V64" i="4"/>
  <c r="Y62" i="4"/>
  <c r="X62" i="4"/>
  <c r="V62" i="4"/>
  <c r="Y89" i="4"/>
  <c r="V150" i="4"/>
  <c r="Y7" i="4"/>
  <c r="J817" i="4"/>
  <c r="X7" i="4"/>
  <c r="V7" i="4"/>
  <c r="Y9" i="4"/>
  <c r="X9" i="4"/>
  <c r="V9" i="4"/>
  <c r="Y11" i="4"/>
  <c r="X11" i="4"/>
  <c r="Y13" i="4"/>
  <c r="V13" i="4"/>
  <c r="X13" i="4"/>
  <c r="Y15" i="4"/>
  <c r="V15" i="4"/>
  <c r="Y17" i="4"/>
  <c r="X17" i="4"/>
  <c r="V17" i="4"/>
  <c r="Y19" i="4"/>
  <c r="X19" i="4"/>
  <c r="V19" i="4"/>
  <c r="V21" i="4"/>
  <c r="Y21" i="4"/>
  <c r="X21" i="4"/>
  <c r="Y23" i="4"/>
  <c r="X23" i="4"/>
  <c r="V23" i="4"/>
  <c r="Y25" i="4"/>
  <c r="X25" i="4"/>
  <c r="V25" i="4"/>
  <c r="Y27" i="4"/>
  <c r="X27" i="4"/>
  <c r="V27" i="4"/>
  <c r="Y29" i="4"/>
  <c r="X29" i="4"/>
  <c r="V29" i="4"/>
  <c r="Y31" i="4"/>
  <c r="X31" i="4"/>
  <c r="V31" i="4"/>
  <c r="Y33" i="4"/>
  <c r="X33" i="4"/>
  <c r="V33" i="4"/>
  <c r="Y35" i="4"/>
  <c r="X35" i="4"/>
  <c r="V37" i="4"/>
  <c r="Y37" i="4"/>
  <c r="X37" i="4"/>
  <c r="V39" i="4"/>
  <c r="Y39" i="4"/>
  <c r="X41" i="4"/>
  <c r="V41" i="4"/>
  <c r="Y43" i="4"/>
  <c r="X43" i="4"/>
  <c r="V43" i="4"/>
  <c r="Y45" i="4"/>
  <c r="X45" i="4"/>
  <c r="V45" i="4"/>
  <c r="Y47" i="4"/>
  <c r="X47" i="4"/>
  <c r="V47" i="4"/>
  <c r="Y49" i="4"/>
  <c r="X49" i="4"/>
  <c r="V49" i="4"/>
  <c r="Y51" i="4"/>
  <c r="X51" i="4"/>
  <c r="V51" i="4"/>
  <c r="V53" i="4"/>
  <c r="Y53" i="4"/>
  <c r="X53" i="4"/>
  <c r="V55" i="4"/>
  <c r="Y55" i="4"/>
  <c r="X57" i="4"/>
  <c r="V57" i="4"/>
  <c r="Y59" i="4"/>
  <c r="X59" i="4"/>
  <c r="V59" i="4"/>
  <c r="Y61" i="4"/>
  <c r="X61" i="4"/>
  <c r="V61" i="4"/>
  <c r="Y111" i="4"/>
  <c r="X111" i="4"/>
  <c r="V111" i="4"/>
  <c r="Y113" i="4"/>
  <c r="X113" i="4"/>
  <c r="V115" i="4"/>
  <c r="Y115" i="4"/>
  <c r="Y117" i="4"/>
  <c r="X117" i="4"/>
  <c r="V117" i="4"/>
  <c r="Y119" i="4"/>
  <c r="X119" i="4"/>
  <c r="V119" i="4"/>
  <c r="Y121" i="4"/>
  <c r="X121" i="4"/>
  <c r="V123" i="4"/>
  <c r="Y123" i="4"/>
  <c r="Y125" i="4"/>
  <c r="X125" i="4"/>
  <c r="V125" i="4"/>
  <c r="Y127" i="4"/>
  <c r="X127" i="4"/>
  <c r="V127" i="4"/>
  <c r="Y129" i="4"/>
  <c r="X129" i="4"/>
  <c r="V131" i="4"/>
  <c r="Y131" i="4"/>
  <c r="Y133" i="4"/>
  <c r="X133" i="4"/>
  <c r="V133" i="4"/>
  <c r="Y135" i="4"/>
  <c r="X135" i="4"/>
  <c r="V135" i="4"/>
  <c r="Y137" i="4"/>
  <c r="X137" i="4"/>
  <c r="V139" i="4"/>
  <c r="Y139" i="4"/>
  <c r="Y141" i="4"/>
  <c r="X141" i="4"/>
  <c r="V141" i="4"/>
  <c r="Y143" i="4"/>
  <c r="X143" i="4"/>
  <c r="V143" i="4"/>
  <c r="Y145" i="4"/>
  <c r="X145" i="4"/>
  <c r="V147" i="4"/>
  <c r="Y147" i="4"/>
  <c r="Y149" i="4"/>
  <c r="X149" i="4"/>
  <c r="V149" i="4"/>
  <c r="Y151" i="4"/>
  <c r="X151" i="4"/>
  <c r="V151" i="4"/>
  <c r="Y153" i="4"/>
  <c r="X153" i="4"/>
  <c r="V153" i="4"/>
  <c r="V155" i="4"/>
  <c r="Y155" i="4"/>
  <c r="Y157" i="4"/>
  <c r="X157" i="4"/>
  <c r="V157" i="4"/>
  <c r="Y159" i="4"/>
  <c r="X159" i="4"/>
  <c r="V159" i="4"/>
  <c r="Y161" i="4"/>
  <c r="X161" i="4"/>
  <c r="V161" i="4"/>
  <c r="Y163" i="4"/>
  <c r="X163" i="4"/>
  <c r="V163" i="4"/>
  <c r="V165" i="4"/>
  <c r="Y165" i="4"/>
  <c r="X165" i="4"/>
  <c r="Y167" i="4"/>
  <c r="X167" i="4"/>
  <c r="V167" i="4"/>
  <c r="Y169" i="4"/>
  <c r="X169" i="4"/>
  <c r="V169" i="4"/>
  <c r="V171" i="4"/>
  <c r="Y171" i="4"/>
  <c r="Y173" i="4"/>
  <c r="X173" i="4"/>
  <c r="V173" i="4"/>
  <c r="Y175" i="4"/>
  <c r="X175" i="4"/>
  <c r="X177" i="4"/>
  <c r="V177" i="4"/>
  <c r="Y179" i="4"/>
  <c r="X179" i="4"/>
  <c r="V179" i="4"/>
  <c r="V181" i="4"/>
  <c r="Y181" i="4"/>
  <c r="X181" i="4"/>
  <c r="Y183" i="4"/>
  <c r="X183" i="4"/>
  <c r="V183" i="4"/>
  <c r="Y185" i="4"/>
  <c r="X185" i="4"/>
  <c r="V185" i="4"/>
  <c r="V187" i="4"/>
  <c r="Y187" i="4"/>
  <c r="Y189" i="4"/>
  <c r="X189" i="4"/>
  <c r="V189" i="4"/>
  <c r="Y191" i="4"/>
  <c r="X191" i="4"/>
  <c r="Y193" i="4"/>
  <c r="X193" i="4"/>
  <c r="V193" i="4"/>
  <c r="V195" i="4"/>
  <c r="Y195" i="4"/>
  <c r="X195" i="4"/>
  <c r="V197" i="4"/>
  <c r="Y197" i="4"/>
  <c r="X197" i="4"/>
  <c r="V199" i="4"/>
  <c r="Y199" i="4"/>
  <c r="X199" i="4"/>
  <c r="V201" i="4"/>
  <c r="Y201" i="4"/>
  <c r="X201" i="4"/>
  <c r="V203" i="4"/>
  <c r="Y203" i="4"/>
  <c r="X203" i="4"/>
  <c r="V205" i="4"/>
  <c r="Y205" i="4"/>
  <c r="X205" i="4"/>
  <c r="V207" i="4"/>
  <c r="X207" i="4"/>
  <c r="Y207" i="4"/>
  <c r="V211" i="4"/>
  <c r="Y211" i="4"/>
  <c r="X211" i="4"/>
  <c r="Y213" i="4"/>
  <c r="X213" i="4"/>
  <c r="V213" i="4"/>
  <c r="X215" i="4"/>
  <c r="V215" i="4"/>
  <c r="Y217" i="4"/>
  <c r="X217" i="4"/>
  <c r="V217" i="4"/>
  <c r="X219" i="4"/>
  <c r="V219" i="4"/>
  <c r="Y221" i="4"/>
  <c r="X221" i="4"/>
  <c r="V221" i="4"/>
  <c r="X223" i="4"/>
  <c r="V223" i="4"/>
  <c r="Y225" i="4"/>
  <c r="X225" i="4"/>
  <c r="V225" i="4"/>
  <c r="X227" i="4"/>
  <c r="V227" i="4"/>
  <c r="V229" i="4"/>
  <c r="Y229" i="4"/>
  <c r="X229" i="4"/>
  <c r="V231" i="4"/>
  <c r="Y231" i="4"/>
  <c r="X231" i="4"/>
  <c r="V233" i="4"/>
  <c r="Y233" i="4"/>
  <c r="X233" i="4"/>
  <c r="Y235" i="4"/>
  <c r="X235" i="4"/>
  <c r="V235" i="4"/>
  <c r="Y237" i="4"/>
  <c r="X237" i="4"/>
  <c r="Y239" i="4"/>
  <c r="X239" i="4"/>
  <c r="V239" i="4"/>
  <c r="Y241" i="4"/>
  <c r="V241" i="4"/>
  <c r="Y243" i="4"/>
  <c r="X243" i="4"/>
  <c r="V243" i="4"/>
  <c r="Y245" i="4"/>
  <c r="X245" i="4"/>
  <c r="V245" i="4"/>
  <c r="V247" i="4"/>
  <c r="Y247" i="4"/>
  <c r="X247" i="4"/>
  <c r="Y249" i="4"/>
  <c r="X249" i="4"/>
  <c r="V249" i="4"/>
  <c r="Y251" i="4"/>
  <c r="X251" i="4"/>
  <c r="V251" i="4"/>
  <c r="Y253" i="4"/>
  <c r="X253" i="4"/>
  <c r="Y255" i="4"/>
  <c r="X255" i="4"/>
  <c r="V255" i="4"/>
  <c r="Y257" i="4"/>
  <c r="V257" i="4"/>
  <c r="Y259" i="4"/>
  <c r="X259" i="4"/>
  <c r="V259" i="4"/>
  <c r="Y261" i="4"/>
  <c r="X261" i="4"/>
  <c r="V261" i="4"/>
  <c r="Y263" i="4"/>
  <c r="V263" i="4"/>
  <c r="X263" i="4"/>
  <c r="Y265" i="4"/>
  <c r="X265" i="4"/>
  <c r="V265" i="4"/>
  <c r="Y267" i="4"/>
  <c r="X267" i="4"/>
  <c r="V267" i="4"/>
  <c r="Y269" i="4"/>
  <c r="X269" i="4"/>
  <c r="Y271" i="4"/>
  <c r="X271" i="4"/>
  <c r="V271" i="4"/>
  <c r="Y273" i="4"/>
  <c r="V273" i="4"/>
  <c r="V275" i="4"/>
  <c r="Y275" i="4"/>
  <c r="X275" i="4"/>
  <c r="V277" i="4"/>
  <c r="Y277" i="4"/>
  <c r="X277" i="4"/>
  <c r="Y279" i="4"/>
  <c r="V279" i="4"/>
  <c r="X279" i="4"/>
  <c r="V281" i="4"/>
  <c r="Y281" i="4"/>
  <c r="X281" i="4"/>
  <c r="V283" i="4"/>
  <c r="Y283" i="4"/>
  <c r="X283" i="4"/>
  <c r="Y285" i="4"/>
  <c r="X285" i="4"/>
  <c r="V287" i="4"/>
  <c r="Y287" i="4"/>
  <c r="X287" i="4"/>
  <c r="Y289" i="4"/>
  <c r="V289" i="4"/>
  <c r="Y291" i="4"/>
  <c r="X291" i="4"/>
  <c r="V291" i="4"/>
  <c r="Y293" i="4"/>
  <c r="X293" i="4"/>
  <c r="V293" i="4"/>
  <c r="Y295" i="4"/>
  <c r="V295" i="4"/>
  <c r="X295" i="4"/>
  <c r="Y297" i="4"/>
  <c r="X297" i="4"/>
  <c r="V297" i="4"/>
  <c r="Y299" i="4"/>
  <c r="X299" i="4"/>
  <c r="V299" i="4"/>
  <c r="V301" i="4"/>
  <c r="Y301" i="4"/>
  <c r="X301" i="4"/>
  <c r="Y303" i="4"/>
  <c r="X303" i="4"/>
  <c r="V303" i="4"/>
  <c r="V305" i="4"/>
  <c r="Y305" i="4"/>
  <c r="X305" i="4"/>
  <c r="Y307" i="4"/>
  <c r="X307" i="4"/>
  <c r="V307" i="4"/>
  <c r="Y309" i="4"/>
  <c r="X309" i="4"/>
  <c r="V309" i="4"/>
  <c r="Y311" i="4"/>
  <c r="V311" i="4"/>
  <c r="X311" i="4"/>
  <c r="Y313" i="4"/>
  <c r="X313" i="4"/>
  <c r="V313" i="4"/>
  <c r="Y315" i="4"/>
  <c r="X315" i="4"/>
  <c r="V315" i="4"/>
  <c r="V317" i="4"/>
  <c r="Y395" i="4"/>
  <c r="X395" i="4"/>
  <c r="V395" i="4"/>
  <c r="Y397" i="4"/>
  <c r="X397" i="4"/>
  <c r="Y399" i="4"/>
  <c r="X399" i="4"/>
  <c r="V399" i="4"/>
  <c r="Y401" i="4"/>
  <c r="X401" i="4"/>
  <c r="V401" i="4"/>
  <c r="Y403" i="4"/>
  <c r="X403" i="4"/>
  <c r="V403" i="4"/>
  <c r="Y405" i="4"/>
  <c r="X405" i="4"/>
  <c r="V415" i="4"/>
  <c r="Y415" i="4"/>
  <c r="X415" i="4"/>
  <c r="V417" i="4"/>
  <c r="Y417" i="4"/>
  <c r="X417" i="4"/>
  <c r="X419" i="4"/>
  <c r="V419" i="4"/>
  <c r="Y419" i="4"/>
  <c r="Y421" i="4"/>
  <c r="X421" i="4"/>
  <c r="V421" i="4"/>
  <c r="Y423" i="4"/>
  <c r="X423" i="4"/>
  <c r="V423" i="4"/>
  <c r="Y425" i="4"/>
  <c r="X425" i="4"/>
  <c r="V425" i="4"/>
  <c r="Y427" i="4"/>
  <c r="X427" i="4"/>
  <c r="V427" i="4"/>
  <c r="Y429" i="4"/>
  <c r="X429" i="4"/>
  <c r="V429" i="4"/>
  <c r="V431" i="4"/>
  <c r="Y431" i="4"/>
  <c r="X431" i="4"/>
  <c r="V433" i="4"/>
  <c r="Y433" i="4"/>
  <c r="X433" i="4"/>
  <c r="X435" i="4"/>
  <c r="V435" i="4"/>
  <c r="Y435" i="4"/>
  <c r="Y437" i="4"/>
  <c r="X437" i="4"/>
  <c r="V437" i="4"/>
  <c r="Y439" i="4"/>
  <c r="X439" i="4"/>
  <c r="V439" i="4"/>
  <c r="Y441" i="4"/>
  <c r="X441" i="4"/>
  <c r="V441" i="4"/>
  <c r="Y443" i="4"/>
  <c r="X443" i="4"/>
  <c r="V443" i="4"/>
  <c r="Y445" i="4"/>
  <c r="X445" i="4"/>
  <c r="V445" i="4"/>
  <c r="V447" i="4"/>
  <c r="Y447" i="4"/>
  <c r="X447" i="4"/>
  <c r="X449" i="4"/>
  <c r="V449" i="4"/>
  <c r="Y451" i="4"/>
  <c r="X451" i="4"/>
  <c r="V451" i="4"/>
  <c r="Y453" i="4"/>
  <c r="X453" i="4"/>
  <c r="V453" i="4"/>
  <c r="V455" i="4"/>
  <c r="Y455" i="4"/>
  <c r="X455" i="4"/>
  <c r="Y457" i="4"/>
  <c r="X457" i="4"/>
  <c r="V457" i="4"/>
  <c r="Y459" i="4"/>
  <c r="X459" i="4"/>
  <c r="V459" i="4"/>
  <c r="Y461" i="4"/>
  <c r="V461" i="4"/>
  <c r="Y463" i="4"/>
  <c r="X463" i="4"/>
  <c r="V463" i="4"/>
  <c r="Y465" i="4"/>
  <c r="V465" i="4"/>
  <c r="X465" i="4"/>
  <c r="Y467" i="4"/>
  <c r="X467" i="4"/>
  <c r="V467" i="4"/>
  <c r="Y469" i="4"/>
  <c r="V469" i="4"/>
  <c r="X469" i="4"/>
  <c r="Y471" i="4"/>
  <c r="X471" i="4"/>
  <c r="V471" i="4"/>
  <c r="Y473" i="4"/>
  <c r="V473" i="4"/>
  <c r="X473" i="4"/>
  <c r="Y475" i="4"/>
  <c r="X475" i="4"/>
  <c r="V475" i="4"/>
  <c r="Y478" i="4"/>
  <c r="X478" i="4"/>
  <c r="V478" i="4"/>
  <c r="Y480" i="4"/>
  <c r="X480" i="4"/>
  <c r="V480" i="4"/>
  <c r="Y482" i="4"/>
  <c r="X482" i="4"/>
  <c r="V482" i="4"/>
  <c r="Y484" i="4"/>
  <c r="X484" i="4"/>
  <c r="V484" i="4"/>
  <c r="Y486" i="4"/>
  <c r="X486" i="4"/>
  <c r="V486" i="4"/>
  <c r="Y488" i="4"/>
  <c r="X488" i="4"/>
  <c r="V488" i="4"/>
  <c r="Y490" i="4"/>
  <c r="X490" i="4"/>
  <c r="V490" i="4"/>
  <c r="Y492" i="4"/>
  <c r="X492" i="4"/>
  <c r="V492" i="4"/>
  <c r="Y494" i="4"/>
  <c r="X494" i="4"/>
  <c r="V494" i="4"/>
  <c r="Y496" i="4"/>
  <c r="X496" i="4"/>
  <c r="V496" i="4"/>
  <c r="Y498" i="4"/>
  <c r="X498" i="4"/>
  <c r="V498" i="4"/>
  <c r="Y500" i="4"/>
  <c r="X500" i="4"/>
  <c r="V500" i="4"/>
  <c r="Y502" i="4"/>
  <c r="X502" i="4"/>
  <c r="V502" i="4"/>
  <c r="Y504" i="4"/>
  <c r="X504" i="4"/>
  <c r="V504" i="4"/>
  <c r="Y506" i="4"/>
  <c r="X506" i="4"/>
  <c r="V506" i="4"/>
  <c r="Y508" i="4"/>
  <c r="X508" i="4"/>
  <c r="V508" i="4"/>
  <c r="Y510" i="4"/>
  <c r="X510" i="4"/>
  <c r="V510" i="4"/>
  <c r="Y512" i="4"/>
  <c r="X512" i="4"/>
  <c r="V512" i="4"/>
  <c r="Y514" i="4"/>
  <c r="X514" i="4"/>
  <c r="V514" i="4"/>
  <c r="Y516" i="4"/>
  <c r="X516" i="4"/>
  <c r="V516" i="4"/>
  <c r="Y518" i="4"/>
  <c r="X518" i="4"/>
  <c r="V518" i="4"/>
  <c r="Y520" i="4"/>
  <c r="X520" i="4"/>
  <c r="V520" i="4"/>
  <c r="Y522" i="4"/>
  <c r="X522" i="4"/>
  <c r="V522" i="4"/>
  <c r="Y524" i="4"/>
  <c r="X524" i="4"/>
  <c r="V524" i="4"/>
  <c r="Y526" i="4"/>
  <c r="X526" i="4"/>
  <c r="V526" i="4"/>
  <c r="Y527" i="4"/>
  <c r="X527" i="4"/>
  <c r="V527" i="4"/>
  <c r="Y529" i="4"/>
  <c r="X529" i="4"/>
  <c r="V529" i="4"/>
  <c r="Y531" i="4"/>
  <c r="X531" i="4"/>
  <c r="V531" i="4"/>
  <c r="Y533" i="4"/>
  <c r="X533" i="4"/>
  <c r="V533" i="4"/>
  <c r="Y535" i="4"/>
  <c r="X535" i="4"/>
  <c r="V535" i="4"/>
  <c r="Y537" i="4"/>
  <c r="X537" i="4"/>
  <c r="V537" i="4"/>
  <c r="V539" i="4"/>
  <c r="Y539" i="4"/>
  <c r="X539" i="4"/>
  <c r="Y541" i="4"/>
  <c r="X541" i="4"/>
  <c r="V541" i="4"/>
  <c r="Y543" i="4"/>
  <c r="X543" i="4"/>
  <c r="V543" i="4"/>
  <c r="Y545" i="4"/>
  <c r="X545" i="4"/>
  <c r="V545" i="4"/>
  <c r="V547" i="4"/>
  <c r="Y547" i="4"/>
  <c r="X547" i="4"/>
  <c r="Y549" i="4"/>
  <c r="X549" i="4"/>
  <c r="V549" i="4"/>
  <c r="Y551" i="4"/>
  <c r="X551" i="4"/>
  <c r="V551" i="4"/>
  <c r="Y553" i="4"/>
  <c r="X553" i="4"/>
  <c r="V553" i="4"/>
  <c r="V555" i="4"/>
  <c r="Y555" i="4"/>
  <c r="X555" i="4"/>
  <c r="Y557" i="4"/>
  <c r="X557" i="4"/>
  <c r="V557" i="4"/>
  <c r="V18" i="4"/>
  <c r="X55" i="4"/>
  <c r="Y73" i="4"/>
  <c r="X131" i="4"/>
  <c r="Y177" i="4"/>
  <c r="V237" i="4"/>
  <c r="X39" i="4"/>
  <c r="Y57" i="4"/>
  <c r="V76" i="4"/>
  <c r="V113" i="4"/>
  <c r="V134" i="4"/>
  <c r="X155" i="4"/>
  <c r="X241" i="4"/>
  <c r="V285" i="4"/>
  <c r="Y559" i="4"/>
  <c r="X559" i="4"/>
  <c r="V559" i="4"/>
  <c r="Y561" i="4"/>
  <c r="X561" i="4"/>
  <c r="V561" i="4"/>
  <c r="V563" i="4"/>
  <c r="Y563" i="4"/>
  <c r="X563" i="4"/>
  <c r="Y565" i="4"/>
  <c r="X565" i="4"/>
  <c r="V565" i="4"/>
  <c r="Y567" i="4"/>
  <c r="X567" i="4"/>
  <c r="V567" i="4"/>
  <c r="Y569" i="4"/>
  <c r="X569" i="4"/>
  <c r="V569" i="4"/>
  <c r="V571" i="4"/>
  <c r="Y571" i="4"/>
  <c r="Y573" i="4"/>
  <c r="X573" i="4"/>
  <c r="V573" i="4"/>
  <c r="Y575" i="4"/>
  <c r="X575" i="4"/>
  <c r="V575" i="4"/>
  <c r="Y577" i="4"/>
  <c r="X577" i="4"/>
  <c r="V577" i="4"/>
  <c r="V579" i="4"/>
  <c r="Y579" i="4"/>
  <c r="X579" i="4"/>
  <c r="Y581" i="4"/>
  <c r="X581" i="4"/>
  <c r="V581" i="4"/>
  <c r="Y583" i="4"/>
  <c r="X583" i="4"/>
  <c r="V583" i="4"/>
  <c r="Y585" i="4"/>
  <c r="X585" i="4"/>
  <c r="V585" i="4"/>
  <c r="V587" i="4"/>
  <c r="Y587" i="4"/>
  <c r="X587" i="4"/>
  <c r="Y589" i="4"/>
  <c r="X589" i="4"/>
  <c r="V589" i="4"/>
  <c r="Y591" i="4"/>
  <c r="X591" i="4"/>
  <c r="V591" i="4"/>
  <c r="Y593" i="4"/>
  <c r="X593" i="4"/>
  <c r="V595" i="4"/>
  <c r="Y595" i="4"/>
  <c r="Y597" i="4"/>
  <c r="X597" i="4"/>
  <c r="V597" i="4"/>
  <c r="Y599" i="4"/>
  <c r="X599" i="4"/>
  <c r="V599" i="4"/>
  <c r="Y601" i="4"/>
  <c r="X601" i="4"/>
  <c r="V601" i="4"/>
  <c r="V603" i="4"/>
  <c r="Y603" i="4"/>
  <c r="X603" i="4"/>
  <c r="Y605" i="4"/>
  <c r="X605" i="4"/>
  <c r="V605" i="4"/>
  <c r="Y607" i="4"/>
  <c r="X607" i="4"/>
  <c r="V607" i="4"/>
  <c r="Y609" i="4"/>
  <c r="X609" i="4"/>
  <c r="V609" i="4"/>
  <c r="V611" i="4"/>
  <c r="Y611" i="4"/>
  <c r="X611" i="4"/>
  <c r="Y613" i="4"/>
  <c r="X613" i="4"/>
  <c r="V613" i="4"/>
  <c r="Y615" i="4"/>
  <c r="X615" i="4"/>
  <c r="V615" i="4"/>
  <c r="Y617" i="4"/>
  <c r="X617" i="4"/>
  <c r="V619" i="4"/>
  <c r="Y619" i="4"/>
  <c r="X619" i="4"/>
  <c r="Y621" i="4"/>
  <c r="X621" i="4"/>
  <c r="V621" i="4"/>
  <c r="Y623" i="4"/>
  <c r="X623" i="4"/>
  <c r="V623" i="4"/>
  <c r="Y625" i="4"/>
  <c r="X625" i="4"/>
  <c r="V625" i="4"/>
  <c r="Y627" i="4"/>
  <c r="X627" i="4"/>
  <c r="V627" i="4"/>
  <c r="Y629" i="4"/>
  <c r="X629" i="4"/>
  <c r="V629" i="4"/>
  <c r="Y631" i="4"/>
  <c r="X631" i="4"/>
  <c r="V631" i="4"/>
  <c r="Y633" i="4"/>
  <c r="X633" i="4"/>
  <c r="V633" i="4"/>
  <c r="Y635" i="4"/>
  <c r="X635" i="4"/>
  <c r="V635" i="4"/>
  <c r="Y637" i="4"/>
  <c r="X637" i="4"/>
  <c r="V637" i="4"/>
  <c r="Y639" i="4"/>
  <c r="X639" i="4"/>
  <c r="V639" i="4"/>
  <c r="Y641" i="4"/>
  <c r="X641" i="4"/>
  <c r="V641" i="4"/>
  <c r="Y643" i="4"/>
  <c r="X643" i="4"/>
  <c r="V643" i="4"/>
  <c r="Y645" i="4"/>
  <c r="X645" i="4"/>
  <c r="V645" i="4"/>
  <c r="Y647" i="4"/>
  <c r="X647" i="4"/>
  <c r="V647" i="4"/>
  <c r="Y649" i="4"/>
  <c r="X649" i="4"/>
  <c r="V649" i="4"/>
  <c r="Y651" i="4"/>
  <c r="X651" i="4"/>
  <c r="V651" i="4"/>
  <c r="Y653" i="4"/>
  <c r="X653" i="4"/>
  <c r="V653" i="4"/>
  <c r="Y655" i="4"/>
  <c r="X655" i="4"/>
  <c r="V655" i="4"/>
  <c r="Y657" i="4"/>
  <c r="X657" i="4"/>
  <c r="V657" i="4"/>
  <c r="Y659" i="4"/>
  <c r="V659" i="4"/>
  <c r="X659" i="4"/>
  <c r="Y661" i="4"/>
  <c r="X661" i="4"/>
  <c r="V661" i="4"/>
  <c r="Y663" i="4"/>
  <c r="X663" i="4"/>
  <c r="V663" i="4"/>
  <c r="Y665" i="4"/>
  <c r="X665" i="4"/>
  <c r="V665" i="4"/>
  <c r="Y667" i="4"/>
  <c r="X667" i="4"/>
  <c r="V667" i="4"/>
  <c r="Y669" i="4"/>
  <c r="X669" i="4"/>
  <c r="V669" i="4"/>
  <c r="Y671" i="4"/>
  <c r="X671" i="4"/>
  <c r="V671" i="4"/>
  <c r="Y673" i="4"/>
  <c r="X673" i="4"/>
  <c r="V673" i="4"/>
  <c r="Y675" i="4"/>
  <c r="X675" i="4"/>
  <c r="V675" i="4"/>
  <c r="Y677" i="4"/>
  <c r="X677" i="4"/>
  <c r="V677" i="4"/>
  <c r="Y679" i="4"/>
  <c r="X679" i="4"/>
  <c r="V679" i="4"/>
  <c r="Y681" i="4"/>
  <c r="X681" i="4"/>
  <c r="V681" i="4"/>
  <c r="Y683" i="4"/>
  <c r="X683" i="4"/>
  <c r="V683" i="4"/>
  <c r="Y685" i="4"/>
  <c r="X685" i="4"/>
  <c r="V685" i="4"/>
  <c r="Y687" i="4"/>
  <c r="X687" i="4"/>
  <c r="V687" i="4"/>
  <c r="Y689" i="4"/>
  <c r="X689" i="4"/>
  <c r="V689" i="4"/>
  <c r="Y691" i="4"/>
  <c r="X691" i="4"/>
  <c r="V691" i="4"/>
  <c r="Y693" i="4"/>
  <c r="X693" i="4"/>
  <c r="V693" i="4"/>
  <c r="Y695" i="4"/>
  <c r="X695" i="4"/>
  <c r="V695" i="4"/>
  <c r="Y697" i="4"/>
  <c r="X697" i="4"/>
  <c r="V697" i="4"/>
  <c r="Y699" i="4"/>
  <c r="X699" i="4"/>
  <c r="V699" i="4"/>
  <c r="Y701" i="4"/>
  <c r="X701" i="4"/>
  <c r="V701" i="4"/>
  <c r="Y703" i="4"/>
  <c r="X703" i="4"/>
  <c r="V703" i="4"/>
  <c r="Y705" i="4"/>
  <c r="X705" i="4"/>
  <c r="V705" i="4"/>
  <c r="Y707" i="4"/>
  <c r="X707" i="4"/>
  <c r="V707" i="4"/>
  <c r="Y709" i="4"/>
  <c r="X709" i="4"/>
  <c r="V709" i="4"/>
  <c r="Y711" i="4"/>
  <c r="X711" i="4"/>
  <c r="V711" i="4"/>
  <c r="Y713" i="4"/>
  <c r="X713" i="4"/>
  <c r="V713" i="4"/>
  <c r="Y715" i="4"/>
  <c r="X715" i="4"/>
  <c r="V715" i="4"/>
  <c r="Y717" i="4"/>
  <c r="X717" i="4"/>
  <c r="V717" i="4"/>
  <c r="Y719" i="4"/>
  <c r="X719" i="4"/>
  <c r="V719" i="4"/>
  <c r="Y721" i="4"/>
  <c r="X721" i="4"/>
  <c r="V721" i="4"/>
  <c r="Y723" i="4"/>
  <c r="X723" i="4"/>
  <c r="V723" i="4"/>
  <c r="Y725" i="4"/>
  <c r="X725" i="4"/>
  <c r="V725" i="4"/>
  <c r="Y727" i="4"/>
  <c r="X727" i="4"/>
  <c r="V727" i="4"/>
  <c r="Y729" i="4"/>
  <c r="X729" i="4"/>
  <c r="V729" i="4"/>
  <c r="Y731" i="4"/>
  <c r="X731" i="4"/>
  <c r="V731" i="4"/>
  <c r="Y733" i="4"/>
  <c r="X733" i="4"/>
  <c r="V733" i="4"/>
  <c r="Y735" i="4"/>
  <c r="X735" i="4"/>
  <c r="V735" i="4"/>
  <c r="Y737" i="4"/>
  <c r="X737" i="4"/>
  <c r="V737" i="4"/>
  <c r="Y739" i="4"/>
  <c r="X739" i="4"/>
  <c r="V739" i="4"/>
  <c r="Y741" i="4"/>
  <c r="X741" i="4"/>
  <c r="V741" i="4"/>
  <c r="Y743" i="4"/>
  <c r="X743" i="4"/>
  <c r="V743" i="4"/>
  <c r="Y745" i="4"/>
  <c r="X745" i="4"/>
  <c r="V745" i="4"/>
  <c r="Y747" i="4"/>
  <c r="X747" i="4"/>
  <c r="V747" i="4"/>
  <c r="X749" i="4"/>
  <c r="V749" i="4"/>
  <c r="Y749" i="4"/>
  <c r="Y751" i="4"/>
  <c r="X751" i="4"/>
  <c r="V751" i="4"/>
  <c r="Y753" i="4"/>
  <c r="X753" i="4"/>
  <c r="V753" i="4"/>
  <c r="Y755" i="4"/>
  <c r="X755" i="4"/>
  <c r="V755" i="4"/>
  <c r="Y757" i="4"/>
  <c r="X757" i="4"/>
  <c r="V757" i="4"/>
  <c r="V759" i="4"/>
  <c r="Y759" i="4"/>
  <c r="X759" i="4"/>
  <c r="Y761" i="4"/>
  <c r="X761" i="4"/>
  <c r="V761" i="4"/>
  <c r="Y763" i="4"/>
  <c r="X763" i="4"/>
  <c r="V763" i="4"/>
  <c r="X765" i="4"/>
  <c r="V765" i="4"/>
  <c r="Y765" i="4"/>
  <c r="Y767" i="4"/>
  <c r="X767" i="4"/>
  <c r="V767" i="4"/>
  <c r="V769" i="4"/>
  <c r="Y769" i="4"/>
  <c r="X769" i="4"/>
  <c r="Y771" i="4"/>
  <c r="X771" i="4"/>
  <c r="V771" i="4"/>
  <c r="Y773" i="4"/>
  <c r="X773" i="4"/>
  <c r="V773" i="4"/>
  <c r="V775" i="4"/>
  <c r="Y775" i="4"/>
  <c r="X775" i="4"/>
  <c r="Y777" i="4"/>
  <c r="X777" i="4"/>
  <c r="V777" i="4"/>
  <c r="Y779" i="4"/>
  <c r="X779" i="4"/>
  <c r="V779" i="4"/>
  <c r="Y781" i="4"/>
  <c r="X781" i="4"/>
  <c r="V781" i="4"/>
  <c r="Y783" i="4"/>
  <c r="X783" i="4"/>
  <c r="V783" i="4"/>
  <c r="V785" i="4"/>
  <c r="Y785" i="4"/>
  <c r="X785" i="4"/>
  <c r="Y787" i="4"/>
  <c r="X787" i="4"/>
  <c r="V787" i="4"/>
  <c r="Y789" i="4"/>
  <c r="X789" i="4"/>
  <c r="V789" i="4"/>
  <c r="Y791" i="4"/>
  <c r="X791" i="4"/>
  <c r="V791" i="4"/>
  <c r="Y793" i="4"/>
  <c r="X793" i="4"/>
  <c r="V793" i="4"/>
  <c r="Y795" i="4"/>
  <c r="X795" i="4"/>
  <c r="V795" i="4"/>
  <c r="Y797" i="4"/>
  <c r="X797" i="4"/>
  <c r="V797" i="4"/>
  <c r="Y799" i="4"/>
  <c r="X799" i="4"/>
  <c r="V799" i="4"/>
  <c r="Y801" i="4"/>
  <c r="X801" i="4"/>
  <c r="V801" i="4"/>
  <c r="Y803" i="4"/>
  <c r="X803" i="4"/>
  <c r="V803" i="4"/>
  <c r="Y805" i="4"/>
  <c r="X805" i="4"/>
  <c r="V805" i="4"/>
  <c r="Y807" i="4"/>
  <c r="X807" i="4"/>
  <c r="V807" i="4"/>
  <c r="Y809" i="4"/>
  <c r="X809" i="4"/>
  <c r="V809" i="4"/>
  <c r="Y811" i="4"/>
  <c r="X811" i="4"/>
  <c r="V811" i="4"/>
  <c r="Y813" i="4"/>
  <c r="X813" i="4"/>
  <c r="V813" i="4"/>
  <c r="Y815" i="4"/>
  <c r="X815" i="4"/>
  <c r="V815" i="4"/>
  <c r="V593" i="4"/>
  <c r="X595" i="4"/>
  <c r="X414" i="4"/>
  <c r="Y414" i="4"/>
  <c r="V414" i="4"/>
  <c r="X416" i="4"/>
  <c r="Y416" i="4"/>
  <c r="V416" i="4"/>
  <c r="X418" i="4"/>
  <c r="Y418" i="4"/>
  <c r="V418" i="4"/>
  <c r="X420" i="4"/>
  <c r="Y420" i="4"/>
  <c r="X422" i="4"/>
  <c r="Y422" i="4"/>
  <c r="X424" i="4"/>
  <c r="V424" i="4"/>
  <c r="X426" i="4"/>
  <c r="V426" i="4"/>
  <c r="X428" i="4"/>
  <c r="Y428" i="4"/>
  <c r="V428" i="4"/>
  <c r="X430" i="4"/>
  <c r="Y430" i="4"/>
  <c r="V430" i="4"/>
  <c r="X432" i="4"/>
  <c r="Y432" i="4"/>
  <c r="V432" i="4"/>
  <c r="X434" i="4"/>
  <c r="Y434" i="4"/>
  <c r="V434" i="4"/>
  <c r="X436" i="4"/>
  <c r="Y436" i="4"/>
  <c r="X438" i="4"/>
  <c r="Y438" i="4"/>
  <c r="X440" i="4"/>
  <c r="V440" i="4"/>
  <c r="X442" i="4"/>
  <c r="V442" i="4"/>
  <c r="X444" i="4"/>
  <c r="Y444" i="4"/>
  <c r="V444" i="4"/>
  <c r="X446" i="4"/>
  <c r="Y446" i="4"/>
  <c r="V446" i="4"/>
  <c r="Y448" i="4"/>
  <c r="X448" i="4"/>
  <c r="V448" i="4"/>
  <c r="Y450" i="4"/>
  <c r="X450" i="4"/>
  <c r="Y452" i="4"/>
  <c r="X452" i="4"/>
  <c r="V452" i="4"/>
  <c r="Y454" i="4"/>
  <c r="X454" i="4"/>
  <c r="V454" i="4"/>
  <c r="Y456" i="4"/>
  <c r="X456" i="4"/>
  <c r="V456" i="4"/>
  <c r="Y458" i="4"/>
  <c r="X458" i="4"/>
  <c r="Y460" i="4"/>
  <c r="X460" i="4"/>
  <c r="V460" i="4"/>
  <c r="Y462" i="4"/>
  <c r="X462" i="4"/>
  <c r="Y464" i="4"/>
  <c r="X464" i="4"/>
  <c r="V464" i="4"/>
  <c r="Y466" i="4"/>
  <c r="X466" i="4"/>
  <c r="Y468" i="4"/>
  <c r="X468" i="4"/>
  <c r="V468" i="4"/>
  <c r="Y470" i="4"/>
  <c r="X470" i="4"/>
  <c r="Y472" i="4"/>
  <c r="X472" i="4"/>
  <c r="V472" i="4"/>
  <c r="Y474" i="4"/>
  <c r="X474" i="4"/>
  <c r="Y476" i="4"/>
  <c r="X476" i="4"/>
  <c r="V476" i="4"/>
  <c r="Y479" i="4"/>
  <c r="X479" i="4"/>
  <c r="V479" i="4"/>
  <c r="Y481" i="4"/>
  <c r="V481" i="4"/>
  <c r="Y483" i="4"/>
  <c r="X483" i="4"/>
  <c r="V483" i="4"/>
  <c r="Y485" i="4"/>
  <c r="V485" i="4"/>
  <c r="Y487" i="4"/>
  <c r="X487" i="4"/>
  <c r="V487" i="4"/>
  <c r="Y489" i="4"/>
  <c r="X489" i="4"/>
  <c r="V489" i="4"/>
  <c r="Y491" i="4"/>
  <c r="X491" i="4"/>
  <c r="Y493" i="4"/>
  <c r="X493" i="4"/>
  <c r="V493" i="4"/>
  <c r="Y495" i="4"/>
  <c r="V495" i="4"/>
  <c r="Y497" i="4"/>
  <c r="X497" i="4"/>
  <c r="Y499" i="4"/>
  <c r="X499" i="4"/>
  <c r="V499" i="4"/>
  <c r="Y501" i="4"/>
  <c r="X501" i="4"/>
  <c r="V501" i="4"/>
  <c r="Y503" i="4"/>
  <c r="X503" i="4"/>
  <c r="Y505" i="4"/>
  <c r="X505" i="4"/>
  <c r="V505" i="4"/>
  <c r="Y507" i="4"/>
  <c r="X507" i="4"/>
  <c r="V507" i="4"/>
  <c r="Y509" i="4"/>
  <c r="X509" i="4"/>
  <c r="V509" i="4"/>
  <c r="Y511" i="4"/>
  <c r="X511" i="4"/>
  <c r="V511" i="4"/>
  <c r="Y513" i="4"/>
  <c r="X513" i="4"/>
  <c r="V513" i="4"/>
  <c r="Y515" i="4"/>
  <c r="X515" i="4"/>
  <c r="Y517" i="4"/>
  <c r="X517" i="4"/>
  <c r="Y519" i="4"/>
  <c r="X519" i="4"/>
  <c r="V519" i="4"/>
  <c r="Y521" i="4"/>
  <c r="X521" i="4"/>
  <c r="V521" i="4"/>
  <c r="Y523" i="4"/>
  <c r="X523" i="4"/>
  <c r="V523" i="4"/>
  <c r="Y525" i="4"/>
  <c r="X525" i="4"/>
  <c r="V525" i="4"/>
  <c r="Y528" i="4"/>
  <c r="X528" i="4"/>
  <c r="V528" i="4"/>
  <c r="Y530" i="4"/>
  <c r="X530" i="4"/>
  <c r="V530" i="4"/>
  <c r="Y532" i="4"/>
  <c r="X532" i="4"/>
  <c r="V532" i="4"/>
  <c r="Y534" i="4"/>
  <c r="X534" i="4"/>
  <c r="V534" i="4"/>
  <c r="Y536" i="4"/>
  <c r="X536" i="4"/>
  <c r="V536" i="4"/>
  <c r="X538" i="4"/>
  <c r="Y538" i="4"/>
  <c r="V538" i="4"/>
  <c r="X540" i="4"/>
  <c r="Y540" i="4"/>
  <c r="V540" i="4"/>
  <c r="X542" i="4"/>
  <c r="Y542" i="4"/>
  <c r="V542" i="4"/>
  <c r="X544" i="4"/>
  <c r="Y544" i="4"/>
  <c r="V544" i="4"/>
  <c r="X546" i="4"/>
  <c r="Y546" i="4"/>
  <c r="V546" i="4"/>
  <c r="X548" i="4"/>
  <c r="Y548" i="4"/>
  <c r="V548" i="4"/>
  <c r="X550" i="4"/>
  <c r="Y550" i="4"/>
  <c r="X552" i="4"/>
  <c r="Y552" i="4"/>
  <c r="V552" i="4"/>
  <c r="X554" i="4"/>
  <c r="Y554" i="4"/>
  <c r="V554" i="4"/>
  <c r="X556" i="4"/>
  <c r="Y556" i="4"/>
  <c r="V556" i="4"/>
  <c r="X558" i="4"/>
  <c r="Y558" i="4"/>
  <c r="V558" i="4"/>
  <c r="X560" i="4"/>
  <c r="Y560" i="4"/>
  <c r="V560" i="4"/>
  <c r="X562" i="4"/>
  <c r="Y562" i="4"/>
  <c r="V562" i="4"/>
  <c r="X564" i="4"/>
  <c r="Y564" i="4"/>
  <c r="V564" i="4"/>
  <c r="X566" i="4"/>
  <c r="Y566" i="4"/>
  <c r="V566" i="4"/>
  <c r="X568" i="4"/>
  <c r="Y568" i="4"/>
  <c r="V568" i="4"/>
  <c r="X570" i="4"/>
  <c r="Y570" i="4"/>
  <c r="V570" i="4"/>
  <c r="X572" i="4"/>
  <c r="Y572" i="4"/>
  <c r="V572" i="4"/>
  <c r="X574" i="4"/>
  <c r="Y574" i="4"/>
  <c r="X576" i="4"/>
  <c r="Y576" i="4"/>
  <c r="V576" i="4"/>
  <c r="X578" i="4"/>
  <c r="Y578" i="4"/>
  <c r="V578" i="4"/>
  <c r="X580" i="4"/>
  <c r="Y580" i="4"/>
  <c r="V580" i="4"/>
  <c r="X582" i="4"/>
  <c r="Y582" i="4"/>
  <c r="V582" i="4"/>
  <c r="X584" i="4"/>
  <c r="Y584" i="4"/>
  <c r="V584" i="4"/>
  <c r="X586" i="4"/>
  <c r="Y586" i="4"/>
  <c r="V586" i="4"/>
  <c r="X588" i="4"/>
  <c r="Y588" i="4"/>
  <c r="V588" i="4"/>
  <c r="X590" i="4"/>
  <c r="Y590" i="4"/>
  <c r="V590" i="4"/>
  <c r="X592" i="4"/>
  <c r="Y592" i="4"/>
  <c r="V592" i="4"/>
  <c r="X594" i="4"/>
  <c r="Y594" i="4"/>
  <c r="V594" i="4"/>
  <c r="X596" i="4"/>
  <c r="Y596" i="4"/>
  <c r="V596" i="4"/>
  <c r="X598" i="4"/>
  <c r="Y598" i="4"/>
  <c r="V598" i="4"/>
  <c r="X600" i="4"/>
  <c r="Y600" i="4"/>
  <c r="V600" i="4"/>
  <c r="X602" i="4"/>
  <c r="Y602" i="4"/>
  <c r="V602" i="4"/>
  <c r="X604" i="4"/>
  <c r="Y604" i="4"/>
  <c r="V604" i="4"/>
  <c r="X606" i="4"/>
  <c r="Y606" i="4"/>
  <c r="V606" i="4"/>
  <c r="X608" i="4"/>
  <c r="Y608" i="4"/>
  <c r="V608" i="4"/>
  <c r="X610" i="4"/>
  <c r="Y610" i="4"/>
  <c r="V610" i="4"/>
  <c r="X612" i="4"/>
  <c r="Y612" i="4"/>
  <c r="V612" i="4"/>
  <c r="X614" i="4"/>
  <c r="Y614" i="4"/>
  <c r="X616" i="4"/>
  <c r="Y616" i="4"/>
  <c r="V616" i="4"/>
  <c r="X618" i="4"/>
  <c r="Y618" i="4"/>
  <c r="V618" i="4"/>
  <c r="X620" i="4"/>
  <c r="V620" i="4"/>
  <c r="Y620" i="4"/>
  <c r="X622" i="4"/>
  <c r="V622" i="4"/>
  <c r="Y622" i="4"/>
  <c r="X624" i="4"/>
  <c r="V624" i="4"/>
  <c r="Y624" i="4"/>
  <c r="X626" i="4"/>
  <c r="V626" i="4"/>
  <c r="Y626" i="4"/>
  <c r="X628" i="4"/>
  <c r="V628" i="4"/>
  <c r="Y628" i="4"/>
  <c r="X630" i="4"/>
  <c r="V630" i="4"/>
  <c r="Y630" i="4"/>
  <c r="X632" i="4"/>
  <c r="V632" i="4"/>
  <c r="Y632" i="4"/>
  <c r="X634" i="4"/>
  <c r="V634" i="4"/>
  <c r="Y634" i="4"/>
  <c r="X636" i="4"/>
  <c r="V636" i="4"/>
  <c r="Y636" i="4"/>
  <c r="X638" i="4"/>
  <c r="V638" i="4"/>
  <c r="Y638" i="4"/>
  <c r="X640" i="4"/>
  <c r="V640" i="4"/>
  <c r="Y640" i="4"/>
  <c r="X642" i="4"/>
  <c r="V642" i="4"/>
  <c r="X644" i="4"/>
  <c r="V644" i="4"/>
  <c r="Y644" i="4"/>
  <c r="X646" i="4"/>
  <c r="V646" i="4"/>
  <c r="X648" i="4"/>
  <c r="V648" i="4"/>
  <c r="Y648" i="4"/>
  <c r="X650" i="4"/>
  <c r="V650" i="4"/>
  <c r="Y650" i="4"/>
  <c r="X652" i="4"/>
  <c r="V652" i="4"/>
  <c r="Y652" i="4"/>
  <c r="X654" i="4"/>
  <c r="V654" i="4"/>
  <c r="Y654" i="4"/>
  <c r="X656" i="4"/>
  <c r="V656" i="4"/>
  <c r="Y656" i="4"/>
  <c r="X658" i="4"/>
  <c r="V658" i="4"/>
  <c r="Y658" i="4"/>
  <c r="X660" i="4"/>
  <c r="V660" i="4"/>
  <c r="Y660" i="4"/>
  <c r="X662" i="4"/>
  <c r="V662" i="4"/>
  <c r="Y662" i="4"/>
  <c r="X664" i="4"/>
  <c r="V664" i="4"/>
  <c r="Y664" i="4"/>
  <c r="X666" i="4"/>
  <c r="V666" i="4"/>
  <c r="Y666" i="4"/>
  <c r="X668" i="4"/>
  <c r="V668" i="4"/>
  <c r="Y668" i="4"/>
  <c r="X670" i="4"/>
  <c r="V670" i="4"/>
  <c r="Y670" i="4"/>
  <c r="X672" i="4"/>
  <c r="V672" i="4"/>
  <c r="Y672" i="4"/>
  <c r="X674" i="4"/>
  <c r="V674" i="4"/>
  <c r="Y674" i="4"/>
  <c r="X676" i="4"/>
  <c r="V676" i="4"/>
  <c r="Y676" i="4"/>
  <c r="X678" i="4"/>
  <c r="V678" i="4"/>
  <c r="Y678" i="4"/>
  <c r="X680" i="4"/>
  <c r="V680" i="4"/>
  <c r="Y680" i="4"/>
  <c r="X682" i="4"/>
  <c r="V682" i="4"/>
  <c r="Y682" i="4"/>
  <c r="X684" i="4"/>
  <c r="V684" i="4"/>
  <c r="X686" i="4"/>
  <c r="V686" i="4"/>
  <c r="Y686" i="4"/>
  <c r="X688" i="4"/>
  <c r="V688" i="4"/>
  <c r="Y688" i="4"/>
  <c r="X690" i="4"/>
  <c r="V690" i="4"/>
  <c r="Y690" i="4"/>
  <c r="X692" i="4"/>
  <c r="V692" i="4"/>
  <c r="X694" i="4"/>
  <c r="V694" i="4"/>
  <c r="Y694" i="4"/>
  <c r="X696" i="4"/>
  <c r="V696" i="4"/>
  <c r="Y696" i="4"/>
  <c r="X698" i="4"/>
  <c r="V698" i="4"/>
  <c r="Y698" i="4"/>
  <c r="X700" i="4"/>
  <c r="V700" i="4"/>
  <c r="Y700" i="4"/>
  <c r="X702" i="4"/>
  <c r="V702" i="4"/>
  <c r="Y702" i="4"/>
  <c r="X704" i="4"/>
  <c r="V704" i="4"/>
  <c r="Y704" i="4"/>
  <c r="X706" i="4"/>
  <c r="V706" i="4"/>
  <c r="Y706" i="4"/>
  <c r="X708" i="4"/>
  <c r="V708" i="4"/>
  <c r="Y708" i="4"/>
  <c r="X710" i="4"/>
  <c r="V710" i="4"/>
  <c r="Y710" i="4"/>
  <c r="X712" i="4"/>
  <c r="V712" i="4"/>
  <c r="Y712" i="4"/>
  <c r="X714" i="4"/>
  <c r="V714" i="4"/>
  <c r="Y714" i="4"/>
  <c r="X716" i="4"/>
  <c r="V716" i="4"/>
  <c r="Y716" i="4"/>
  <c r="X718" i="4"/>
  <c r="V718" i="4"/>
  <c r="Y718" i="4"/>
  <c r="X720" i="4"/>
  <c r="V720" i="4"/>
  <c r="Y720" i="4"/>
  <c r="X722" i="4"/>
  <c r="V722" i="4"/>
  <c r="Y722" i="4"/>
  <c r="X724" i="4"/>
  <c r="V724" i="4"/>
  <c r="Y724" i="4"/>
  <c r="X726" i="4"/>
  <c r="V726" i="4"/>
  <c r="Y726" i="4"/>
  <c r="X728" i="4"/>
  <c r="V728" i="4"/>
  <c r="Y728" i="4"/>
  <c r="X730" i="4"/>
  <c r="V730" i="4"/>
  <c r="Y730" i="4"/>
  <c r="X732" i="4"/>
  <c r="V732" i="4"/>
  <c r="Y732" i="4"/>
  <c r="X734" i="4"/>
  <c r="V734" i="4"/>
  <c r="Y734" i="4"/>
  <c r="X736" i="4"/>
  <c r="V736" i="4"/>
  <c r="Y736" i="4"/>
  <c r="X738" i="4"/>
  <c r="V738" i="4"/>
  <c r="Y738" i="4"/>
  <c r="X740" i="4"/>
  <c r="V740" i="4"/>
  <c r="Y740" i="4"/>
  <c r="X742" i="4"/>
  <c r="V742" i="4"/>
  <c r="Y742" i="4"/>
  <c r="X744" i="4"/>
  <c r="V744" i="4"/>
  <c r="Y744" i="4"/>
  <c r="Y746" i="4"/>
  <c r="X746" i="4"/>
  <c r="V746" i="4"/>
  <c r="Y748" i="4"/>
  <c r="X748" i="4"/>
  <c r="V748" i="4"/>
  <c r="V750" i="4"/>
  <c r="Y750" i="4"/>
  <c r="X750" i="4"/>
  <c r="X752" i="4"/>
  <c r="V752" i="4"/>
  <c r="Y752" i="4"/>
  <c r="Y754" i="4"/>
  <c r="X754" i="4"/>
  <c r="V754" i="4"/>
  <c r="Y756" i="4"/>
  <c r="X756" i="4"/>
  <c r="V756" i="4"/>
  <c r="Y758" i="4"/>
  <c r="X758" i="4"/>
  <c r="V758" i="4"/>
  <c r="Y760" i="4"/>
  <c r="X760" i="4"/>
  <c r="V760" i="4"/>
  <c r="Y762" i="4"/>
  <c r="X762" i="4"/>
  <c r="V762" i="4"/>
  <c r="Y764" i="4"/>
  <c r="X764" i="4"/>
  <c r="V764" i="4"/>
  <c r="Y766" i="4"/>
  <c r="X766" i="4"/>
  <c r="V766" i="4"/>
  <c r="Y768" i="4"/>
  <c r="X768" i="4"/>
  <c r="V768" i="4"/>
  <c r="Y770" i="4"/>
  <c r="X770" i="4"/>
  <c r="V770" i="4"/>
  <c r="Y772" i="4"/>
  <c r="X772" i="4"/>
  <c r="V772" i="4"/>
  <c r="V774" i="4"/>
  <c r="Y774" i="4"/>
  <c r="X774" i="4"/>
  <c r="Y776" i="4"/>
  <c r="X776" i="4"/>
  <c r="V776" i="4"/>
  <c r="Y778" i="4"/>
  <c r="X778" i="4"/>
  <c r="V778" i="4"/>
  <c r="Y780" i="4"/>
  <c r="X780" i="4"/>
  <c r="V780" i="4"/>
  <c r="Y782" i="4"/>
  <c r="X782" i="4"/>
  <c r="V782" i="4"/>
  <c r="Y784" i="4"/>
  <c r="X784" i="4"/>
  <c r="V784" i="4"/>
  <c r="Y786" i="4"/>
  <c r="X786" i="4"/>
  <c r="V786" i="4"/>
  <c r="Y788" i="4"/>
  <c r="X788" i="4"/>
  <c r="V788" i="4"/>
  <c r="V790" i="4"/>
  <c r="Y790" i="4"/>
  <c r="X790" i="4"/>
  <c r="X792" i="4"/>
  <c r="V792" i="4"/>
  <c r="Y792" i="4"/>
  <c r="Y794" i="4"/>
  <c r="X794" i="4"/>
  <c r="V794" i="4"/>
  <c r="Y796" i="4"/>
  <c r="X796" i="4"/>
  <c r="V796" i="4"/>
  <c r="V798" i="4"/>
  <c r="Y798" i="4"/>
  <c r="X798" i="4"/>
  <c r="X800" i="4"/>
  <c r="V800" i="4"/>
  <c r="Y800" i="4"/>
  <c r="Y802" i="4"/>
  <c r="X802" i="4"/>
  <c r="V802" i="4"/>
  <c r="Y804" i="4"/>
  <c r="X804" i="4"/>
  <c r="V804" i="4"/>
  <c r="V806" i="4"/>
  <c r="Y806" i="4"/>
  <c r="X806" i="4"/>
  <c r="X808" i="4"/>
  <c r="V808" i="4"/>
  <c r="Y808" i="4"/>
  <c r="Y810" i="4"/>
  <c r="X810" i="4"/>
  <c r="V810" i="4"/>
  <c r="Y812" i="4"/>
  <c r="X812" i="4"/>
  <c r="V812" i="4"/>
  <c r="V814" i="4"/>
  <c r="Y814" i="4"/>
  <c r="X814" i="4"/>
  <c r="V420" i="4"/>
  <c r="V474" i="4"/>
  <c r="V617" i="4"/>
  <c r="K81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5F073B-F0A7-0640-805A-B5D82B4FC4B8}" name="datacite_doi_name_list_relevant" type="6" refreshedVersion="8" background="1" saveData="1">
    <textPr codePage="10000" sourceFile="/Users/astropooch/DOI/CDAWEB_ID_TO_SPASE/datacite_doi_name_list_relevant.tab">
      <textFields count="10">
        <textField type="text"/>
        <textField type="text"/>
        <textField type="text"/>
        <textField type="text"/>
        <textField type="text"/>
        <textField type="text"/>
        <textField type="text"/>
        <textField type="text"/>
        <textField type="text"/>
        <textField type="text"/>
      </textFields>
    </textPr>
  </connection>
  <connection id="2" xr16:uid="{2F22DD3B-A4F6-824B-AB63-889147B4325F}" name="datacite_doi_name_list_test" type="6" refreshedVersion="8" background="1" saveData="1">
    <textPr codePage="10000" sourceFile="/Users/astropooch/DOI/CDAWEB_ID_TO_SPASE/datacite_doi_name_list_test.tab">
      <textFields count="10">
        <textField type="text"/>
        <textField type="text"/>
        <textField type="text"/>
        <textField type="text"/>
        <textField type="text"/>
        <textField type="text"/>
        <textField type="text"/>
        <textField type="text"/>
        <textField type="text"/>
        <textField type="text"/>
      </textFields>
    </textPr>
  </connection>
  <connection id="3" xr16:uid="{2895F92A-E071-1048-BF3D-62F0C8E69531}" name="doi_to_do_list_nasa_20230619" type="6" refreshedVersion="8" background="1" saveData="1">
    <textPr codePage="10000" sourceFile="/Users/astropooch/DOI/CDAWEB_ID_TO_SPASE/doi_to_do_list_nasa_20230619.tab">
      <textFields count="4">
        <textField type="text"/>
        <textField type="text"/>
        <textField type="text"/>
        <textField type="text"/>
      </textFields>
    </textPr>
  </connection>
  <connection id="4" xr16:uid="{D346CB60-37EA-664E-9140-1CE9D3047CC0}" name="doi_to_do_list_tressa_20230619" type="6" refreshedVersion="8" background="1" saveData="1">
    <textPr codePage="10000" sourceFile="/Users/astropooch/DOI/CDAWEB_ID_TO_SPASE/doi_to_do_list_tressa_20230619.tab">
      <textFields count="5">
        <textField type="text"/>
        <textField type="text"/>
        <textField type="text"/>
        <textField type="text"/>
        <textField type="text"/>
      </textFields>
    </textPr>
  </connection>
</connections>
</file>

<file path=xl/sharedStrings.xml><?xml version="1.0" encoding="utf-8"?>
<sst xmlns="http://schemas.openxmlformats.org/spreadsheetml/2006/main" count="17112" uniqueCount="7327">
  <si>
    <t>CDAWeb ID</t>
  </si>
  <si>
    <t>DOI</t>
  </si>
  <si>
    <t>SPASE Resource ID</t>
  </si>
  <si>
    <t>NASA Y/N</t>
  </si>
  <si>
    <t>A1_K0_MPA</t>
  </si>
  <si>
    <t>spase://NASA/NumericalData/LANL/2001/MPA/PT87S</t>
  </si>
  <si>
    <t>yes</t>
  </si>
  <si>
    <t>A2_K0_MPA</t>
  </si>
  <si>
    <t>spase://NASA/NumericalData/LANL/2002/MPA/PT87S</t>
  </si>
  <si>
    <t>AC_AT_DEF</t>
  </si>
  <si>
    <t>https://doi.org/10.48322/f2a8-nm36</t>
  </si>
  <si>
    <t>spase://NASA/NumericalData/ACE/Attitude/Definitive/PT1H</t>
  </si>
  <si>
    <t>AC_H0_MFI</t>
  </si>
  <si>
    <t>https://doi.org/10.48322/e0dc-0h53</t>
  </si>
  <si>
    <t>spase://NASA/NumericalData/ACE/MAG/L2/PT16S</t>
  </si>
  <si>
    <t>AC_H0_SWE</t>
  </si>
  <si>
    <t>https://doi.org/10.48322/tsfn-6v47</t>
  </si>
  <si>
    <t>spase://NASA/NumericalData/ACE/SWEPAM/L2/PT64S</t>
  </si>
  <si>
    <t>AC_H1_EPM</t>
  </si>
  <si>
    <t>https://doi.org/10.48322/w4wv-rj18</t>
  </si>
  <si>
    <t>spase://NASA/NumericalData/ACE/EPAM/L2/PT5M</t>
  </si>
  <si>
    <t>AC_H1_MFI</t>
  </si>
  <si>
    <t>https://doi.org/10.48322/brf1-g493</t>
  </si>
  <si>
    <t>spase://NASA/NumericalData/ACE/MAG/L2/PT4M</t>
  </si>
  <si>
    <t>AC_H1_SIS</t>
  </si>
  <si>
    <t>https://doi.org/10.48322/9kmb-8280</t>
  </si>
  <si>
    <t>spase://NASA/NumericalData/ACE/SIS/L2/PT256S</t>
  </si>
  <si>
    <t>AC_H2_CRIS</t>
  </si>
  <si>
    <t>https://doi.org/10.48322/g72t-0814</t>
  </si>
  <si>
    <t>spase://NASA/NumericalData/ACE/CRIS/L2/PT1H</t>
  </si>
  <si>
    <t>AC_H2_EPM</t>
  </si>
  <si>
    <t>https://doi.org/10.48322/pn1t-zx03</t>
  </si>
  <si>
    <t>spase://NASA/NumericalData/ACE/EPAM/L2/PT1H</t>
  </si>
  <si>
    <t>AC_H2_MFI</t>
  </si>
  <si>
    <t>https://doi.org/10.48322/fh85-fj47</t>
  </si>
  <si>
    <t>spase://NASA/NumericalData/ACE/MAG/L2/PT1H</t>
  </si>
  <si>
    <t>AC_H2_SEP</t>
  </si>
  <si>
    <t>https://doi.org/10.48322/3086-yq22</t>
  </si>
  <si>
    <t>spase://NASA/NumericalData/ACE/SEPICA/L2/PT1H</t>
  </si>
  <si>
    <t>AC_H2_SIS</t>
  </si>
  <si>
    <t>https://doi.org/10.48322/eq1k-gs80</t>
  </si>
  <si>
    <t>spase://NASA/NumericalData/ACE/SIS/L2/PT1H</t>
  </si>
  <si>
    <t>AC_H2_SWE</t>
  </si>
  <si>
    <t>https://doi.org/10.48322/9w01-2555</t>
  </si>
  <si>
    <t>spase://NASA/NumericalData/ACE/SWEPAM/L2/PT1H</t>
  </si>
  <si>
    <t>AC_H2_SWI</t>
  </si>
  <si>
    <t>spase://NASA/NumericalData/ACE/SWICS_SWIMS/L2/PT1H</t>
  </si>
  <si>
    <t>AC_H2_ULE</t>
  </si>
  <si>
    <t>https://doi.org/10.48322/agmq-ex61</t>
  </si>
  <si>
    <t>spase://NASA/NumericalData/ACE/ULEIS/Ion/Fluxes/L2/PT1H</t>
  </si>
  <si>
    <t>AC_H3_CRIS</t>
  </si>
  <si>
    <t>https://doi.org/10.48322/wbmv-4z80</t>
  </si>
  <si>
    <t>spase://NASA/NumericalData/ACE/CRIS/L2/P1D</t>
  </si>
  <si>
    <t>AC_H3_EPM</t>
  </si>
  <si>
    <t>https://doi.org/10.48322/jqj0-vn49</t>
  </si>
  <si>
    <t>spase://NASA/NumericalData/ACE/EPAM/L2_PT12S</t>
  </si>
  <si>
    <t>AC_H3_MFI</t>
  </si>
  <si>
    <t>https://doi.org/10.48322/7xyh-4z44</t>
  </si>
  <si>
    <t>spase://NASA/NumericalData/ACE/MAG/L2/PT1S</t>
  </si>
  <si>
    <t>AC_H3_SW2</t>
  </si>
  <si>
    <t>spase://NASA/NumericalData/ACE/SWICS/L2/PT2H</t>
  </si>
  <si>
    <t>AC_H3_SWI</t>
  </si>
  <si>
    <t>spase://NASA/NumericalData/ACE/SWICS_SWIMS/L2/PT2H</t>
  </si>
  <si>
    <t>AC_H4_SWI</t>
  </si>
  <si>
    <t>spase://NASA/NumericalData/ACE/SWICS_SWIMS/L2/P1D</t>
  </si>
  <si>
    <t>AC_H5_SWI</t>
  </si>
  <si>
    <t>spase://NASA/NumericalData/ACE/SWICS_SWIMS/L2/ChargeState/PT2H</t>
  </si>
  <si>
    <t>AC_H6_SWI</t>
  </si>
  <si>
    <t>spase://NASA/NumericalData/ACE/SWICS/L2/PT12M</t>
  </si>
  <si>
    <t>AC_K0_EPM</t>
  </si>
  <si>
    <t>https://doi.org/10.48322/ghbm-qj24</t>
  </si>
  <si>
    <t>spase://NASA/NumericalData/ACE/EPAM/KeyParameter/PT5M</t>
  </si>
  <si>
    <t>AC_K0_MFI</t>
  </si>
  <si>
    <t>https://doi.org/10.48322/cs7n-7c62</t>
  </si>
  <si>
    <t>spase://NASA/NumericalData/ACE/MAG/KeyParameter/PT5M</t>
  </si>
  <si>
    <t>AC_K0_SIS</t>
  </si>
  <si>
    <t>https://doi.org/10.48322/1fgf-zm82</t>
  </si>
  <si>
    <t>spase://NASA/NumericalData/ACE/SIS/L2/KP/PT1H</t>
  </si>
  <si>
    <t>AC_K0_SWE</t>
  </si>
  <si>
    <t>https://doi.org/10.48322/pfr6-fg57</t>
  </si>
  <si>
    <t>spase://NASA/NumericalData/ACE/SWEPAM/KeyParameter/PT5M</t>
  </si>
  <si>
    <t>AC_K1_EPM</t>
  </si>
  <si>
    <t>https://doi.org/10.48322/qgh8-2q85</t>
  </si>
  <si>
    <t>spase://NASA/NumericalData/ACE/EPAM/KeyParameter/PT1H</t>
  </si>
  <si>
    <t>AC_K1_MFI</t>
  </si>
  <si>
    <t>https://doi.org/10.48322/av87-m833</t>
  </si>
  <si>
    <t>spase://NASA/NumericalData/ACE/MAG/KeyParameter/PT16S</t>
  </si>
  <si>
    <t>AC_K1_SWE</t>
  </si>
  <si>
    <t>https://doi.org/10.48322/0n2v-es49</t>
  </si>
  <si>
    <t>spase://NASA/NumericalData/ACE/SWEPAM/KeyParameter/K1/PT1H</t>
  </si>
  <si>
    <t>AC_K2_MFI</t>
  </si>
  <si>
    <t>https://doi.org/10.48322/pf44-ys65</t>
  </si>
  <si>
    <t>spase://NASA/NumericalData/ACE/MAG/KeyParameter/PT1H</t>
  </si>
  <si>
    <t>AC_OR_DEF</t>
  </si>
  <si>
    <t>https://doi.org/10.48322/mh1w-x115</t>
  </si>
  <si>
    <t>spase://NASA/NumericalData/ACE/Ephemeris/Definitive/P1D</t>
  </si>
  <si>
    <t>AC_OR_SSC</t>
  </si>
  <si>
    <t>https://doi.org/10.48322/by5e-zs07</t>
  </si>
  <si>
    <t>spase://NASA/NumericalData/ACE/Ephemeris/PT12M</t>
  </si>
  <si>
    <t>ALOUETTE2_AV_LIM</t>
  </si>
  <si>
    <t>spase://NASA/NumericalData/Alouette2/SFS/AverageIonogram/Lima/PT31S</t>
  </si>
  <si>
    <t xml:space="preserve">N </t>
  </si>
  <si>
    <t>ALOUETTE2_AV_QUI</t>
  </si>
  <si>
    <t>spase://NASA/NumericalData/Alouette2/SFS/AverageIonogram/Quito/PT31S</t>
  </si>
  <si>
    <t>N</t>
  </si>
  <si>
    <t>ALOUETTE2_AV_SNT</t>
  </si>
  <si>
    <t>spase://NASA/NumericalData/Alouette2/SFS/AverageIonogram/Santiago/PT31S</t>
  </si>
  <si>
    <t>ALOUETTE2_AV_SOL</t>
  </si>
  <si>
    <t>spase://NASA/NumericalData/Alouette2/SFS/AverageIonogram/FalklandIslands/PT31S</t>
  </si>
  <si>
    <t>ALOUETTE2_AV_ULA</t>
  </si>
  <si>
    <t>spase://NASA/NumericalData/Alouette2/SFS/AverageIonogram/Fairbanks/PT31S</t>
  </si>
  <si>
    <t>ALOUETTE2_AV_WNK</t>
  </si>
  <si>
    <t>spase://NASA/NumericalData/Alouette2/SFS/AverageIonogram/Winkfield/PT31S</t>
  </si>
  <si>
    <t>ALOUETTE2_NEPROF_TOPS</t>
  </si>
  <si>
    <t>spase://NASA/NumericalData/Alouette2/SFS/PT32S</t>
  </si>
  <si>
    <t>no</t>
  </si>
  <si>
    <t>AMPTECCE_H0_MEPA</t>
  </si>
  <si>
    <t>spase://NASA/NumericalData/AMPTE-CCE/MEPA/PT0.1875S</t>
  </si>
  <si>
    <t>APOLLO12_SWS_1HR</t>
  </si>
  <si>
    <t>spase://NASA/NumericalData/Apollo12-LM/SWS/PT1HR</t>
  </si>
  <si>
    <t>APOLLO12_SWS_28S</t>
  </si>
  <si>
    <t>spase://NASA/NumericalData/Apollo12-LM/SWS/PT28S</t>
  </si>
  <si>
    <t>APOLLO15_SWS_1HR</t>
  </si>
  <si>
    <t>spase://NASA/NumericalData/Apollo15-LM/SWS/PT1HR</t>
  </si>
  <si>
    <t>APOLLO15_SWS_28S</t>
  </si>
  <si>
    <t>spase://NASA/NumericalData/Apollo15-LM/SWS/PT28S</t>
  </si>
  <si>
    <t>BAR_1A_L2_EPHM</t>
  </si>
  <si>
    <t>https://doi.org/10.48322/6z4h-nc30</t>
  </si>
  <si>
    <t>spase://NASA/NumericalData/BARREL/1A/Ephemeris/L2/PT4S</t>
  </si>
  <si>
    <t>BAR_1A_L2_FSPC</t>
  </si>
  <si>
    <t>https://doi.org/10.48322/y0xa-nh97</t>
  </si>
  <si>
    <t>spase://NASA/NumericalData/BARREL/1A/FastSpectra/L2/PT0.05S</t>
  </si>
  <si>
    <t>BAR_1A_L2_MAGN</t>
  </si>
  <si>
    <t>https://doi.org/10.48322/w6hk-sg12</t>
  </si>
  <si>
    <t>spase://NASA/NumericalData/BARREL/1A/Magnetometer/L2/PT0.25S</t>
  </si>
  <si>
    <t>BAR_1A_L2_MSPC</t>
  </si>
  <si>
    <t>https://doi.org/10.48322/b3tb-2j68</t>
  </si>
  <si>
    <t>spase://NASA/NumericalData/BARREL/1A/MediumSpectra/L2/PT4S</t>
  </si>
  <si>
    <t>BAR_1A_L2_RCNT</t>
  </si>
  <si>
    <t>https://doi.org/10.48322/cs79-7n39</t>
  </si>
  <si>
    <t>spase://NASA/NumericalData/BARREL/1A/RateCounter/L2/PT4S</t>
  </si>
  <si>
    <t>BAR_1A_L2_SSPC</t>
  </si>
  <si>
    <t>https://doi.org/10.48322/zf2e-8t15</t>
  </si>
  <si>
    <t>spase://NASA/NumericalData/BARREL/1A/SlowSpectra/L2/PT32S</t>
  </si>
  <si>
    <t>BAR_1B_L2_EPHM</t>
  </si>
  <si>
    <t>https://doi.org/10.48322/6psd-w950</t>
  </si>
  <si>
    <t>spase://NASA/NumericalData/BARREL/1B/Ephemeris/L2/PT4S</t>
  </si>
  <si>
    <t>BAR_1B_L2_FSPC</t>
  </si>
  <si>
    <t>https://doi.org/10.48322/zwpb-gd36</t>
  </si>
  <si>
    <t>spase://NASA/NumericalData/BARREL/1B/FastSpectra/L2/PT0.05S</t>
  </si>
  <si>
    <t>BAR_1B_L2_MAGN</t>
  </si>
  <si>
    <t>https://doi.org/10.48322/dvz5-6463</t>
  </si>
  <si>
    <t>spase://NASA/NumericalData/BARREL/1B/Magnetometer/L2/PT0.25S</t>
  </si>
  <si>
    <t>BAR_1B_L2_MSPC</t>
  </si>
  <si>
    <t>https://doi.org/10.48322/xsac-gy90</t>
  </si>
  <si>
    <t>spase://NASA/NumericalData/BARREL/1B/MediumSpectra/L2/PT4S</t>
  </si>
  <si>
    <t>BAR_1B_L2_RCNT</t>
  </si>
  <si>
    <t>https://doi.org/10.48322/dafb-ne70</t>
  </si>
  <si>
    <t>spase://NASA/NumericalData/BARREL/1B/RateCounter/L2/PT4S</t>
  </si>
  <si>
    <t>BAR_1B_L2_SSPC</t>
  </si>
  <si>
    <t>https://doi.org/10.48322/m40j-ew70</t>
  </si>
  <si>
    <t>spase://NASA/NumericalData/BARREL/1B/SlowSpectra/L2/PT32S</t>
  </si>
  <si>
    <t>BAR_1C_L2_EPHM</t>
  </si>
  <si>
    <t>https://doi.org/10.48322/drbp-w973</t>
  </si>
  <si>
    <t>spase://NASA/NumericalData/BARREL/1C/Ephemeris/L2/PT4S</t>
  </si>
  <si>
    <t>BAR_1C_L2_FSPC</t>
  </si>
  <si>
    <t>https://doi.org/10.48322/gxys-hr97</t>
  </si>
  <si>
    <t>spase://NASA/NumericalData/BARREL/1C/FastSpectra/L2/PT0.05S</t>
  </si>
  <si>
    <t>BAR_1C_L2_MAGN</t>
  </si>
  <si>
    <t>https://doi.org/10.48322/8k18-dm67</t>
  </si>
  <si>
    <t>spase://NASA/NumericalData/BARREL/1C/Magnetometer/L2/PT0.25S</t>
  </si>
  <si>
    <t>BAR_1C_L2_MSPC</t>
  </si>
  <si>
    <t>https://doi.org/10.48322/hxs2-n143</t>
  </si>
  <si>
    <t>spase://NASA/NumericalData/BARREL/1C/MediumSpectra/L2/PT4S</t>
  </si>
  <si>
    <t>BAR_1C_L2_RCNT</t>
  </si>
  <si>
    <t>https://doi.org/10.48322/m51j-4083</t>
  </si>
  <si>
    <t>spase://NASA/NumericalData/BARREL/1C/RateCounter/L2/PT4S</t>
  </si>
  <si>
    <t>BAR_1C_L2_SSPC</t>
  </si>
  <si>
    <t>https://doi.org/10.48322/zejc-sv71</t>
  </si>
  <si>
    <t>spase://NASA/NumericalData/BARREL/1C/SlowSpectra/L2/PT32S</t>
  </si>
  <si>
    <t>BAR_1D_L2_EPHM</t>
  </si>
  <si>
    <t>https://doi.org/10.48322/25t8-6425</t>
  </si>
  <si>
    <t>spase://NASA/NumericalData/BARREL/1D/Ephemeris/L2/PT4S</t>
  </si>
  <si>
    <t>BAR_1D_L2_FSPC</t>
  </si>
  <si>
    <t>https://doi.org/10.48322/b6ef-hd09</t>
  </si>
  <si>
    <t>spase://NASA/NumericalData/BARREL/1D/FastSpectra/L2/PT0.05S</t>
  </si>
  <si>
    <t>BAR_1D_L2_MAGN</t>
  </si>
  <si>
    <t>https://doi.org/10.48322/jv0x-j569</t>
  </si>
  <si>
    <t>spase://NASA/NumericalData/BARREL/1D/Magnetometer/L2/PT0.25S</t>
  </si>
  <si>
    <t>BAR_1D_L2_MSPC</t>
  </si>
  <si>
    <t>https://doi.org/10.48322/64ww-2n81</t>
  </si>
  <si>
    <t>spase://NASA/NumericalData/BARREL/1D/MediumSpectra/L2/PT4S</t>
  </si>
  <si>
    <t>BAR_1D_L2_RCNT</t>
  </si>
  <si>
    <t>https://doi.org/10.48322/4h81-bk40</t>
  </si>
  <si>
    <t>spase://NASA/NumericalData/BARREL/1D/RateCounter/L2/PT4S</t>
  </si>
  <si>
    <t>BAR_1D_L2_SSPC</t>
  </si>
  <si>
    <t>https://doi.org/10.48322/4p83-ym30</t>
  </si>
  <si>
    <t>spase://NASA/NumericalData/BARREL/1D/SlowSpectra/L2/PT32S</t>
  </si>
  <si>
    <t>BAR_1G_L2_EPHM</t>
  </si>
  <si>
    <t>https://doi.org/10.48322/h9ph-1g74</t>
  </si>
  <si>
    <t>spase://NASA/NumericalData/BARREL/1G/Ephemeris/L2/PT4S</t>
  </si>
  <si>
    <t>BAR_1G_L2_FSPC</t>
  </si>
  <si>
    <t>https://doi.org/10.48322/wvky-v338</t>
  </si>
  <si>
    <t>spase://NASA/NumericalData/BARREL/1G/FastSpectra/L2/PT0.05S</t>
  </si>
  <si>
    <t>BAR_1G_L2_MAGN</t>
  </si>
  <si>
    <t>https://doi.org/10.48322/hgv2-8860</t>
  </si>
  <si>
    <t>spase://NASA/NumericalData/BARREL/1G/Magnetometer/L2/PT0.25S</t>
  </si>
  <si>
    <t>BAR_1G_L2_MSPC</t>
  </si>
  <si>
    <t>https://doi.org/10.48322/baq8-f915</t>
  </si>
  <si>
    <t>spase://NASA/NumericalData/BARREL/1G/MediumSpectra/L2/PT4S</t>
  </si>
  <si>
    <t>BAR_1G_L2_RCNT</t>
  </si>
  <si>
    <t>https://doi.org/10.48322/6cs7-wh14</t>
  </si>
  <si>
    <t>spase://NASA/NumericalData/BARREL/1G/RateCounter/L2/PT4S</t>
  </si>
  <si>
    <t>BAR_1G_L2_SSPC</t>
  </si>
  <si>
    <t>https://doi.org/10.48322/thhq-y177</t>
  </si>
  <si>
    <t>spase://NASA/NumericalData/BARREL/1G/SlowSpectra/L2/PT32S</t>
  </si>
  <si>
    <t>BAR_1H_L2_EPHM</t>
  </si>
  <si>
    <t>https://doi.org/10.48322/pkpa-h637</t>
  </si>
  <si>
    <t>spase://NASA/NumericalData/BARREL/1H/Ephemeris/L2/PT4S</t>
  </si>
  <si>
    <t>BAR_1H_L2_FSPC</t>
  </si>
  <si>
    <t>https://doi.org/10.48322/ajq0-7695</t>
  </si>
  <si>
    <t>spase://NASA/NumericalData/BARREL/1H/FastSpectra/L2/PT0.05S</t>
  </si>
  <si>
    <t>BAR_1H_L2_MAGN</t>
  </si>
  <si>
    <t>https://doi.org/10.48322/by86-xd44</t>
  </si>
  <si>
    <t>spase://NASA/NumericalData/BARREL/1H/Magnetometer/L2/PT0.25S</t>
  </si>
  <si>
    <t>BAR_1H_L2_MSPC</t>
  </si>
  <si>
    <t>https://doi.org/10.48322/26s4-6e86</t>
  </si>
  <si>
    <t>spase://NASA/NumericalData/BARREL/1H/MediumSpectra/L2/PT4S</t>
  </si>
  <si>
    <t>BAR_1H_L2_RCNT</t>
  </si>
  <si>
    <t>https://doi.org/10.48322/n4kz-3e94</t>
  </si>
  <si>
    <t>spase://NASA/NumericalData/BARREL/1H/RateCounter/L2/PT4S</t>
  </si>
  <si>
    <t>BAR_1H_L2_SSPC</t>
  </si>
  <si>
    <t>https://doi.org/10.48322/g5sq-zk30</t>
  </si>
  <si>
    <t>spase://NASA/NumericalData/BARREL/1H/SlowSpectra/L2/PT32S</t>
  </si>
  <si>
    <t>BAR_1I_L2_EPHM</t>
  </si>
  <si>
    <t>https://doi.org/10.48322/5y5j-a444</t>
  </si>
  <si>
    <t>spase://NASA/NumericalData/BARREL/1I/Ephemeris/L2/PT4S</t>
  </si>
  <si>
    <t>BAR_1I_L2_FSPC</t>
  </si>
  <si>
    <t>https://doi.org/10.48322/b3my-e903</t>
  </si>
  <si>
    <t>spase://NASA/NumericalData/BARREL/1I/FastSpectra/L2/PT0.05S</t>
  </si>
  <si>
    <t>BAR_1I_L2_MAGN</t>
  </si>
  <si>
    <t>https://doi.org/10.48322/26k0-7g17</t>
  </si>
  <si>
    <t>spase://NASA/NumericalData/BARREL/1I/Magnetometer/L2/PT0.25S</t>
  </si>
  <si>
    <t>BAR_1I_L2_MSPC</t>
  </si>
  <si>
    <t>https://doi.org/10.48322/854v-rh42</t>
  </si>
  <si>
    <t>spase://NASA/NumericalData/BARREL/1I/MediumSpectra/L2/PT4S</t>
  </si>
  <si>
    <t>BAR_1I_L2_RCNT</t>
  </si>
  <si>
    <t>https://doi.org/10.48322/npka-5c76</t>
  </si>
  <si>
    <t>spase://NASA/NumericalData/BARREL/1I/RateCounter/L2/PT4S</t>
  </si>
  <si>
    <t>BAR_1I_L2_SSPC</t>
  </si>
  <si>
    <t>https://doi.org/10.48322/rnmb-rf14</t>
  </si>
  <si>
    <t>spase://NASA/NumericalData/BARREL/1I/SlowSpectra/L2/PT32S</t>
  </si>
  <si>
    <t>BAR_1J_L2_EPHM</t>
  </si>
  <si>
    <t>https://doi.org/10.48322/cy7m-z194</t>
  </si>
  <si>
    <t>spase://NASA/NumericalData/BARREL/1J/Ephemeris/L2/PT4S</t>
  </si>
  <si>
    <t>BAR_1J_L2_FSPC</t>
  </si>
  <si>
    <t>https://doi.org/10.48322/v2p2-dg83</t>
  </si>
  <si>
    <t>spase://NASA/NumericalData/BARREL/1J/FastSpectra/L2/PT0.05S</t>
  </si>
  <si>
    <t>BAR_1J_L2_MAGN</t>
  </si>
  <si>
    <t>https://doi.org/10.48322/ym6r-0a10</t>
  </si>
  <si>
    <t>spase://NASA/NumericalData/BARREL/1J/Magnetometer/L2/PT0.25S</t>
  </si>
  <si>
    <t>BAR_1J_L2_MSPC</t>
  </si>
  <si>
    <t>https://doi.org/10.48322/rnt4-0620</t>
  </si>
  <si>
    <t>spase://NASA/NumericalData/BARREL/1J/MediumSpectra/L2/PT4S</t>
  </si>
  <si>
    <t>BAR_1J_L2_RCNT</t>
  </si>
  <si>
    <t>https://doi.org/10.48322/f1rv-gm55</t>
  </si>
  <si>
    <t>spase://NASA/NumericalData/BARREL/1J/RateCounter/L2/PT4S</t>
  </si>
  <si>
    <t>BAR_1J_L2_SSPC</t>
  </si>
  <si>
    <t>https://doi.org/10.48322/pnc0-t138</t>
  </si>
  <si>
    <t>spase://NASA/NumericalData/BARREL/1J/SlowSpectra/L2/PT32S</t>
  </si>
  <si>
    <t>BAR_1K_L2_EPHM</t>
  </si>
  <si>
    <t>https://doi.org/10.48322/vx0e-1e48</t>
  </si>
  <si>
    <t>spase://NASA/NumericalData/BARREL/1K/Ephemeris/L2/PT4S</t>
  </si>
  <si>
    <t>BAR_1K_L2_FSPC</t>
  </si>
  <si>
    <t>https://doi.org/10.48322/syxw-pc22</t>
  </si>
  <si>
    <t>spase://NASA/NumericalData/BARREL/1K/FastSpectra/L2/PT0.05S</t>
  </si>
  <si>
    <t>BAR_1K_L2_MAGN</t>
  </si>
  <si>
    <t>https://doi.org/10.48322/thmx-6507</t>
  </si>
  <si>
    <t>spase://NASA/NumericalData/BARREL/1K/Magnetometer/L2/PT0.25S</t>
  </si>
  <si>
    <t>BAR_1K_L2_MSPC</t>
  </si>
  <si>
    <t>https://doi.org/10.48322/zeqt-yf54</t>
  </si>
  <si>
    <t>spase://NASA/NumericalData/BARREL/1K/MediumSpectra/L2/PT4S</t>
  </si>
  <si>
    <t>BAR_1K_L2_RCNT</t>
  </si>
  <si>
    <t>https://doi.org/10.48322/5w2z-j063</t>
  </si>
  <si>
    <t>spase://NASA/NumericalData/BARREL/1K/RateCounter/L2/PT4S</t>
  </si>
  <si>
    <t>BAR_1K_L2_SSPC</t>
  </si>
  <si>
    <t>https://doi.org/10.48322/vgdv-8673</t>
  </si>
  <si>
    <t>spase://NASA/NumericalData/BARREL/1K/SlowSpectra/L2/PT32S</t>
  </si>
  <si>
    <t>BAR_1M_L2_EPHM</t>
  </si>
  <si>
    <t>https://doi.org/10.48322/mkdz-qy48</t>
  </si>
  <si>
    <t>spase://NASA/NumericalData/BARREL/1M/Ephemeris/L2/PT4S</t>
  </si>
  <si>
    <t>BAR_1M_L2_FSPC</t>
  </si>
  <si>
    <t>https://doi.org/10.48322/wkna-7f79</t>
  </si>
  <si>
    <t>spase://NASA/NumericalData/BARREL/1M/FastSpectra/L2/PT0.05S</t>
  </si>
  <si>
    <t>BAR_1M_L2_MAGN</t>
  </si>
  <si>
    <t>https://doi.org/10.48322/f4ga-sc28</t>
  </si>
  <si>
    <t>spase://NASA/NumericalData/BARREL/1M/Magnetometer/L2/PT0.25S</t>
  </si>
  <si>
    <t>BAR_1M_L2_MSPC</t>
  </si>
  <si>
    <t>https://doi.org/10.48322/syaa-pp39</t>
  </si>
  <si>
    <t>spase://NASA/NumericalData/BARREL/1M/MediumSpectra/L2/PT4S</t>
  </si>
  <si>
    <t>BAR_1M_L2_RCNT</t>
  </si>
  <si>
    <t>https://doi.org/10.48322/dvng-1e34</t>
  </si>
  <si>
    <t>spase://NASA/NumericalData/BARREL/1M/RateCounter/L2/PT4S</t>
  </si>
  <si>
    <t>BAR_1M_L2_SSPC</t>
  </si>
  <si>
    <t>https://doi.org/10.48322/np9s-6d14</t>
  </si>
  <si>
    <t>spase://NASA/NumericalData/BARREL/1M/SlowSpectra/L2/PT32S</t>
  </si>
  <si>
    <t>BAR_1N_L2_EPHM</t>
  </si>
  <si>
    <t>https://doi.org/10.48322/27q1-4486</t>
  </si>
  <si>
    <t>spase://NASA/NumericalData/BARREL/1N/Ephemeris/L2/PT4S</t>
  </si>
  <si>
    <t>BAR_1N_L2_FSPC</t>
  </si>
  <si>
    <t>https://doi.org/10.48322/vaed-8q27</t>
  </si>
  <si>
    <t>spase://NASA/NumericalData/BARREL/1N/FastSpectra/L2/PT0.05S</t>
  </si>
  <si>
    <t>BAR_1N_L2_MAGN</t>
  </si>
  <si>
    <t>https://doi.org/10.48322/p356-6j08</t>
  </si>
  <si>
    <t>spase://NASA/NumericalData/BARREL/1N/Magnetometer/L2/PT0.25S</t>
  </si>
  <si>
    <t>BAR_1N_L2_MSPC</t>
  </si>
  <si>
    <t>https://doi.org/10.48322/3th0-gz04</t>
  </si>
  <si>
    <t>spase://NASA/NumericalData/BARREL/1N/MediumSpectra/L2/PT4S</t>
  </si>
  <si>
    <t>BAR_1N_L2_RCNT</t>
  </si>
  <si>
    <t>https://doi.org/10.48322/ntk5-gx95</t>
  </si>
  <si>
    <t>spase://NASA/NumericalData/BARREL/1N/RateCounter/L2/PT4S</t>
  </si>
  <si>
    <t>BAR_1N_L2_SSPC</t>
  </si>
  <si>
    <t>https://doi.org/10.48322/jysk-p094</t>
  </si>
  <si>
    <t>spase://NASA/NumericalData/BARREL/1N/SlowSpectra/L2/PT32S</t>
  </si>
  <si>
    <t>BAR_1O_L2_EPHM</t>
  </si>
  <si>
    <t>https://doi.org/10.48322/h7g5-qk94</t>
  </si>
  <si>
    <t>spase://NASA/NumericalData/BARREL/1O/Ephemeris/L2/PT4S</t>
  </si>
  <si>
    <t>BAR_1O_L2_FSPC</t>
  </si>
  <si>
    <t>https://doi.org/10.48322/t156-7k66</t>
  </si>
  <si>
    <t>spase://NASA/NumericalData/BARREL/1O/FastSpectra/L2/PT0.05S</t>
  </si>
  <si>
    <t>BAR_1O_L2_MAGN</t>
  </si>
  <si>
    <t>https://doi.org/10.48322/6nf2-qd32</t>
  </si>
  <si>
    <t>spase://NASA/NumericalData/BARREL/1O/Magnetometer/L2/PT0.25S</t>
  </si>
  <si>
    <t>BAR_1O_L2_MSPC</t>
  </si>
  <si>
    <t>https://doi.org/10.48322/cpje-0a97</t>
  </si>
  <si>
    <t>spase://NASA/NumericalData/BARREL/1O/MediumSpectra/L2/PT4S</t>
  </si>
  <si>
    <t>BAR_1O_L2_RCNT</t>
  </si>
  <si>
    <t>https://doi.org/10.48322/vnnj-3z47</t>
  </si>
  <si>
    <t>spase://NASA/NumericalData/BARREL/1O/RateCounter/L2/PT4S</t>
  </si>
  <si>
    <t>BAR_1O_L2_SSPC</t>
  </si>
  <si>
    <t>https://doi.org/10.48322/ksyp-7m93</t>
  </si>
  <si>
    <t>spase://NASA/NumericalData/BARREL/1O/SlowSpectra/L2/PT32S</t>
  </si>
  <si>
    <t>BAR_1Q_L2_EPHM</t>
  </si>
  <si>
    <t>https://doi.org/10.48322/h8fk-8v43</t>
  </si>
  <si>
    <t>spase://NASA/NumericalData/BARREL/1Q/Ephemeris/L2/PT4S</t>
  </si>
  <si>
    <t>BAR_1Q_L2_FSPC</t>
  </si>
  <si>
    <t>https://doi.org/10.48322/9e32-1f82</t>
  </si>
  <si>
    <t>spase://NASA/NumericalData/BARREL/1Q/FastSpectra/L2/PT0.05S</t>
  </si>
  <si>
    <t>BAR_1Q_L2_MAGN</t>
  </si>
  <si>
    <t>https://doi.org/10.48322/fxmc-pd46</t>
  </si>
  <si>
    <t>spase://NASA/NumericalData/BARREL/1Q/Magnetometer/L2/PT0.25S</t>
  </si>
  <si>
    <t>BAR_1Q_L2_MSPC</t>
  </si>
  <si>
    <t>https://doi.org/10.48322/fpq5-v930</t>
  </si>
  <si>
    <t>spase://NASA/NumericalData/BARREL/1Q/MediumSpectra/L2/PT4S</t>
  </si>
  <si>
    <t>BAR_1Q_L2_RCNT</t>
  </si>
  <si>
    <t>https://doi.org/10.48322/kzg3-3n69</t>
  </si>
  <si>
    <t>spase://NASA/NumericalData/BARREL/1Q/RateCounter/L2/PT4S</t>
  </si>
  <si>
    <t>BAR_1Q_L2_SSPC</t>
  </si>
  <si>
    <t>https://doi.org/10.48322/dv3a-9472</t>
  </si>
  <si>
    <t>spase://NASA/NumericalData/BARREL/1Q/SlowSpectra/L2/PT32S</t>
  </si>
  <si>
    <t>BAR_1R_L2_EPHM</t>
  </si>
  <si>
    <t>https://doi.org/10.48322/wwk9-ag68</t>
  </si>
  <si>
    <t>spase://NASA/NumericalData/BARREL/1R/Ephemeris/L2/PT4S</t>
  </si>
  <si>
    <t>BAR_1R_L2_FSPC</t>
  </si>
  <si>
    <t>https://doi.org/10.48322/vb76-v853</t>
  </si>
  <si>
    <t>spase://NASA/NumericalData/BARREL/1R/FastSpectra/L2/PT0.05S</t>
  </si>
  <si>
    <t>BAR_1R_L2_MAGN</t>
  </si>
  <si>
    <t>https://doi.org/10.48322/4mcm-d772</t>
  </si>
  <si>
    <t>spase://NASA/NumericalData/BARREL/1R/Magnetometer/L2/PT0.25S</t>
  </si>
  <si>
    <t>BAR_1R_L2_MSPC</t>
  </si>
  <si>
    <t>https://doi.org/10.48322/44q9-sk93</t>
  </si>
  <si>
    <t>spase://NASA/NumericalData/BARREL/1R/MediumSpectra/L2/PT4S</t>
  </si>
  <si>
    <t>BAR_1R_L2_RCNT</t>
  </si>
  <si>
    <t>https://doi.org/10.48322/kga8-wm09</t>
  </si>
  <si>
    <t>spase://NASA/NumericalData/BARREL/1R/RateCounter/L2/PT4S</t>
  </si>
  <si>
    <t>BAR_1R_L2_SSPC</t>
  </si>
  <si>
    <t>https://doi.org/10.48322/qnm3-9849</t>
  </si>
  <si>
    <t>spase://NASA/NumericalData/BARREL/1R/SlowSpectra/L2/PT32S</t>
  </si>
  <si>
    <t>BAR_1S_L2_EPHM</t>
  </si>
  <si>
    <t>https://doi.org/10.48322/stcw-qq17</t>
  </si>
  <si>
    <t>spase://NASA/NumericalData/BARREL/1S/Ephemeris/L2/PT4S</t>
  </si>
  <si>
    <t>BAR_1S_L2_FSPC</t>
  </si>
  <si>
    <t>https://doi.org/10.48322/7ww4-qj81</t>
  </si>
  <si>
    <t>spase://NASA/NumericalData/BARREL/1S/FastSpectra/L2/PT0.05S</t>
  </si>
  <si>
    <t>BAR_1S_L2_MAGN</t>
  </si>
  <si>
    <t>https://doi.org/10.48322/e5za-b739</t>
  </si>
  <si>
    <t>spase://NASA/NumericalData/BARREL/1S/Magnetometer/L2/PT0.25S</t>
  </si>
  <si>
    <t>BAR_1S_L2_MSPC</t>
  </si>
  <si>
    <t>https://doi.org/10.48322/vfpb-r487</t>
  </si>
  <si>
    <t>spase://NASA/NumericalData/BARREL/1S/MediumSpectra/L2/PT4S</t>
  </si>
  <si>
    <t>BAR_1S_L2_RCNT</t>
  </si>
  <si>
    <t>https://doi.org/10.48322/sqsh-9282</t>
  </si>
  <si>
    <t>spase://NASA/NumericalData/BARREL/1S/RateCounter/L2/PT4S</t>
  </si>
  <si>
    <t>BAR_1S_L2_SSPC</t>
  </si>
  <si>
    <t>https://doi.org/10.48322/25ff-2051</t>
  </si>
  <si>
    <t>spase://NASA/NumericalData/BARREL/1S/SlowSpectra/L2/PT32S</t>
  </si>
  <si>
    <t>BAR_1T_L2_EPHM</t>
  </si>
  <si>
    <t>https://doi.org/10.48322/qhdw-8857</t>
  </si>
  <si>
    <t>spase://NASA/NumericalData/BARREL/1T/Ephemeris/L2/PT4S</t>
  </si>
  <si>
    <t>BAR_1T_L2_FSPC</t>
  </si>
  <si>
    <t>https://doi.org/10.48322/dxv1-1175</t>
  </si>
  <si>
    <t>spase://NASA/NumericalData/BARREL/1T/FastSpectra/L2/PT0.05S</t>
  </si>
  <si>
    <t>BAR_1T_L2_MAGN</t>
  </si>
  <si>
    <t>https://doi.org/10.48322/03qh-gb67</t>
  </si>
  <si>
    <t>spase://NASA/NumericalData/BARREL/1T/Magnetometer/L2/PT0.25S</t>
  </si>
  <si>
    <t>BAR_1T_L2_MSPC</t>
  </si>
  <si>
    <t>https://doi.org/10.48322/9tdc-za92</t>
  </si>
  <si>
    <t>spase://NASA/NumericalData/BARREL/1T/MediumSpectra/L2/PT4S</t>
  </si>
  <si>
    <t>BAR_1T_L2_RCNT</t>
  </si>
  <si>
    <t>https://doi.org/10.48322/x1fx-bj09</t>
  </si>
  <si>
    <t>spase://NASA/NumericalData/BARREL/1T/RateCounter/L2/PT4S</t>
  </si>
  <si>
    <t>BAR_1T_L2_SSPC</t>
  </si>
  <si>
    <t>https://doi.org/10.48322/4mqp-9x78</t>
  </si>
  <si>
    <t>spase://NASA/NumericalData/BARREL/1T/SlowSpectra/L2/PT32S</t>
  </si>
  <si>
    <t>BAR_1U_L2_EPHM</t>
  </si>
  <si>
    <t>https://doi.org/10.48322/5p7b-bk28</t>
  </si>
  <si>
    <t>spase://NASA/NumericalData/BARREL/1U/Ephemeris/L2/PT4S</t>
  </si>
  <si>
    <t>BAR_1U_L2_FSPC</t>
  </si>
  <si>
    <t>https://doi.org/10.48322/qvw8-sc52</t>
  </si>
  <si>
    <t>spase://NASA/NumericalData/BARREL/1U/FastSpectra/L2/PT0.05S</t>
  </si>
  <si>
    <t>BAR_1U_L2_MAGN</t>
  </si>
  <si>
    <t>https://doi.org/10.48322/90zk-0t28</t>
  </si>
  <si>
    <t>spase://NASA/NumericalData/BARREL/1U/Magnetometer/L2/PT0.25S</t>
  </si>
  <si>
    <t>BAR_1U_L2_MSPC</t>
  </si>
  <si>
    <t>https://doi.org/10.48322/317w-4n52</t>
  </si>
  <si>
    <t>spase://NASA/NumericalData/BARREL/1U/MediumSpectra/L2/PT4S</t>
  </si>
  <si>
    <t>BAR_1U_L2_RCNT</t>
  </si>
  <si>
    <t>https://doi.org/10.48322/mhwm-nd09</t>
  </si>
  <si>
    <t>spase://NASA/NumericalData/BARREL/1U/RateCounter/L2/PT4S</t>
  </si>
  <si>
    <t>BAR_1U_L2_SSPC</t>
  </si>
  <si>
    <t>https://doi.org/10.48322/2jk7-k570</t>
  </si>
  <si>
    <t>spase://NASA/NumericalData/BARREL/1U/SlowSpectra/L2/PT32S</t>
  </si>
  <si>
    <t>BAR_1V_L2_EPHM</t>
  </si>
  <si>
    <t>https://doi.org/10.48322/69e2-g517</t>
  </si>
  <si>
    <t>spase://NASA/NumericalData/BARREL/1V/Ephemeris/L2/PT4S</t>
  </si>
  <si>
    <t>BAR_1V_L2_FSPC</t>
  </si>
  <si>
    <t>https://doi.org/10.48322/ajdw-de45</t>
  </si>
  <si>
    <t>spase://NASA/NumericalData/BARREL/1V/FastSpectra/L2/PT0.05S</t>
  </si>
  <si>
    <t>BAR_1V_L2_MAGN</t>
  </si>
  <si>
    <t>https://doi.org/10.48322/vmhk-5j19</t>
  </si>
  <si>
    <t>spase://NASA/NumericalData/BARREL/1V/Magnetometer/L2/PT0.25S</t>
  </si>
  <si>
    <t>BAR_1V_L2_MSPC</t>
  </si>
  <si>
    <t>https://doi.org/10.48322/kfdn-jm13</t>
  </si>
  <si>
    <t>spase://NASA/NumericalData/BARREL/1V/MediumSpectra/L2/PT4S</t>
  </si>
  <si>
    <t>BAR_1V_L2_RCNT</t>
  </si>
  <si>
    <t>https://doi.org/10.48322/vyew-jx42</t>
  </si>
  <si>
    <t>spase://NASA/NumericalData/BARREL/1V/RateCounter/L2/PT4S</t>
  </si>
  <si>
    <t>BAR_1V_L2_SSPC</t>
  </si>
  <si>
    <t>https://doi.org/10.48322/hmhs-rj73</t>
  </si>
  <si>
    <t>spase://NASA/NumericalData/BARREL/1V/SlowSpectra/L2/PT32S</t>
  </si>
  <si>
    <t>BAR_2A_L2_EPHM</t>
  </si>
  <si>
    <t>https://doi.org/10.48322/k17v-zh58</t>
  </si>
  <si>
    <t>spase://NASA/NumericalData/BARREL/2A/Ephemeris/L2/PT4S</t>
  </si>
  <si>
    <t>BAR_2A_L2_FSPC</t>
  </si>
  <si>
    <t>https://doi.org/10.48322/m57x-a377</t>
  </si>
  <si>
    <t>spase://NASA/NumericalData/BARREL/2A/FastSpectra/L2/PT0.05S</t>
  </si>
  <si>
    <t>BAR_2A_L2_MAGN</t>
  </si>
  <si>
    <t>https://doi.org/10.48322/yk33-2j45</t>
  </si>
  <si>
    <t>spase://NASA/NumericalData/BARREL/2A/Magnetometer/L2/PT0.25S</t>
  </si>
  <si>
    <t>BAR_2A_L2_MSPC</t>
  </si>
  <si>
    <t>https://doi.org/10.48322/haak-6g59</t>
  </si>
  <si>
    <t>spase://NASA/NumericalData/BARREL/2A/MediumSpectra/L2/PT4S</t>
  </si>
  <si>
    <t>BAR_2A_L2_RCNT</t>
  </si>
  <si>
    <t>https://doi.org/10.48322/s6ye-gg42</t>
  </si>
  <si>
    <t>spase://NASA/NumericalData/BARREL/2A/RateCounter/L2/PT4S</t>
  </si>
  <si>
    <t>BAR_2A_L2_SSPC</t>
  </si>
  <si>
    <t>https://doi.org/10.48322/zrb7-eh51</t>
  </si>
  <si>
    <t>spase://NASA/NumericalData/BARREL/2A/SlowSpectra/L2/PT32S</t>
  </si>
  <si>
    <t>BAR_2B_L2_EPHM</t>
  </si>
  <si>
    <t>https://doi.org/10.48322/3cb8-6c41</t>
  </si>
  <si>
    <t>spase://NASA/NumericalData/BARREL/2B/Ephemeris/L2/PT4S</t>
  </si>
  <si>
    <t>BAR_2B_L2_FSPC</t>
  </si>
  <si>
    <t>https://doi.org/10.48322/2htf-ef08</t>
  </si>
  <si>
    <t>spase://NASA/NumericalData/BARREL/2B/FastSpectra/L2/PT0.05S</t>
  </si>
  <si>
    <t>BAR_2B_L2_MAGN</t>
  </si>
  <si>
    <t>https://doi.org/10.48322/4d0f-ke54</t>
  </si>
  <si>
    <t>spase://NASA/NumericalData/BARREL/2B/Magnetometer/L2/PT0.25S</t>
  </si>
  <si>
    <t>BAR_2B_L2_MSPC</t>
  </si>
  <si>
    <t>https://doi.org/10.48322/szae-fh60</t>
  </si>
  <si>
    <t>spase://NASA/NumericalData/BARREL/2B/MediumSpectra/L2/PT4S</t>
  </si>
  <si>
    <t>BAR_2B_L2_RCNT</t>
  </si>
  <si>
    <t>https://doi.org/10.48322/sdf6-qg21</t>
  </si>
  <si>
    <t>spase://NASA/NumericalData/BARREL/2B/RateCounter/L2/PT4S</t>
  </si>
  <si>
    <t>BAR_2B_L2_SSPC</t>
  </si>
  <si>
    <t>https://doi.org/10.48322/7rwb-b613</t>
  </si>
  <si>
    <t>spase://NASA/NumericalData/BARREL/2B/SlowSpectra/L2/PT32S</t>
  </si>
  <si>
    <t>BAR_2C_L2_EPHM</t>
  </si>
  <si>
    <t>https://doi.org/10.48322/vg72-ck78</t>
  </si>
  <si>
    <t>spase://NASA/NumericalData/BARREL/2C/Ephemeris/L2/PT4S</t>
  </si>
  <si>
    <t>BAR_2C_L2_FSPC</t>
  </si>
  <si>
    <t>https://doi.org/10.48322/33vt-pk86</t>
  </si>
  <si>
    <t>spase://NASA/NumericalData/BARREL/2C/FastSpectra/L2/PT0.05S</t>
  </si>
  <si>
    <t>BAR_2C_L2_MAGN</t>
  </si>
  <si>
    <t>https://doi.org/10.48322/q5wa-bc13</t>
  </si>
  <si>
    <t>spase://NASA/NumericalData/BARREL/2C/Magnetometer/L2/PT0.25S</t>
  </si>
  <si>
    <t>BAR_2C_L2_MSPC</t>
  </si>
  <si>
    <t>https://doi.org/10.48322/zn2s-8628</t>
  </si>
  <si>
    <t>spase://NASA/NumericalData/BARREL/2C/MediumSpectra/L2/PT4S</t>
  </si>
  <si>
    <t>BAR_2C_L2_RCNT</t>
  </si>
  <si>
    <t>https://doi.org/10.48322/5c4n-sk89</t>
  </si>
  <si>
    <t>spase://NASA/NumericalData/BARREL/2C/RateCounter/L2/PT4S</t>
  </si>
  <si>
    <t>BAR_2C_L2_SSPC</t>
  </si>
  <si>
    <t>https://doi.org/10.48322/agfe-2f18</t>
  </si>
  <si>
    <t>spase://NASA/NumericalData/BARREL/2C/SlowSpectra/L2/PT32S</t>
  </si>
  <si>
    <t>BAR_2D_L2_EPHM</t>
  </si>
  <si>
    <t>https://doi.org/10.48322/pa71-ct06</t>
  </si>
  <si>
    <t>spase://NASA/NumericalData/BARREL/2D/Ephemeris/L2/PT4S</t>
  </si>
  <si>
    <t>BAR_2D_L2_FSPC</t>
  </si>
  <si>
    <t>https://doi.org/10.48322/c7sw-vd47</t>
  </si>
  <si>
    <t>spase://NASA/NumericalData/BARREL/2D/FastSpectra/L2/PT0.05S</t>
  </si>
  <si>
    <t>BAR_2D_L2_MAGN</t>
  </si>
  <si>
    <t>https://doi.org/10.48322/6q2f-2j62</t>
  </si>
  <si>
    <t>spase://NASA/NumericalData/BARREL/2D/Magnetometer/L2/PT0.25S</t>
  </si>
  <si>
    <t>BAR_2D_L2_MSPC</t>
  </si>
  <si>
    <t>https://doi.org/10.48322/26r4-w775</t>
  </si>
  <si>
    <t>spase://NASA/NumericalData/BARREL/2D/MediumSpectra/L2/PT4S</t>
  </si>
  <si>
    <t>BAR_2D_L2_RCNT</t>
  </si>
  <si>
    <t>https://doi.org/10.48322/j9px-y347</t>
  </si>
  <si>
    <t>spase://NASA/NumericalData/BARREL/2D/RateCounter/L2/PT4S</t>
  </si>
  <si>
    <t>BAR_2D_L2_SSPC</t>
  </si>
  <si>
    <t>https://doi.org/10.48322/qpk7-em74</t>
  </si>
  <si>
    <t>spase://NASA/NumericalData/BARREL/2D/SlowSpectra/L2/PT32S</t>
  </si>
  <si>
    <t>BAR_2E_L2_EPHM</t>
  </si>
  <si>
    <t>https://doi.org/10.48322/gs6h-hk87</t>
  </si>
  <si>
    <t>spase://NASA/NumericalData/BARREL/2E/Ephemeris/L2/PT4S</t>
  </si>
  <si>
    <t>BAR_2E_L2_FSPC</t>
  </si>
  <si>
    <t>https://doi.org/10.48322/hcw9-w939</t>
  </si>
  <si>
    <t>spase://NASA/NumericalData/BARREL/2E/FastSpectra/L2/PT0.05S</t>
  </si>
  <si>
    <t>BAR_2E_L2_MAGN</t>
  </si>
  <si>
    <t>https://doi.org/10.48322/e3dc-ca32</t>
  </si>
  <si>
    <t>spase://NASA/NumericalData/BARREL/2E/Magnetometer/L2/PT0.25S</t>
  </si>
  <si>
    <t>BAR_2E_L2_MSPC</t>
  </si>
  <si>
    <t>https://doi.org/10.48322/j2ag-a553</t>
  </si>
  <si>
    <t>spase://NASA/NumericalData/BARREL/2E/MediumSpectra/L2/PT4S</t>
  </si>
  <si>
    <t>BAR_2E_L2_RCNT</t>
  </si>
  <si>
    <t>https://doi.org/10.48322/c0bc-ny12</t>
  </si>
  <si>
    <t>spase://NASA/NumericalData/BARREL/2E/RateCounter/L2/PT4S</t>
  </si>
  <si>
    <t>BAR_2E_L2_SSPC</t>
  </si>
  <si>
    <t>https://doi.org/10.48322/acm6-5w68</t>
  </si>
  <si>
    <t>spase://NASA/NumericalData/BARREL/2E/SlowSpectra/L2/PT32S</t>
  </si>
  <si>
    <t>BAR_2F_L2_EPHM</t>
  </si>
  <si>
    <t>https://doi.org/10.48322/ez86-kg25</t>
  </si>
  <si>
    <t>spase://NASA/NumericalData/BARREL/2F/Ephemeris/L2/PT4S</t>
  </si>
  <si>
    <t>BAR_2F_L2_FSPC</t>
  </si>
  <si>
    <t>https://doi.org/10.48322/5b6w-8b58</t>
  </si>
  <si>
    <t>spase://NASA/NumericalData/BARREL/2F/FastSpectra/L2/PT0.05S</t>
  </si>
  <si>
    <t>BAR_2F_L2_MAGN</t>
  </si>
  <si>
    <t>https://doi.org/10.48322/rsr2-kr32</t>
  </si>
  <si>
    <t>spase://NASA/NumericalData/BARREL/2F/Magnetometer/L2/PT0.25S</t>
  </si>
  <si>
    <t>BAR_2F_L2_MSPC</t>
  </si>
  <si>
    <t>https://doi.org/10.48322/e6ch-hx32</t>
  </si>
  <si>
    <t>spase://NASA/NumericalData/BARREL/2F/MediumSpectra/L2/PT4S</t>
  </si>
  <si>
    <t>BAR_2F_L2_RCNT</t>
  </si>
  <si>
    <t>https://doi.org/10.48322/gjen-0231</t>
  </si>
  <si>
    <t>spase://NASA/NumericalData/BARREL/2F/RateCounter/L2/PT4S</t>
  </si>
  <si>
    <t>BAR_2F_L2_SSPC</t>
  </si>
  <si>
    <t>https://doi.org/10.48322/kgnz-hk70</t>
  </si>
  <si>
    <t>spase://NASA/NumericalData/BARREL/2F/SlowSpectra/L2/PT32S</t>
  </si>
  <si>
    <t>BAR_2I_L2_EPHM</t>
  </si>
  <si>
    <t>https://doi.org/10.48322/seqv-5070</t>
  </si>
  <si>
    <t>spase://NASA/NumericalData/BARREL/2I/Ephemeris/L2/PT4S</t>
  </si>
  <si>
    <t>BAR_2I_L2_FSPC</t>
  </si>
  <si>
    <t>https://doi.org/10.48322/dbkq-7r26</t>
  </si>
  <si>
    <t>spase://NASA/NumericalData/BARREL/2I/FastSpectra/L2/PT0.05S</t>
  </si>
  <si>
    <t>BAR_2I_L2_MAGN</t>
  </si>
  <si>
    <t>https://doi.org/10.48322/8d6a-ye59</t>
  </si>
  <si>
    <t>spase://NASA/NumericalData/BARREL/2I/Magnetometer/L2/PT0.25S</t>
  </si>
  <si>
    <t>BAR_2I_L2_MSPC</t>
  </si>
  <si>
    <t>https://doi.org/10.48322/zpr6-0t37</t>
  </si>
  <si>
    <t>spase://NASA/NumericalData/BARREL/2I/MediumSpectra/L2/PT4S</t>
  </si>
  <si>
    <t>BAR_2I_L2_RCNT</t>
  </si>
  <si>
    <t>https://doi.org/10.48322/wk9f-1z22</t>
  </si>
  <si>
    <t>spase://NASA/NumericalData/BARREL/2I/RateCounter/L2/PT4S</t>
  </si>
  <si>
    <t>BAR_2I_L2_SSPC</t>
  </si>
  <si>
    <t>https://doi.org/10.48322/e3qj-p998</t>
  </si>
  <si>
    <t>spase://NASA/NumericalData/BARREL/2I/SlowSpectra/L2/PT32S</t>
  </si>
  <si>
    <t>BAR_2K_L2_EPHM</t>
  </si>
  <si>
    <t>https://doi.org/10.48322/wzv1-4232</t>
  </si>
  <si>
    <t>spase://NASA/NumericalData/BARREL/2K/Ephemeris/L2/PT4S</t>
  </si>
  <si>
    <t>BAR_2K_L2_FSPC</t>
  </si>
  <si>
    <t>https://doi.org/10.48322/r87y-ft15</t>
  </si>
  <si>
    <t>spase://NASA/NumericalData/BARREL/2K/FastSpectra/L2/PT0.05S</t>
  </si>
  <si>
    <t>BAR_2K_L2_MAGN</t>
  </si>
  <si>
    <t>https://doi.org/10.48322/nmph-2c10</t>
  </si>
  <si>
    <t>spase://NASA/NumericalData/BARREL/2K/Magnetometer/L2/PT0.25S</t>
  </si>
  <si>
    <t>BAR_2K_L2_MSPC</t>
  </si>
  <si>
    <t>https://doi.org/10.48322/bpex-1580</t>
  </si>
  <si>
    <t>spase://NASA/NumericalData/BARREL/2K/MediumSpectra/L2/PT4S</t>
  </si>
  <si>
    <t>BAR_2K_L2_RCNT</t>
  </si>
  <si>
    <t>https://doi.org/10.48322/6chq-a612</t>
  </si>
  <si>
    <t>spase://NASA/NumericalData/BARREL/2K/RateCounter/L2/PT4S</t>
  </si>
  <si>
    <t>BAR_2K_L2_SSPC</t>
  </si>
  <si>
    <t>https://doi.org/10.48322/81ce-c654</t>
  </si>
  <si>
    <t>spase://NASA/NumericalData/BARREL/2K/SlowSpectra/L2/PT32S</t>
  </si>
  <si>
    <t>BAR_2L_L2_EPHM</t>
  </si>
  <si>
    <t>https://doi.org/10.48322/2rp7-fc02</t>
  </si>
  <si>
    <t>spase://NASA/NumericalData/BARREL/2L/Ephemeris/L2/PT4S</t>
  </si>
  <si>
    <t>BAR_2L_L2_FSPC</t>
  </si>
  <si>
    <t>https://doi.org/10.48322/3phr-hg17</t>
  </si>
  <si>
    <t>spase://NASA/NumericalData/BARREL/2L/FastSpectra/L2/PT0.05S</t>
  </si>
  <si>
    <t>BAR_2L_L2_MAGN</t>
  </si>
  <si>
    <t>https://doi.org/10.48322/3kam-t980</t>
  </si>
  <si>
    <t>spase://NASA/NumericalData/BARREL/2L/Magnetometer/L2/PT0.25S</t>
  </si>
  <si>
    <t>BAR_2L_L2_MSPC</t>
  </si>
  <si>
    <t>https://doi.org/10.48322/f1p2-en15</t>
  </si>
  <si>
    <t>spase://NASA/NumericalData/BARREL/2L/MediumSpectra/L2/PT4S</t>
  </si>
  <si>
    <t>BAR_2L_L2_RCNT</t>
  </si>
  <si>
    <t>https://doi.org/10.48322/sd8x-yv62</t>
  </si>
  <si>
    <t>spase://NASA/NumericalData/BARREL/2L/RateCounter/L2/PT4S</t>
  </si>
  <si>
    <t>BAR_2L_L2_SSPC</t>
  </si>
  <si>
    <t>https://doi.org/10.48322/k96c-em33</t>
  </si>
  <si>
    <t>spase://NASA/NumericalData/BARREL/2L/SlowSpectra/L2/PT32S</t>
  </si>
  <si>
    <t>BAR_2M_L2_EPHM</t>
  </si>
  <si>
    <t>https://doi.org/10.48322/ve82-v240</t>
  </si>
  <si>
    <t>spase://NASA/NumericalData/BARREL/2M/Ephemeris/L2/PT4S</t>
  </si>
  <si>
    <t>BAR_2M_L2_FSPC</t>
  </si>
  <si>
    <t>https://doi.org/10.48322/23ep-4d26</t>
  </si>
  <si>
    <t>spase://NASA/NumericalData/BARREL/2M/FastSpectra/L2/PT0.05S</t>
  </si>
  <si>
    <t>BAR_2M_L2_MAGN</t>
  </si>
  <si>
    <t>https://doi.org/10.48322/kazt-tk82</t>
  </si>
  <si>
    <t>spase://NASA/NumericalData/BARREL/2M/Magnetometer/L2/PT0.25S</t>
  </si>
  <si>
    <t>BAR_2M_L2_MSPC</t>
  </si>
  <si>
    <t>https://doi.org/10.48322/540t-a510</t>
  </si>
  <si>
    <t>spase://NASA/NumericalData/BARREL/2M/MediumSpectra/L2/PT4S</t>
  </si>
  <si>
    <t>BAR_2M_L2_RCNT</t>
  </si>
  <si>
    <t>https://doi.org/10.48322/n60z-7r73</t>
  </si>
  <si>
    <t>spase://NASA/NumericalData/BARREL/2M/RateCounter/L2/PT4S</t>
  </si>
  <si>
    <t>BAR_2M_L2_SSPC</t>
  </si>
  <si>
    <t>https://doi.org/10.48322/zhdg-4032</t>
  </si>
  <si>
    <t>spase://NASA/NumericalData/BARREL/2M/SlowSpectra/L2/PT32S</t>
  </si>
  <si>
    <t>BAR_2N_L2_EPHM</t>
  </si>
  <si>
    <t>https://doi.org/10.48322/vcq8-a194</t>
  </si>
  <si>
    <t>spase://NASA/NumericalData/BARREL/2N/Ephemeris/L2/PT4S</t>
  </si>
  <si>
    <t>BAR_2N_L2_FSPC</t>
  </si>
  <si>
    <t>https://doi.org/10.48322/0p2y-ge65</t>
  </si>
  <si>
    <t>spase://NASA/NumericalData/BARREL/2N/FastSpectra/L2/PT0.05S</t>
  </si>
  <si>
    <t>BAR_2N_L2_MAGN</t>
  </si>
  <si>
    <t>https://doi.org/10.48322/g5z3-bg91</t>
  </si>
  <si>
    <t>spase://NASA/NumericalData/BARREL/2N/Magnetometer/L2/PT0.25S</t>
  </si>
  <si>
    <t>BAR_2N_L2_MSPC</t>
  </si>
  <si>
    <t>https://doi.org/10.48322/nnvk-bd41</t>
  </si>
  <si>
    <t>spase://NASA/NumericalData/BARREL/2N/MediumSpectra/L2/PT4S</t>
  </si>
  <si>
    <t>BAR_2N_L2_RCNT</t>
  </si>
  <si>
    <t>https://doi.org/10.48322/r05q-ne63</t>
  </si>
  <si>
    <t>spase://NASA/NumericalData/BARREL/2N/RateCounter/L2/PT4S</t>
  </si>
  <si>
    <t>BAR_2N_L2_SSPC</t>
  </si>
  <si>
    <t>https://doi.org/10.48322/s47j-y384</t>
  </si>
  <si>
    <t>spase://NASA/NumericalData/BARREL/2N/SlowSpectra/L2/PT32S</t>
  </si>
  <si>
    <t>BAR_2O_L2_EPHM</t>
  </si>
  <si>
    <t>https://doi.org/10.48322/7d2h-d765</t>
  </si>
  <si>
    <t>spase://NASA/NumericalData/BARREL/2O/Ephemeris/L2/PT4S</t>
  </si>
  <si>
    <t>BAR_2O_L2_FSPC</t>
  </si>
  <si>
    <t>https://doi.org/10.48322/9dnf-9q17</t>
  </si>
  <si>
    <t>spase://NASA/NumericalData/BARREL/2O/FastSpectra/L2/PT0.05S</t>
  </si>
  <si>
    <t>BAR_2O_L2_MAGN</t>
  </si>
  <si>
    <t>https://doi.org/10.48322/hbn0-ed44</t>
  </si>
  <si>
    <t>spase://NASA/NumericalData/BARREL/2O/Magnetometer/L2/PT0.25S</t>
  </si>
  <si>
    <t>BAR_2O_L2_MSPC</t>
  </si>
  <si>
    <t>https://doi.org/10.48322/jqy7-v984</t>
  </si>
  <si>
    <t>spase://NASA/NumericalData/BARREL/2O/MediumSpectra/L2/PT4S</t>
  </si>
  <si>
    <t>BAR_2O_L2_RCNT</t>
  </si>
  <si>
    <t>https://doi.org/10.48322/wmv8-qy98</t>
  </si>
  <si>
    <t>spase://NASA/NumericalData/BARREL/2O/RateCounter/L2/PT4S</t>
  </si>
  <si>
    <t>BAR_2O_L2_SSPC</t>
  </si>
  <si>
    <t>https://doi.org/10.48322/e6v8-mw75</t>
  </si>
  <si>
    <t>spase://NASA/NumericalData/BARREL/2O/SlowSpectra/L2/PT32S</t>
  </si>
  <si>
    <t>BAR_2P_L2_EPHM</t>
  </si>
  <si>
    <t>https://doi.org/10.48322/rncw-7m94</t>
  </si>
  <si>
    <t>spase://NASA/NumericalData/BARREL/2P/Ephemeris/L2/PT4S</t>
  </si>
  <si>
    <t>BAR_2P_L2_FSPC</t>
  </si>
  <si>
    <t>https://doi.org/10.48322/vpq4-qq24</t>
  </si>
  <si>
    <t>spase://NASA/NumericalData/BARREL/2P/FastSpectra/L2/PT0.05S</t>
  </si>
  <si>
    <t>BAR_2P_L2_MAGN</t>
  </si>
  <si>
    <t>https://doi.org/10.48322/5bsk-hr87</t>
  </si>
  <si>
    <t>spase://NASA/NumericalData/BARREL/2P/Magnetometer/L2/PT0.25S</t>
  </si>
  <si>
    <t>BAR_2P_L2_MSPC</t>
  </si>
  <si>
    <t>https://doi.org/10.48322/9pn2-q783</t>
  </si>
  <si>
    <t>spase://NASA/NumericalData/BARREL/2P/MediumSpectra/L2/PT4S</t>
  </si>
  <si>
    <t>BAR_2P_L2_RCNT</t>
  </si>
  <si>
    <t>https://doi.org/10.48322/wcsq-3h51</t>
  </si>
  <si>
    <t>spase://NASA/NumericalData/BARREL/2P/RateCounter/L2/PT4S</t>
  </si>
  <si>
    <t>BAR_2P_L2_SSPC</t>
  </si>
  <si>
    <t>https://doi.org/10.48322/wy87-9b67</t>
  </si>
  <si>
    <t>spase://NASA/NumericalData/BARREL/2P/SlowSpectra/L2/PT32S</t>
  </si>
  <si>
    <t>BAR_2Q_L2_EPHM</t>
  </si>
  <si>
    <t>https://doi.org/10.48322/mzbd-3w07</t>
  </si>
  <si>
    <t>spase://NASA/NumericalData/BARREL/2Q/Ephemeris/L2/PT4S</t>
  </si>
  <si>
    <t>BAR_2Q_L2_FSPC</t>
  </si>
  <si>
    <t>https://doi.org/10.48322/bdf5-qy57</t>
  </si>
  <si>
    <t>spase://NASA/NumericalData/BARREL/2Q/FastSpectra/L2/PT0.05S</t>
  </si>
  <si>
    <t>BAR_2Q_L2_MAGN</t>
  </si>
  <si>
    <t>https://doi.org/10.48322/dy96-b422</t>
  </si>
  <si>
    <t>spase://NASA/NumericalData/BARREL/2Q/Magnetometer/L2/PT0.25S</t>
  </si>
  <si>
    <t>BAR_2Q_L2_MSPC</t>
  </si>
  <si>
    <t>https://doi.org/10.48322/fhf4-8149</t>
  </si>
  <si>
    <t>spase://NASA/NumericalData/BARREL/2Q/MediumSpectra/L2/PT4S</t>
  </si>
  <si>
    <t>BAR_2Q_L2_RCNT</t>
  </si>
  <si>
    <t>https://doi.org/10.48322/vkgs-yb27</t>
  </si>
  <si>
    <t>spase://NASA/NumericalData/BARREL/2Q/RateCounter/L2/PT4S</t>
  </si>
  <si>
    <t>BAR_2Q_L2_SSPC</t>
  </si>
  <si>
    <t>https://doi.org/10.48322/p9y0-9339</t>
  </si>
  <si>
    <t>spase://NASA/NumericalData/BARREL/2Q/SlowSpectra/L2/PT32S</t>
  </si>
  <si>
    <t>BAR_2T_L2_EPHM</t>
  </si>
  <si>
    <t>https://doi.org/10.48322/1dnz-5546</t>
  </si>
  <si>
    <t>spase://NASA/NumericalData/BARREL/2T/Ephemeris/L2/PT4S</t>
  </si>
  <si>
    <t>BAR_2T_L2_FSPC</t>
  </si>
  <si>
    <t>https://doi.org/10.48322/362k-9s76</t>
  </si>
  <si>
    <t>spase://NASA/NumericalData/BARREL/2T/FastSpectra/L2/PT0.05S</t>
  </si>
  <si>
    <t>BAR_2T_L2_MAGN</t>
  </si>
  <si>
    <t>https://doi.org/10.48322/zyfb-em84</t>
  </si>
  <si>
    <t>spase://NASA/NumericalData/BARREL/2T/Magnetometer/L2/PT0.25S</t>
  </si>
  <si>
    <t>BAR_2T_L2_MSPC</t>
  </si>
  <si>
    <t>https://doi.org/10.48322/7cm2-j892</t>
  </si>
  <si>
    <t>spase://NASA/NumericalData/BARREL/2T/MediumSpectra/L2/PT4S</t>
  </si>
  <si>
    <t>BAR_2T_L2_RCNT</t>
  </si>
  <si>
    <t>https://doi.org/10.48322/fa3p-vm65</t>
  </si>
  <si>
    <t>spase://NASA/NumericalData/BARREL/2T/RateCounter/L2/PT4S</t>
  </si>
  <si>
    <t>BAR_2T_L2_SSPC</t>
  </si>
  <si>
    <t>https://doi.org/10.48322/mep9-ew14</t>
  </si>
  <si>
    <t>spase://NASA/NumericalData/BARREL/2T/SlowSpectra/L2/PT32S</t>
  </si>
  <si>
    <t>BAR_2W_L2_EPHM</t>
  </si>
  <si>
    <t>https://doi.org/10.48322/686v-cj69</t>
  </si>
  <si>
    <t>spase://NASA/NumericalData/BARREL/2W/Ephemeris/L2/PT4S</t>
  </si>
  <si>
    <t>BAR_2W_L2_FSPC</t>
  </si>
  <si>
    <t>https://doi.org/10.48322/2qs7-6888</t>
  </si>
  <si>
    <t>spase://NASA/NumericalData/BARREL/2W/FastSpectra/L2/PT0.05S</t>
  </si>
  <si>
    <t>BAR_2W_L2_MAGN</t>
  </si>
  <si>
    <t>https://doi.org/10.48322/41r3-pk06</t>
  </si>
  <si>
    <t>spase://NASA/NumericalData/BARREL/2W/Magnetometer/L2/PT0.25S</t>
  </si>
  <si>
    <t>BAR_2W_L2_MSPC</t>
  </si>
  <si>
    <t>https://doi.org/10.48322/sfr2-c574</t>
  </si>
  <si>
    <t>spase://NASA/NumericalData/BARREL/2W/MediumSpectra/L2/PT4S</t>
  </si>
  <si>
    <t>BAR_2W_L2_RCNT</t>
  </si>
  <si>
    <t>https://doi.org/10.48322/zk66-9z83</t>
  </si>
  <si>
    <t>spase://NASA/NumericalData/BARREL/2W/RateCounter/L2/PT4S</t>
  </si>
  <si>
    <t>BAR_2W_L2_SSPC</t>
  </si>
  <si>
    <t>https://doi.org/10.48322/c2ry-tr16</t>
  </si>
  <si>
    <t>spase://NASA/NumericalData/BARREL/2W/SlowSpectra/L2/PT32S</t>
  </si>
  <si>
    <t>BAR_2X_L2_EPHM</t>
  </si>
  <si>
    <t>https://doi.org/10.48322/hjr5-e182</t>
  </si>
  <si>
    <t>spase://NASA/NumericalData/BARREL/2X/Ephemeris/L2/PT4S</t>
  </si>
  <si>
    <t>BAR_2X_L2_FSPC</t>
  </si>
  <si>
    <t>https://doi.org/10.48322/ravw-5f48</t>
  </si>
  <si>
    <t>spase://NASA/NumericalData/BARREL/2X/FastSpectra/L2/PT0.05S</t>
  </si>
  <si>
    <t>BAR_2X_L2_MAGN</t>
  </si>
  <si>
    <t>https://doi.org/10.48322/k50e-7b59</t>
  </si>
  <si>
    <t>spase://NASA/NumericalData/BARREL/2X/Magnetometer/L2/PT0.25S</t>
  </si>
  <si>
    <t>BAR_2X_L2_MSPC</t>
  </si>
  <si>
    <t>https://doi.org/10.48322/0884-ya29</t>
  </si>
  <si>
    <t>spase://NASA/NumericalData/BARREL/2X/MediumSpectra/L2/PT4S</t>
  </si>
  <si>
    <t>BAR_2X_L2_RCNT</t>
  </si>
  <si>
    <t>https://doi.org/10.48322/2hyd-p019</t>
  </si>
  <si>
    <t>spase://NASA/NumericalData/BARREL/2X/RateCounter/L2/PT4S</t>
  </si>
  <si>
    <t>BAR_2X_L2_SSPC</t>
  </si>
  <si>
    <t>https://doi.org/10.48322/1rzk-fj72</t>
  </si>
  <si>
    <t>spase://NASA/NumericalData/BARREL/2X/SlowSpectra/L2/PT32S</t>
  </si>
  <si>
    <t>BAR_2Y_L2_EPHM</t>
  </si>
  <si>
    <t>https://doi.org/10.48322/6ct2-7m72</t>
  </si>
  <si>
    <t>spase://NASA/NumericalData/BARREL/2Y/Ephemeris/L2/PT4S</t>
  </si>
  <si>
    <t>BAR_2Y_L2_FSPC</t>
  </si>
  <si>
    <t>https://doi.org/10.48322/gfv6-mp73</t>
  </si>
  <si>
    <t>spase://NASA/NumericalData/BARREL/2Y/FastSpectra/L2/PT0.05S</t>
  </si>
  <si>
    <t>BAR_2Y_L2_MAGN</t>
  </si>
  <si>
    <t>https://doi.org/10.48322/58mf-ha76</t>
  </si>
  <si>
    <t>spase://NASA/NumericalData/BARREL/2Y/Magnetometer/L2/PT0.25S</t>
  </si>
  <si>
    <t>BAR_2Y_L2_MSPC</t>
  </si>
  <si>
    <t>https://doi.org/10.48322/qskf-jg98</t>
  </si>
  <si>
    <t>spase://NASA/NumericalData/BARREL/2Y/MediumSpectra/L2/PT4S</t>
  </si>
  <si>
    <t>BAR_2Y_L2_RCNT</t>
  </si>
  <si>
    <t>https://doi.org/10.48322/9s7d-md89</t>
  </si>
  <si>
    <t>spase://NASA/NumericalData/BARREL/2Y/RateCounter/L2/PT4S</t>
  </si>
  <si>
    <t>BAR_2Y_L2_SSPC</t>
  </si>
  <si>
    <t>https://doi.org/10.48322/br21-hq14</t>
  </si>
  <si>
    <t>spase://NASA/NumericalData/BARREL/2Y/SlowSpectra/L2/PT32S</t>
  </si>
  <si>
    <t>BAR_3A_L2_EPHM</t>
  </si>
  <si>
    <t>https://doi.org/10.48322/rf94-w711</t>
  </si>
  <si>
    <t>spase://NASA/NumericalData/BARREL/3A/Ephemeris/L2/PT4S</t>
  </si>
  <si>
    <t>BAR_3A_L2_FSPC</t>
  </si>
  <si>
    <t>https://doi.org/10.48322/ndyh-wr73</t>
  </si>
  <si>
    <t>spase://NASA/NumericalData/BARREL/3A/FastSpectra/L2/PT0.05S</t>
  </si>
  <si>
    <t>BAR_3A_L2_MAGN</t>
  </si>
  <si>
    <t>https://doi.org/10.48322/vx93-wa27</t>
  </si>
  <si>
    <t>spase://NASA/NumericalData/BARREL/3A/Magnetometer/L2/PT0.25S</t>
  </si>
  <si>
    <t>BAR_3A_L2_MSPC</t>
  </si>
  <si>
    <t>https://doi.org/10.48322/qaax-ap13</t>
  </si>
  <si>
    <t>spase://NASA/NumericalData/BARREL/3A/MediumSpectra/L2/PT4S</t>
  </si>
  <si>
    <t>BAR_3A_L2_RCNT</t>
  </si>
  <si>
    <t>https://doi.org/10.48322/gf3k-qk78</t>
  </si>
  <si>
    <t>spase://NASA/NumericalData/BARREL/3A/RateCounter/L2/PT4S</t>
  </si>
  <si>
    <t>BAR_3A_L2_SSPC</t>
  </si>
  <si>
    <t>https://doi.org/10.48322/y2av-tc84</t>
  </si>
  <si>
    <t>spase://NASA/NumericalData/BARREL/3A/SlowSpectra/L2/PT32S</t>
  </si>
  <si>
    <t>BAR_3B_L2_EPHM</t>
  </si>
  <si>
    <t>https://doi.org/10.48322/xg1n-0b95</t>
  </si>
  <si>
    <t>spase://NASA/NumericalData/BARREL/3B/Ephemeris/L2/PT4S</t>
  </si>
  <si>
    <t>BAR_3B_L2_FSPC</t>
  </si>
  <si>
    <t>https://doi.org/10.48322/zfva-7247</t>
  </si>
  <si>
    <t>spase://NASA/NumericalData/BARREL/3B/FastSpectra/L2/PT0.05S</t>
  </si>
  <si>
    <t>BAR_3B_L2_MAGN</t>
  </si>
  <si>
    <t>https://doi.org/10.48322/vgpv-9j39</t>
  </si>
  <si>
    <t>spase://NASA/NumericalData/BARREL/3B/Magnetometer/L2/PT0.25S</t>
  </si>
  <si>
    <t>BAR_3B_L2_MSPC</t>
  </si>
  <si>
    <t>https://doi.org/10.48322/45b0-zh24</t>
  </si>
  <si>
    <t>spase://NASA/NumericalData/BARREL/3B/MediumSpectra/L2/PT4S</t>
  </si>
  <si>
    <t>BAR_3B_L2_RCNT</t>
  </si>
  <si>
    <t>https://doi.org/10.48322/crfn-yj32</t>
  </si>
  <si>
    <t>spase://NASA/NumericalData/BARREL/3B/RateCounter/L2/PT4S</t>
  </si>
  <si>
    <t>BAR_3B_L2_SSPC</t>
  </si>
  <si>
    <t>https://doi.org/10.48322/9695-st55</t>
  </si>
  <si>
    <t>spase://NASA/NumericalData/BARREL/3B/SlowSpectra/L2/PT32S</t>
  </si>
  <si>
    <t>BAR_3C_L2_EPHM</t>
  </si>
  <si>
    <t>https://doi.org/10.48322/1fk8-z856</t>
  </si>
  <si>
    <t>spase://NASA/NumericalData/BARREL/3C/Ephemeris/L2/PT4S</t>
  </si>
  <si>
    <t>BAR_3C_L2_FSPC</t>
  </si>
  <si>
    <t>https://doi.org/10.48322/kaq2-2n16</t>
  </si>
  <si>
    <t>spase://NASA/NumericalData/BARREL/3C/FastSpectra/L2/PT0.05S</t>
  </si>
  <si>
    <t>BAR_3C_L2_MAGN</t>
  </si>
  <si>
    <t>https://doi.org/10.48322/7kzj-8892</t>
  </si>
  <si>
    <t>spase://NASA/NumericalData/BARREL/3C/Magnetometer/L2/PT0.25S</t>
  </si>
  <si>
    <t>BAR_3C_L2_MSPC</t>
  </si>
  <si>
    <t>https://doi.org/10.48322/vmwt-tj82</t>
  </si>
  <si>
    <t>spase://NASA/NumericalData/BARREL/3C/MediumSpectra/L2/PT4S</t>
  </si>
  <si>
    <t>BAR_3C_L2_RCNT</t>
  </si>
  <si>
    <t>https://doi.org/10.48322/gaq1-e914</t>
  </si>
  <si>
    <t>spase://NASA/NumericalData/BARREL/3C/RateCounter/L2/PT4S</t>
  </si>
  <si>
    <t>BAR_3C_L2_SSPC</t>
  </si>
  <si>
    <t>https://doi.org/10.48322/bypk-cz78</t>
  </si>
  <si>
    <t>spase://NASA/NumericalData/BARREL/3C/SlowSpectra/L2/PT32S</t>
  </si>
  <si>
    <t>BAR_3D_L2_EPHM</t>
  </si>
  <si>
    <t>https://doi.org/10.48322/m49n-7f05</t>
  </si>
  <si>
    <t>spase://NASA/NumericalData/BARREL/3D/Ephemeris/L2/PT4S</t>
  </si>
  <si>
    <t>BAR_3D_L2_FSPC</t>
  </si>
  <si>
    <t>https://doi.org/10.48322/4ezv-t009</t>
  </si>
  <si>
    <t>spase://NASA/NumericalData/BARREL/3D/FastSpectra/L2/PT0.05S</t>
  </si>
  <si>
    <t>BAR_3D_L2_MAGN</t>
  </si>
  <si>
    <t>https://doi.org/10.48322/gtyx-m063</t>
  </si>
  <si>
    <t>spase://NASA/NumericalData/BARREL/3D/Magnetometer/L2/PT0.25S</t>
  </si>
  <si>
    <t>BAR_3D_L2_MSPC</t>
  </si>
  <si>
    <t>https://doi.org/10.48322/11nj-q752</t>
  </si>
  <si>
    <t>spase://NASA/NumericalData/BARREL/3D/MediumSpectra/L2/PT4S</t>
  </si>
  <si>
    <t>BAR_3D_L2_RCNT</t>
  </si>
  <si>
    <t>https://doi.org/10.48322/dgg1-gn58</t>
  </si>
  <si>
    <t>spase://NASA/NumericalData/BARREL/3D/RateCounter/L2/PT4S</t>
  </si>
  <si>
    <t>BAR_3D_L2_SSPC</t>
  </si>
  <si>
    <t>https://doi.org/10.48322/qrg9-0r11</t>
  </si>
  <si>
    <t>spase://NASA/NumericalData/BARREL/3D/SlowSpectra/L2/PT32S</t>
  </si>
  <si>
    <t>BAR_3E_L2_EPHM</t>
  </si>
  <si>
    <t>https://doi.org/10.48322/9gcz-1f05</t>
  </si>
  <si>
    <t>spase://NASA/NumericalData/BARREL/3E/Ephemeris/L2/PT4S</t>
  </si>
  <si>
    <t>BAR_3E_L2_FSPC</t>
  </si>
  <si>
    <t>https://doi.org/10.48322/ycaj-t234</t>
  </si>
  <si>
    <t>spase://NASA/NumericalData/BARREL/3E/FastSpectra/L2/PT0.05S</t>
  </si>
  <si>
    <t>BAR_3E_L2_MAGN</t>
  </si>
  <si>
    <t>https://doi.org/10.48322/qsee-cc93</t>
  </si>
  <si>
    <t>spase://NASA/NumericalData/BARREL/3E/Magnetometer/L2/PT0.25S</t>
  </si>
  <si>
    <t>BAR_3E_L2_MSPC</t>
  </si>
  <si>
    <t>https://doi.org/10.48322/9he8-2n21</t>
  </si>
  <si>
    <t>spase://NASA/NumericalData/BARREL/3E/MediumSpectra/L2/PT4S</t>
  </si>
  <si>
    <t>BAR_3E_L2_RCNT</t>
  </si>
  <si>
    <t>https://doi.org/10.48322/e8hc-xc72</t>
  </si>
  <si>
    <t>spase://NASA/NumericalData/BARREL/3E/RateCounter/L2/PT4S</t>
  </si>
  <si>
    <t>BAR_3E_L2_SSPC</t>
  </si>
  <si>
    <t>https://doi.org/10.48322/3t6h-hq76</t>
  </si>
  <si>
    <t>spase://NASA/NumericalData/BARREL/3E/SlowSpectra/L2/PT32S</t>
  </si>
  <si>
    <t>BAR_3F_L2_EPHM</t>
  </si>
  <si>
    <t>https://doi.org/10.48322/bnx3-b780</t>
  </si>
  <si>
    <t>spase://NASA/NumericalData/BARREL/3F/Ephemeris/L2/PT4S</t>
  </si>
  <si>
    <t>BAR_3F_L2_FSPC</t>
  </si>
  <si>
    <t>https://doi.org/10.48322/evmz-ex46</t>
  </si>
  <si>
    <t>spase://NASA/NumericalData/BARREL/3F/FastSpectra/L2/PT0.05S</t>
  </si>
  <si>
    <t>BAR_3F_L2_MAGN</t>
  </si>
  <si>
    <t>https://doi.org/10.48322/5xj6-ja79</t>
  </si>
  <si>
    <t>spase://NASA/NumericalData/BARREL/3F/Magnetometer/L2/PT0.25S</t>
  </si>
  <si>
    <t>BAR_3F_L2_MSPC</t>
  </si>
  <si>
    <t>https://doi.org/10.48322/811n-3b48</t>
  </si>
  <si>
    <t>spase://NASA/NumericalData/BARREL/3F/MediumSpectra/L2/PT4S</t>
  </si>
  <si>
    <t>BAR_3F_L2_RCNT</t>
  </si>
  <si>
    <t>https://doi.org/10.48322/3sjj-r365</t>
  </si>
  <si>
    <t>spase://NASA/NumericalData/BARREL/3F/RateCounter/L2/PT4S</t>
  </si>
  <si>
    <t>BAR_3F_L2_SSPC</t>
  </si>
  <si>
    <t>https://doi.org/10.48322/s4vw-m998</t>
  </si>
  <si>
    <t>spase://NASA/NumericalData/BARREL/3F/SlowSpectra/L2/PT32S</t>
  </si>
  <si>
    <t>BAR_3G_L2_EPHM</t>
  </si>
  <si>
    <t>https://doi.org/10.48322/n222-b468</t>
  </si>
  <si>
    <t>spase://NASA/NumericalData/BARREL/3G/Ephemeris/L2/PT4S</t>
  </si>
  <si>
    <t>BAR_3G_L2_FSPC</t>
  </si>
  <si>
    <t>https://doi.org/10.48322/1fcc-za91</t>
  </si>
  <si>
    <t>spase://NASA/NumericalData/BARREL/3G/FastSpectra/L2/PT0.05S</t>
  </si>
  <si>
    <t>BAR_3G_L2_MAGN</t>
  </si>
  <si>
    <t>https://doi.org/10.48322/znf7-mh36</t>
  </si>
  <si>
    <t>spase://NASA/NumericalData/BARREL/3G/Magnetometer/L2/PT0.25S</t>
  </si>
  <si>
    <t>BAR_3G_L2_MSPC</t>
  </si>
  <si>
    <t>https://doi.org/10.48322/bm2e-fv03</t>
  </si>
  <si>
    <t>spase://NASA/NumericalData/BARREL/3G/MediumSpectra/L2/PT4S</t>
  </si>
  <si>
    <t>BAR_3G_L2_RCNT</t>
  </si>
  <si>
    <t>https://doi.org/10.48322/x9pb-4e60</t>
  </si>
  <si>
    <t>spase://NASA/NumericalData/BARREL/3G/RateCounter/L2/PT4S</t>
  </si>
  <si>
    <t>BAR_3G_L2_SSPC</t>
  </si>
  <si>
    <t>https://doi.org/10.48322/rsp5-6d40</t>
  </si>
  <si>
    <t>spase://NASA/NumericalData/BARREL/3G/SlowSpectra/L2/PT32S</t>
  </si>
  <si>
    <t>BAR_4A_L2_EPHM</t>
  </si>
  <si>
    <t>https://doi.org/10.48322/an8a-3b17</t>
  </si>
  <si>
    <t>spase://NASA/NumericalData/BARREL/4A/Ephemeris/L2/PT4S</t>
  </si>
  <si>
    <t>BAR_4A_L2_FSPC</t>
  </si>
  <si>
    <t>https://doi.org/10.48322/7s7b-3229</t>
  </si>
  <si>
    <t>spase://NASA/NumericalData/BARREL/4A/FastSpectra/L2/PT0.05S</t>
  </si>
  <si>
    <t>BAR_4A_L2_MSPC</t>
  </si>
  <si>
    <t>https://doi.org/10.48322/3789-pf08</t>
  </si>
  <si>
    <t>spase://NASA/NumericalData/BARREL/4A/MediumSpectra/L2/PT4S</t>
  </si>
  <si>
    <t>BAR_4A_L2_RCNT</t>
  </si>
  <si>
    <t>https://doi.org/10.48322/s0hp-4t50</t>
  </si>
  <si>
    <t>spase://NASA/NumericalData/BARREL/4A/RateCounter/L2/PT4S</t>
  </si>
  <si>
    <t>BAR_4A_L2_SSPC</t>
  </si>
  <si>
    <t>https://doi.org/10.48322/55np-j827</t>
  </si>
  <si>
    <t>spase://NASA/NumericalData/BARREL/4A/SlowSpectra/L2/PT32S</t>
  </si>
  <si>
    <t>BAR_4A_L2_USPC</t>
  </si>
  <si>
    <t>https://doi.org/10.48322/qqaw-g498</t>
  </si>
  <si>
    <t>spase://NASA/NumericalData/BARREL/4A/UltraFastSpectra/L2/PT0.01S</t>
  </si>
  <si>
    <t>BAR_4A_L2_XSPC</t>
  </si>
  <si>
    <t>https://doi.org/10.48322/2skp-j632</t>
  </si>
  <si>
    <t>spase://NASA/NumericalData/BARREL/4A/ExtraSpectra/L2/PT0.05S</t>
  </si>
  <si>
    <t>BAR_4B_L2_EPHM</t>
  </si>
  <si>
    <t>https://doi.org/10.48322/501n-7c49</t>
  </si>
  <si>
    <t>spase://NASA/NumericalData/BARREL/4B/Ephemeris/L2/PT4S</t>
  </si>
  <si>
    <t>BAR_4B_L2_FSPC</t>
  </si>
  <si>
    <t>https://doi.org/10.48322/e1nn-pv68</t>
  </si>
  <si>
    <t>spase://NASA/NumericalData/BARREL/4B/FastSpectra/L2/PT0.05S</t>
  </si>
  <si>
    <t>BAR_4B_L2_MSPC</t>
  </si>
  <si>
    <t>https://doi.org/10.48322/jh4p-wt91</t>
  </si>
  <si>
    <t>spase://NASA/NumericalData/BARREL/4B/MediumSpectra/L2/PT4S</t>
  </si>
  <si>
    <t>BAR_4B_L2_RCNT</t>
  </si>
  <si>
    <t>https://doi.org/10.48322/egxz-qr75</t>
  </si>
  <si>
    <t>spase://NASA/NumericalData/BARREL/4B/RateCounter/L2/PT4S</t>
  </si>
  <si>
    <t>BAR_4B_L2_SSPC</t>
  </si>
  <si>
    <t>https://doi.org/10.48322/yjge-sb94</t>
  </si>
  <si>
    <t>spase://NASA/NumericalData/BARREL/4B/SlowSpectra/L2/PT32S</t>
  </si>
  <si>
    <t>BAR_4B_L2_USPC</t>
  </si>
  <si>
    <t>https://doi.org/10.48322/x1vj-7e22</t>
  </si>
  <si>
    <t>spase://NASA/NumericalData/BARREL/4B/UltraFastSpectra/L2/PT0.01S</t>
  </si>
  <si>
    <t>BAR_4B_L2_XSPC</t>
  </si>
  <si>
    <t>https://doi.org/10.48322/7f5h-rk69</t>
  </si>
  <si>
    <t>spase://NASA/NumericalData/BARREL/4B/ExtraSpectra/L2/PT0.05S</t>
  </si>
  <si>
    <t>BAR_4C_L2_EPHM</t>
  </si>
  <si>
    <t>https://doi.org/10.48322/xm4d-w960</t>
  </si>
  <si>
    <t>spase://NASA/NumericalData/BARREL/4C/Ephemeris/L2/PT4S</t>
  </si>
  <si>
    <t>BAR_4C_L2_FSPC</t>
  </si>
  <si>
    <t>https://doi.org/10.48322/73vs-tb09</t>
  </si>
  <si>
    <t>spase://NASA/NumericalData/BARREL/4C/FastSpectra/L2/PT0.05S</t>
  </si>
  <si>
    <t>BAR_4C_L2_MSPC</t>
  </si>
  <si>
    <t>https://doi.org/10.48322/fadd-w378</t>
  </si>
  <si>
    <t>spase://NASA/NumericalData/BARREL/4C/MediumSpectra/L2/PT4S</t>
  </si>
  <si>
    <t>BAR_4C_L2_RCNT</t>
  </si>
  <si>
    <t>https://doi.org/10.48322/100t-5m08</t>
  </si>
  <si>
    <t>spase://NASA/NumericalData/BARREL/4C/RateCounter/L2/PT4S</t>
  </si>
  <si>
    <t>BAR_4C_L2_SSPC</t>
  </si>
  <si>
    <t>https://doi.org/10.48322/fhn8-ab85</t>
  </si>
  <si>
    <t>spase://NASA/NumericalData/BARREL/4C/SlowSpectra/L2/PT32S</t>
  </si>
  <si>
    <t>BAR_4C_L2_USPC</t>
  </si>
  <si>
    <t>https://doi.org/10.48322/0exd-5863</t>
  </si>
  <si>
    <t>spase://NASA/NumericalData/BARREL/4C/UltraFastSpectra/L2/PT0.01S</t>
  </si>
  <si>
    <t>BAR_4C_L2_XSPC</t>
  </si>
  <si>
    <t>https://doi.org/10.48322/t582-z012</t>
  </si>
  <si>
    <t>spase://NASA/NumericalData/BARREL/4C/ExtraSpectra/L2/PT0.05S</t>
  </si>
  <si>
    <t>BAR_4D_L2_EPHM</t>
  </si>
  <si>
    <t>https://doi.org/10.48322/e7qc-bf96</t>
  </si>
  <si>
    <t>spase://NASA/NumericalData/BARREL/4D/Ephemeris/L2/PT4S</t>
  </si>
  <si>
    <t>BAR_4D_L2_FSPC</t>
  </si>
  <si>
    <t>https://doi.org/10.48322/87qk-y542</t>
  </si>
  <si>
    <t>spase://NASA/NumericalData/BARREL/4D/FastSpectra/L2/PT0.05S</t>
  </si>
  <si>
    <t>BAR_4D_L2_MSPC</t>
  </si>
  <si>
    <t>https://doi.org/10.48322/vxa0-6x03</t>
  </si>
  <si>
    <t>spase://NASA/NumericalData/BARREL/4D/MediumSpectra/L2/PT4S</t>
  </si>
  <si>
    <t>BAR_4D_L2_RCNT</t>
  </si>
  <si>
    <t>https://doi.org/10.48322/81g2-6868</t>
  </si>
  <si>
    <t>spase://NASA/NumericalData/BARREL/4D/RateCounter/L2/PT4S</t>
  </si>
  <si>
    <t>BAR_4D_L2_SSPC</t>
  </si>
  <si>
    <t>https://doi.org/10.48322/2vk5-5621</t>
  </si>
  <si>
    <t>spase://NASA/NumericalData/BARREL/4D/SlowSpectra/L2/PT32S</t>
  </si>
  <si>
    <t>BAR_4D_L2_USPC</t>
  </si>
  <si>
    <t>https://doi.org/10.48322/te8x-0295</t>
  </si>
  <si>
    <t>spase://NASA/NumericalData/BARREL/4D/UltraFastSpectra/L2/PT0.01S</t>
  </si>
  <si>
    <t>BAR_4D_L2_XSPC</t>
  </si>
  <si>
    <t>https://doi.org/10.48322/h5aq-6g83</t>
  </si>
  <si>
    <t>spase://NASA/NumericalData/BARREL/4D/ExtraSpectra/L2/PT0.05S</t>
  </si>
  <si>
    <t>BAR_4E_L2_EPHM</t>
  </si>
  <si>
    <t>https://doi.org/10.48322/j5ay-np19</t>
  </si>
  <si>
    <t>spase://NASA/NumericalData/BARREL/4E/Ephemeris/L2/PT4S</t>
  </si>
  <si>
    <t>BAR_4E_L2_FSPC</t>
  </si>
  <si>
    <t>https://doi.org/10.48322/dcqb-7a76</t>
  </si>
  <si>
    <t>spase://NASA/NumericalData/BARREL/4E/FastSpectra/L2/PT0.05S</t>
  </si>
  <si>
    <t>BAR_4E_L2_MSPC</t>
  </si>
  <si>
    <t>https://doi.org/10.48322/731v-ey55</t>
  </si>
  <si>
    <t>spase://NASA/NumericalData/BARREL/4E/MediumSpectra/L2/PT4S</t>
  </si>
  <si>
    <t>BAR_4E_L2_RCNT</t>
  </si>
  <si>
    <t>https://doi.org/10.48322/yedd-xa76</t>
  </si>
  <si>
    <t>spase://NASA/NumericalData/BARREL/4E/RateCounter/L2/PT4S</t>
  </si>
  <si>
    <t>BAR_4E_L2_SSPC</t>
  </si>
  <si>
    <t>https://doi.org/10.48322/3qq3-f376</t>
  </si>
  <si>
    <t>spase://NASA/NumericalData/BARREL/4E/SlowSpectra/L2/PT32S</t>
  </si>
  <si>
    <t>BAR_4E_L2_USPC</t>
  </si>
  <si>
    <t>https://doi.org/10.48322/3azn-hd29</t>
  </si>
  <si>
    <t>spase://NASA/NumericalData/BARREL/4E/UltraFastSpectra/L2/PT0.01S</t>
  </si>
  <si>
    <t>BAR_4E_L2_XSPC</t>
  </si>
  <si>
    <t>https://doi.org/10.48322/zbb6-g597</t>
  </si>
  <si>
    <t>spase://NASA/NumericalData/BARREL/4E/ExtraSpectra/L2/PT0.05S</t>
  </si>
  <si>
    <t>BAR_4F_L2_EPHM</t>
  </si>
  <si>
    <t>https://doi.org/10.48322/7w8a-8m45</t>
  </si>
  <si>
    <t>spase://NASA/NumericalData/BARREL/4F/Ephemeris/L2/PT4S</t>
  </si>
  <si>
    <t>BAR_4F_L2_FSPC</t>
  </si>
  <si>
    <t>https://doi.org/10.48322/mq7h-3g02</t>
  </si>
  <si>
    <t>spase://NASA/NumericalData/BARREL/4F/FastSpectra/L2/PT0.05S</t>
  </si>
  <si>
    <t>BAR_4F_L2_MSPC</t>
  </si>
  <si>
    <t>https://doi.org/10.48322/r6db-7n65</t>
  </si>
  <si>
    <t>spase://NASA/NumericalData/BARREL/4F/MediumSpectra/L2/PT4S</t>
  </si>
  <si>
    <t>BAR_4F_L2_RCNT</t>
  </si>
  <si>
    <t>https://doi.org/10.48322/9g5m-f692</t>
  </si>
  <si>
    <t>spase://NASA/NumericalData/BARREL/4F/RateCounter/L2/PT4S</t>
  </si>
  <si>
    <t>BAR_4F_L2_SSPC</t>
  </si>
  <si>
    <t>https://doi.org/10.48322/akna-3594</t>
  </si>
  <si>
    <t>spase://NASA/NumericalData/BARREL/4F/SlowSpectra/L2/PT32S</t>
  </si>
  <si>
    <t>BAR_4F_L2_USPC</t>
  </si>
  <si>
    <t>https://doi.org/10.48322/d1b9-1265</t>
  </si>
  <si>
    <t>spase://NASA/NumericalData/BARREL/4F/UltraFastSpectra/L2/PT0.01S</t>
  </si>
  <si>
    <t>BAR_4F_L2_XSPC</t>
  </si>
  <si>
    <t>https://doi.org/10.48322/pnpm-1517</t>
  </si>
  <si>
    <t>spase://NASA/NumericalData/BARREL/4F/ExtraSpectra/L2/PT0.05S</t>
  </si>
  <si>
    <t>BAR_4G_L2_EPHM</t>
  </si>
  <si>
    <t>https://doi.org/10.48322/jnd7-q680</t>
  </si>
  <si>
    <t>spase://NASA/NumericalData/BARREL/4G/Ephemeris/L2/PT4S</t>
  </si>
  <si>
    <t>BAR_4G_L2_FSPC</t>
  </si>
  <si>
    <t>https://doi.org/10.48322/n53n-4k42</t>
  </si>
  <si>
    <t>spase://NASA/NumericalData/BARREL/4G/FastSpectra/L2/PT0.05S</t>
  </si>
  <si>
    <t>BAR_4G_L2_MSPC</t>
  </si>
  <si>
    <t>https://doi.org/10.48322/vgsj-k850</t>
  </si>
  <si>
    <t>spase://NASA/NumericalData/BARREL/4G/MediumSpectra/L2/PT4S</t>
  </si>
  <si>
    <t>BAR_4G_L2_RCNT</t>
  </si>
  <si>
    <t>https://doi.org/10.48322/hs03-wp02</t>
  </si>
  <si>
    <t>spase://NASA/NumericalData/BARREL/4G/RateCounter/L2/PT4S</t>
  </si>
  <si>
    <t>BAR_4G_L2_SSPC</t>
  </si>
  <si>
    <t>https://doi.org/10.48322/rdhd-z209</t>
  </si>
  <si>
    <t>spase://NASA/NumericalData/BARREL/4G/SlowSpectra/L2/PT32S</t>
  </si>
  <si>
    <t>BAR_4G_L2_USPC</t>
  </si>
  <si>
    <t>https://doi.org/10.48322/evdm-e082</t>
  </si>
  <si>
    <t>spase://NASA/NumericalData/BARREL/4G/UltraFastSpectra/L2/PT0.01S</t>
  </si>
  <si>
    <t>BAR_4G_L2_XSPC</t>
  </si>
  <si>
    <t>https://doi.org/10.48322/9bjd-aq22</t>
  </si>
  <si>
    <t>spase://NASA/NumericalData/BARREL/4G/ExtraSpectra/L2/PT0.05S</t>
  </si>
  <si>
    <t>BAR_4H_L2_EPHM</t>
  </si>
  <si>
    <t>https://doi.org/10.48322/es6y-6n86</t>
  </si>
  <si>
    <t>spase://NASA/NumericalData/BARREL/4H/Ephemeris/L2/PT4S</t>
  </si>
  <si>
    <t>BAR_4H_L2_FSPC</t>
  </si>
  <si>
    <t>https://doi.org/10.48322/rpat-8t81</t>
  </si>
  <si>
    <t>spase://NASA/NumericalData/BARREL/4H/FastSpectra/L2/PT0.05S</t>
  </si>
  <si>
    <t>BAR_4H_L2_MSPC</t>
  </si>
  <si>
    <t>https://doi.org/10.48322/3ndc-mp02</t>
  </si>
  <si>
    <t>spase://NASA/NumericalData/BARREL/4H/MediumSpectra/L2/PT4S</t>
  </si>
  <si>
    <t>BAR_4H_L2_RCNT</t>
  </si>
  <si>
    <t>https://doi.org/10.48322/j2w5-a591</t>
  </si>
  <si>
    <t>spase://NASA/NumericalData/BARREL/4H/RateCounter/L2/PT4S</t>
  </si>
  <si>
    <t>BAR_4H_L2_SSPC</t>
  </si>
  <si>
    <t>https://doi.org/10.48322/0j1v-3a83</t>
  </si>
  <si>
    <t>spase://NASA/NumericalData/BARREL/4H/SlowSpectra/L2/PT32S</t>
  </si>
  <si>
    <t>BAR_4H_L2_USPC</t>
  </si>
  <si>
    <t>https://doi.org/10.48322/np9h-zy23</t>
  </si>
  <si>
    <t>spase://NASA/NumericalData/BARREL/4H/UltraFastSpectra/L2/PT0.01S</t>
  </si>
  <si>
    <t>BAR_4H_L2_XSPC</t>
  </si>
  <si>
    <t>https://doi.org/10.48322/h0qm-2s69</t>
  </si>
  <si>
    <t>spase://NASA/NumericalData/BARREL/4H/ExtraSpectra/L2/PT0.05S</t>
  </si>
  <si>
    <t>BAR_5A_L2_EPHM</t>
  </si>
  <si>
    <t>https://doi.org/10.48322/hj7s-z115</t>
  </si>
  <si>
    <t>spase://NASA/NumericalData/BARREL/5A/Ephemeris/L2/PT4S</t>
  </si>
  <si>
    <t>BAR_5A_L2_FSPC</t>
  </si>
  <si>
    <t>https://doi.org/10.48322/1tv8-2n28</t>
  </si>
  <si>
    <t>spase://NASA/NumericalData/BARREL/5A/FastSpectra/L2/PT0.05S</t>
  </si>
  <si>
    <t>BAR_5A_L2_MSPC</t>
  </si>
  <si>
    <t>https://doi.org/10.48322/x8y9-f014</t>
  </si>
  <si>
    <t>spase://NASA/NumericalData/BARREL/5A/MediumSpectra/L2/PT4S</t>
  </si>
  <si>
    <t>BAR_5A_L2_RCNT</t>
  </si>
  <si>
    <t>https://doi.org/10.48322/vn0r-ca50</t>
  </si>
  <si>
    <t>spase://NASA/NumericalData/BARREL/5A/RateCounter/L2/PT4S</t>
  </si>
  <si>
    <t>BAR_5A_L2_SSPC</t>
  </si>
  <si>
    <t>https://doi.org/10.48322/3ea8-3f36</t>
  </si>
  <si>
    <t>spase://NASA/NumericalData/BARREL/5A/SlowSpectra/L2/PT32S</t>
  </si>
  <si>
    <t>BAR_5A_L2_USPC</t>
  </si>
  <si>
    <t>https://doi.org/10.48322/q41s-0145</t>
  </si>
  <si>
    <t>spase://NASA/NumericalData/BARREL/5A/UltraFastSpectra/L2/PT0.01S</t>
  </si>
  <si>
    <t>BAR_5A_L2_XSPC</t>
  </si>
  <si>
    <t>https://doi.org/10.48322/8qm4-cx89</t>
  </si>
  <si>
    <t>spase://NASA/NumericalData/BARREL/5A/ExtraSpectra/L2/PT0.05S</t>
  </si>
  <si>
    <t>BEPICOLOMBO_HELIO1DAY_POSITION</t>
  </si>
  <si>
    <t>spase://NASA/NumericalData/BepiColombo/HelioWeb/Ephemeris/P1D</t>
  </si>
  <si>
    <t>BORRELLY_HELIO1DAY_POSITION</t>
  </si>
  <si>
    <t>spase://NASA/NumericalData/Comet/Borrelly/HelioWeb/Ephemeris/P1D</t>
  </si>
  <si>
    <t>C1_PP_EDI</t>
  </si>
  <si>
    <t>spase://NASA/NumericalData/Cluster-Rumba/EDI/PrimeParameter/PT4S</t>
  </si>
  <si>
    <t>C1_WAVEFORM_WBD</t>
  </si>
  <si>
    <t>spase://NASA/NumericalData/Cluster-Rumba/WBD/PT0.0000046S</t>
  </si>
  <si>
    <t>C1_WAVEFORM_WBD_BM2</t>
  </si>
  <si>
    <t>spase://NASA/NumericalData/Cluster-Rumba/WBD/BM2/PT0.0000046S</t>
  </si>
  <si>
    <t>C2_PP_EDI</t>
  </si>
  <si>
    <t>spase://NASA/NumericalData/Cluster-Salsa/EDI/PrimeParameter/PT4S</t>
  </si>
  <si>
    <t>C2_WAVEFORM_WBD</t>
  </si>
  <si>
    <t>spase://NASA/NumericalData/Cluster-Salsa/WBD/PT0.0000046S</t>
  </si>
  <si>
    <t>C2_WAVEFORM_WBD_BM2</t>
  </si>
  <si>
    <t>spase://NASA/NumericalData/Cluster-Salsa/WBD/BM2/PT0.0000046S</t>
  </si>
  <si>
    <t>C3_PP_EDI</t>
  </si>
  <si>
    <t>spase://NASA/NumericalData/Cluster-Samba/EDI/PrimeParameter/PT4S</t>
  </si>
  <si>
    <t>C3_WAVEFORM_WBD</t>
  </si>
  <si>
    <t>spase://NASA/NumericalData/Cluster-Samba/WBD/PT0.0000046S</t>
  </si>
  <si>
    <t>C3_WAVEFORM_WBD_BM2</t>
  </si>
  <si>
    <t>spase://NASA/NumericalData/Cluster-Samba/WBD/BM2/PT0.0000046S</t>
  </si>
  <si>
    <t>C4_PP_EDI</t>
  </si>
  <si>
    <t>spase://NASA/NumericalData/Cluster-Tango/EDI/PrimeParameter/PT4S</t>
  </si>
  <si>
    <t>C4_WAVEFORM_WBD</t>
  </si>
  <si>
    <t>spase://NASA/NumericalData/Cluster-Tango/WBD/PT0.0000046S</t>
  </si>
  <si>
    <t>C4_WAVEFORM_WBD_BM2</t>
  </si>
  <si>
    <t>spase://NASA/NumericalData/Cluster-Tango/WBD/BM2/PT0.0000046S</t>
  </si>
  <si>
    <t>CASSINI_HELIO1DAY_POSITION</t>
  </si>
  <si>
    <t>spase://NASA/NumericalData/Cassini/HelioWeb/Ephemeris/P1D</t>
  </si>
  <si>
    <t>CASSINI_MAG_1MIN_MAGNETIC_FIELD</t>
  </si>
  <si>
    <t>spase://NASA/NumericalData/Cassini/MAG/CDF/PT1M</t>
  </si>
  <si>
    <t>SPASE ResourceID</t>
  </si>
  <si>
    <t>Parameters</t>
  </si>
  <si>
    <t>CNOFS_CINDI_IVM_500MS</t>
  </si>
  <si>
    <t>spase://NASA/NumericalData/CNOFS/CINDI/IVM/PT0.5S</t>
  </si>
  <si>
    <t>CNOFS_PLP_PLASMA_1SEC</t>
  </si>
  <si>
    <t>spase://NASA/NumericalData/CNOFS/PLP/PT1S</t>
  </si>
  <si>
    <t>CNOFS_VEFI_BFIELD_1SEC</t>
  </si>
  <si>
    <t>spase://NASA/NumericalData/CNOFS/VEFI/BField/PT1S</t>
  </si>
  <si>
    <t>CNOFS_VEFI_EFIELD_1SEC</t>
  </si>
  <si>
    <t>spase://NASA/NumericalData/CNOFS/VEFI/EField/PT1S</t>
  </si>
  <si>
    <t>CNOFS_VEFI_LD_500MS</t>
  </si>
  <si>
    <t>spase://NASA/NumericalData/CNOFS/VEFI/Lightning/PT0.5S</t>
  </si>
  <si>
    <t>COMETGS_HELIO1DAY_POSITION</t>
  </si>
  <si>
    <t>spase://NASA/NumericalData/Comet/GriggSkjellerup/HelioWeb/Ephemeris/P1D</t>
  </si>
  <si>
    <t>COMETHMP_HELIO1DAY_POSITION</t>
  </si>
  <si>
    <t>spase://NASA/NumericalData/Comet/HondaMrkosPajdusakova/HelioWeb/Ephemeris/P1D</t>
  </si>
  <si>
    <t>CRRES_H0_MEA</t>
  </si>
  <si>
    <t>spase://NASA/NumericalData/CRRES/MEA/PT1M</t>
  </si>
  <si>
    <t>CSSWE_REPTILE_6SEC-COUNTS-L1</t>
  </si>
  <si>
    <t>spase://NASA/NumericalData/CubeSat/CSSWE/REPTile/L1/Counts/PT6S</t>
  </si>
  <si>
    <t>CSSWE_REPTILE_6SEC-FLUX-L2</t>
  </si>
  <si>
    <t>spase://NASA/NumericalData/CubeSat/CSSWE/REPTile/L2/Flux/PT6S</t>
  </si>
  <si>
    <t>DAWN_HELIO1DAY_POSITION</t>
  </si>
  <si>
    <t>spase://NASA/NumericalData/Dawn/HelioWeb/Ephemeris/P1D</t>
  </si>
  <si>
    <t>DE_UV_SAI</t>
  </si>
  <si>
    <t>spase://NASA/NumericalData/DE1/SAI/PT3M</t>
  </si>
  <si>
    <t>DE_VS_EICS</t>
  </si>
  <si>
    <t>spase://NASA/NumericalData/DE1/EICS/PT96S</t>
  </si>
  <si>
    <t>DE1_1MIN_RIMS</t>
  </si>
  <si>
    <t>spase://NASA/NumericalData/DE1/RIMS/PT1M</t>
  </si>
  <si>
    <t>DE1_6SEC_MAGAGMS</t>
  </si>
  <si>
    <t>spase://NASA/NumericalData/DE1/MAGA/PT6S</t>
  </si>
  <si>
    <t>DE1_PWI_LFC-SPECTRA</t>
  </si>
  <si>
    <t>spase://NASA/NumericalData/DE1/PWI/LFC/PT0.25S</t>
  </si>
  <si>
    <t>DE1_PWI_OR-AT</t>
  </si>
  <si>
    <t>spase://NASA/NumericalData/DE1/Ephemeris/PT8S</t>
  </si>
  <si>
    <t>DE1_PWI_SFC-SPECTRA</t>
  </si>
  <si>
    <t>spase://NASA/NumericalData/DE1/PWI/SFC/PT0.25S</t>
  </si>
  <si>
    <t>DE2_62MS_VEFIMAGB</t>
  </si>
  <si>
    <t>spase://NASA/NumericalData/DE2/MAGB-VEFI/CDF/PT0.062S</t>
  </si>
  <si>
    <t>DE2_AC500MS_VEFI</t>
  </si>
  <si>
    <t>spase://NASA/NumericalData/DE2/VEFI/AC/CDF/PT0.5S</t>
  </si>
  <si>
    <t>DE2_DCA500MS_VEFI</t>
  </si>
  <si>
    <t>spase://NASA/NumericalData/DE2/VEFI/DC/CDF/PT0.5S</t>
  </si>
  <si>
    <t>DE2_DUCT16MS_RPA</t>
  </si>
  <si>
    <t>spase://NASA/NumericalData/DE2/RPA/PT0.016S</t>
  </si>
  <si>
    <t>DE2_ION2S_RPA</t>
  </si>
  <si>
    <t>spase://NASA/NumericalData/DE2/RPA/PT2S</t>
  </si>
  <si>
    <t>DE2_NEUTRAL1S_NACS</t>
  </si>
  <si>
    <t>spase://NASA/NumericalData/DE2/NACS/PT1S</t>
  </si>
  <si>
    <t>DE2_NEUTRAL8S_FPI</t>
  </si>
  <si>
    <t>spase://NASA/NumericalData/DE2/FPI/Neutral/PT8S</t>
  </si>
  <si>
    <t>DE2_PLASMA500MS_LANG</t>
  </si>
  <si>
    <t>spase://NASA/NumericalData/DE2/LANG/PT0.5S</t>
  </si>
  <si>
    <t>DE2_UA16S_ALL</t>
  </si>
  <si>
    <t>spase://NASA/NumericalData/DE2/PT16S</t>
  </si>
  <si>
    <t>DE2_VION250MS_IDM</t>
  </si>
  <si>
    <t>spase://NASA/NumericalData/DE2/IDM/PT0.25S</t>
  </si>
  <si>
    <t>DE2_WIND2S_WATS</t>
  </si>
  <si>
    <t>spase://NASA/NumericalData/DE2/WATS/PT2S</t>
  </si>
  <si>
    <t>DMSP-F16_SSJ_PRECIPITATING-ELECTRONS-IONS</t>
  </si>
  <si>
    <t>spase://NASA/NumericalData/DMSP_5D-3/F16/SESS/SSJ5/PT1S</t>
  </si>
  <si>
    <t>DMSP-F16_SSM_MAGNETOMETER</t>
  </si>
  <si>
    <t>spase://NASA/NumericalData/DMSP_5D-3/F16/SESS/SSM-Boom/PT1S</t>
  </si>
  <si>
    <t>DMSP-F17_SSJ_PRECIPITATING-ELECTRONS-IONS</t>
  </si>
  <si>
    <t>spase://NASA/NumericalData/DMSP_5D-3/F17/SESS/SSJ5/PT1S</t>
  </si>
  <si>
    <t>DMSP-F17_SSM_MAGNETOMETER</t>
  </si>
  <si>
    <t>spase://NASA/NumericalData/DMSP_5D-3/F17/SESS/SSM-Boom/PT1S</t>
  </si>
  <si>
    <t>DMSP-F18_SSJ_PRECIPITATING-ELECTRONS-IONS</t>
  </si>
  <si>
    <t>spase://NASA/NumericalData/DMSP_5D-3/F18/SESS/SSJ5/PT1S</t>
  </si>
  <si>
    <t>DMSP-F18_SSM_MAGNETOMETER</t>
  </si>
  <si>
    <t>spase://NASA/NumericalData/DMSP_5D-3/F18/SESS/SSM-Boom/PT1S</t>
  </si>
  <si>
    <t>EARTH_HELIO1DAY_POSITION</t>
  </si>
  <si>
    <t>spase://NASA/NumericalData/Planet/Earth/HelioWeb/Ephemeris/P1D</t>
  </si>
  <si>
    <t>FA_ESA_L2_EEB</t>
  </si>
  <si>
    <t>spase://NASA/NumericalData/FAST/ESA/L2/Electron/Burst/PT0.156S</t>
  </si>
  <si>
    <t>FA_ESA_L2_EES</t>
  </si>
  <si>
    <t>spase://NASA/NumericalData/FAST/ESA/L2/Electron/Survey/PT0.625S</t>
  </si>
  <si>
    <t>FA_ESA_L2_IEB</t>
  </si>
  <si>
    <t>spase://NASA/NumericalData/FAST/ESA/L2/Ion/Burst/PT0.078S</t>
  </si>
  <si>
    <t>FA_ESA_L2_IES</t>
  </si>
  <si>
    <t>spase://NASA/NumericalData/FAST/ESA/L2/Ion/Survey/PT0.625S</t>
  </si>
  <si>
    <t>FA_K0_ACF</t>
  </si>
  <si>
    <t>spase://NASA/NumericalData/FAST/ACF/PT5S</t>
  </si>
  <si>
    <t>FA_K0_TMS</t>
  </si>
  <si>
    <t>spase://NASA/NumericalData/FAST/TEAMS/KeyParameter/PT5S</t>
  </si>
  <si>
    <t>FAST_HR_DCB</t>
  </si>
  <si>
    <t>spase://NASA/NumericalData/FAST/MAG/Fluxgate/PT7.8125MS</t>
  </si>
  <si>
    <t>GALILEO_HELIO1DAY_POSITION</t>
  </si>
  <si>
    <t>spase://NASA/NumericalData/Galileo/HelioWeb/Ephemeris/P1D</t>
  </si>
  <si>
    <t>GENESIS_3DL2_GIM</t>
  </si>
  <si>
    <t>spase://NASA/NumericalData/Genesis/GIM/3DMOM/PT2M30S</t>
  </si>
  <si>
    <t>GIACOBINI_HELIO1DAY_POSITION</t>
  </si>
  <si>
    <t>spase://NASA/NumericalData/Comet/Giacobini/HelioWeb/Ephemeris/P1D</t>
  </si>
  <si>
    <t>GIOTTO_HELIO1DAY_POSITION</t>
  </si>
  <si>
    <t>spase://NASA/NumericalData/Giotto/HelioWeb/Ephemeris/P1D</t>
  </si>
  <si>
    <t>GPS_ROTI15MIN_JPL</t>
  </si>
  <si>
    <t>spase://NASA/NumericalData/IGS/GPS_Receiver/ROTI/PT15M</t>
  </si>
  <si>
    <t>GPS_TEC15MIN_IGS</t>
  </si>
  <si>
    <t>spase://NASA/NumericalData/IGS/GPS_Receiver/TEC/PT15M</t>
  </si>
  <si>
    <t>GPS_TEC1HR_IGS</t>
  </si>
  <si>
    <t>spase://NASA/NumericalData/IGS/GPS_Receiver/TEC/PT60M</t>
  </si>
  <si>
    <t>GPS_TEC2HR_IGS</t>
  </si>
  <si>
    <t>spase://NASA/NumericalData/IGS/GPS_Receiver/TEC/PT120M</t>
  </si>
  <si>
    <t>HALEBOPP_HELIO1DAY_POSITION</t>
  </si>
  <si>
    <t>spase://NASA/NumericalData/Comet/HaleBopp/HelioWeb/Ephemeris/P1D</t>
  </si>
  <si>
    <t>HALLEY_HELIO1DAY_POSITION</t>
  </si>
  <si>
    <t>spase://NASA/NumericalData/Comet/Halley/HelioWeb/Ephemeris/P1D</t>
  </si>
  <si>
    <t>HEL1_6SEC_NESSMAG</t>
  </si>
  <si>
    <t>spase://NASA/NumericalData/Helios1/E3/PT6S</t>
  </si>
  <si>
    <t>HEL2_6SEC_NESSMAG</t>
  </si>
  <si>
    <t>spase://NASA/NumericalData/Helios2/E3/PT6S</t>
  </si>
  <si>
    <t>HELIOS1_40SEC_MAG-PLASMA</t>
  </si>
  <si>
    <t>spase://NASA/NumericalData/Helios1/E1/PT40.5S</t>
  </si>
  <si>
    <t>HELIOS1_COHO1HR_MERGED_MAG_PLASMA</t>
  </si>
  <si>
    <t>spase://NASA/NumericalData/Helios1/MAGandPLS/PT1H</t>
  </si>
  <si>
    <t>HELIOS1_E6_1HOUR_PARTICLE_FLUX</t>
  </si>
  <si>
    <t>spase://NASA/NumericalData/Helios1/E6/ParticleFlux/PT1H</t>
  </si>
  <si>
    <t>HELIOS1_E6_KUNOW_1HOUR_PARTICLE-FLUX</t>
  </si>
  <si>
    <t>spase://NASA/NumericalData/Helios1/E6/ParticleFlux/Kunow/CDF/PT1H</t>
  </si>
  <si>
    <t>HELIOS1_HELIO1DAY_POSITION</t>
  </si>
  <si>
    <t>spase://NASA/NumericalData/Helios1/HelioWeb/Ephemeris/P1D</t>
  </si>
  <si>
    <t>HELIOS2_40SEC_MAG-PLASMA</t>
  </si>
  <si>
    <t>spase://NASA/NumericalData/Helios2/E3/PT40.5S</t>
  </si>
  <si>
    <t>HELIOS2_COHO1HR_MERGED_MAG_PLASMA</t>
  </si>
  <si>
    <t>spase://NASA/NumericalData/Helios2/MAGandPLS/PT1H</t>
  </si>
  <si>
    <t>HELIOS2_E6_1HOUR_PARTICLE_FLUX</t>
  </si>
  <si>
    <t>spase://NASA/NumericalData/Helios2/E6/ParticleFlux/PT1H</t>
  </si>
  <si>
    <t>HELIOS2_E6_KUNOW_1HOUR_PARTICLE-FLUX</t>
  </si>
  <si>
    <t>spase://NASA/NumericalData/Helios2/E6/ParticleFlux/Kunow/CDF/PT1H</t>
  </si>
  <si>
    <t>HELIOS2_HELIO1DAY_POSITION</t>
  </si>
  <si>
    <t>spase://NASA/NumericalData/Helios2/HelioWeb/Ephemeris/P1D</t>
  </si>
  <si>
    <t>HK_H0_MAG</t>
  </si>
  <si>
    <t>spase://NASA/NumericalData/Hawkeye/MAG/PT1.9S</t>
  </si>
  <si>
    <t>HK_H0_VLF</t>
  </si>
  <si>
    <t>spase://NASA/NumericalData/Hawkeye/VLF/PT22S</t>
  </si>
  <si>
    <t>HYAKUTAKE_HELIO1DAY_POSITION</t>
  </si>
  <si>
    <t>spase://NASA/NumericalData/Comet/Hyakutake/HelioWeb/Ephemeris/P1D</t>
  </si>
  <si>
    <t>I1_AV_ALL</t>
  </si>
  <si>
    <t>spase://NASA/NumericalData/ISIS1/SFS/Ionogram/PT29S</t>
  </si>
  <si>
    <t>I1_AV_KER</t>
  </si>
  <si>
    <t>spase://NASA/NumericalData/ISIS1/SFS/AverageIonogram/KerguelenIsland/PT29S</t>
  </si>
  <si>
    <t>I1_AV_KSH</t>
  </si>
  <si>
    <t>spase://NASA/NumericalData/ISIS1/SFS/AverageIonogram/Kashima/PT29S</t>
  </si>
  <si>
    <t>I1_AV_KWA</t>
  </si>
  <si>
    <t>spase://NASA/NumericalData/ISIS1/SFS/AverageIonogram/Kwajalein/PT29S</t>
  </si>
  <si>
    <t>I1_AV_ODG</t>
  </si>
  <si>
    <t>spase://NASA/NumericalData/ISIS1/SFS/AverageIonogram/Ouagadougou/PT29S</t>
  </si>
  <si>
    <t>I1_AV_ORR</t>
  </si>
  <si>
    <t>spase://NASA/NumericalData/ISIS1/SFS/AverageIonogram/Orroral/PT29S</t>
  </si>
  <si>
    <t>I1_AV_OTT</t>
  </si>
  <si>
    <t>spase://NASA/NumericalData/ISIS1/SFS/AverageIonogram/Ottawa/PT29S</t>
  </si>
  <si>
    <t>I1_AV_QUI</t>
  </si>
  <si>
    <t>spase://NASA/NumericalData/ISIS1/SFS/AverageIonogram/Quito/PT29S</t>
  </si>
  <si>
    <t>I1_AV_RES</t>
  </si>
  <si>
    <t>spase://NASA/NumericalData/ISIS1/SFS/AverageIonogram/ResoluteBay/PT29S</t>
  </si>
  <si>
    <t>I1_AV_SNT</t>
  </si>
  <si>
    <t>spase://NASA/NumericalData/ISIS1/SFS/AverageIonogram/Santiago/PT29S</t>
  </si>
  <si>
    <t>I1_AV_SOD</t>
  </si>
  <si>
    <t>spase://NASA/NumericalData/ISIS1/SFS/AverageIonogram/Sodankyla/PT29S</t>
  </si>
  <si>
    <t>I1_AV_TRO</t>
  </si>
  <si>
    <t>spase://NASA/NumericalData/ISIS1/SFS/AverageIonogram/Tromso/PT29S</t>
  </si>
  <si>
    <t>I1_AV_ULA</t>
  </si>
  <si>
    <t>spase://NASA/NumericalData/ISIS1/SFS/AverageIonogram/Fairbanks/PT29S</t>
  </si>
  <si>
    <t>I1_AV_WNK</t>
  </si>
  <si>
    <t>spase://NASA/NumericalData/ISIS1/SFS/AverageIonogram/Winkfield/PT29S</t>
  </si>
  <si>
    <t>I1_AV2_OTT</t>
  </si>
  <si>
    <t>spase://NASA/NumericalData/ISIS1/SFS/AverageIonogram/Version2/Ottawa/PT29S</t>
  </si>
  <si>
    <t>I1_AV2_QUI</t>
  </si>
  <si>
    <t>spase://NASA/NumericalData/ISIS1/SFS/AverageIonogram/Version2/Quito/PT29S</t>
  </si>
  <si>
    <t>I1_AV2_ULA</t>
  </si>
  <si>
    <t>spase://NASA/NumericalData/ISIS1/SFS/AverageIonogram/Version2/Fairbanks/PT29S</t>
  </si>
  <si>
    <t>I1_NEPROF_TOPS</t>
  </si>
  <si>
    <t>spase://NASA/NumericalData/ISIS1/SFS/TOPS</t>
  </si>
  <si>
    <t>I2_AV_ACN</t>
  </si>
  <si>
    <t>spase://NASA/NumericalData/ISIS2/SFS/AverageIonogram/AscensionIsland/PT22S</t>
  </si>
  <si>
    <t>I2_AV_ADL</t>
  </si>
  <si>
    <t>spase://NASA/NumericalData/ISIS2/SFS/AverageIonogram/TerreAdelie/PT22S</t>
  </si>
  <si>
    <t>I2_AV_AME</t>
  </si>
  <si>
    <t>spase://NASA/NumericalData/ISIS2/SFS/AverageIonogram/Ahmedabad/PT22S</t>
  </si>
  <si>
    <t>I2_AV_BRZ</t>
  </si>
  <si>
    <t>spase://NASA/NumericalData/ISIS2/SFS/AverageIonogram/Brazzaville/PT22S</t>
  </si>
  <si>
    <t>I2_AV_BUR</t>
  </si>
  <si>
    <t>spase://NASA/NumericalData/ISIS2/SFS/AverageIonogram/Johannesburg/PT22S</t>
  </si>
  <si>
    <t>I2_AV_CNA</t>
  </si>
  <si>
    <t>spase://NASA/NumericalData/ISIS2/SFS/AverageIonogram/LasPalmas/PT22S</t>
  </si>
  <si>
    <t>I2_AV_KER</t>
  </si>
  <si>
    <t>spase://NASA/NumericalData/ISIS2/SFS/AverageIonogram/KerguelenIsland/PT22S</t>
  </si>
  <si>
    <t>I2_AV_KRU</t>
  </si>
  <si>
    <t>spase://NASA/NumericalData/ISIS2/SFS/AverageIonogram/Kourou/PT22S</t>
  </si>
  <si>
    <t>I2_AV_KSH</t>
  </si>
  <si>
    <t>spase://NASA/NumericalData/ISIS2/SFS/AverageIonogram/Kashima/PT22S</t>
  </si>
  <si>
    <t>I2_AV_KWA</t>
  </si>
  <si>
    <t>spase://NASA/NumericalData/ISIS2/SFS/AverageIonogram/Kwajalein/PT22S</t>
  </si>
  <si>
    <t>I2_AV_LAU</t>
  </si>
  <si>
    <t>spase://NASA/NumericalData/ISIS2/SFS/AverageIonogram/Lauder/PT22S</t>
  </si>
  <si>
    <t>I2_AV_ODG</t>
  </si>
  <si>
    <t>spase://NASA/NumericalData/ISIS2/SFS/AverageIonogram/Ouagadougou/PT22S</t>
  </si>
  <si>
    <t>I2_AV_ORR</t>
  </si>
  <si>
    <t>spase://NASA/NumericalData/ISIS2/SFS/AverageIonogram/Orroral/PT22S</t>
  </si>
  <si>
    <t>I2_AV_OTT</t>
  </si>
  <si>
    <t>spase://NASA/NumericalData/ISIS2/SFS/AverageIonogram/Ottawa/PT22S</t>
  </si>
  <si>
    <t>I2_AV_QUI</t>
  </si>
  <si>
    <t>spase://NASA/NumericalData/ISIS2/SFS/AverageIonogram/Quito/PT22S</t>
  </si>
  <si>
    <t>I2_AV_RES</t>
  </si>
  <si>
    <t>spase://NASA/NumericalData/ISIS2/SFS/AverageIonogram/ResoluteBay/PT22S</t>
  </si>
  <si>
    <t>I2_AV_SNT</t>
  </si>
  <si>
    <t>spase://NASA/NumericalData/ISIS2/SFS/AverageIonogram/Santiago/PT22S</t>
  </si>
  <si>
    <t>I2_AV_SOD</t>
  </si>
  <si>
    <t>spase://NASA/NumericalData/ISIS2/SFS/AverageIonogram/Sodankyla/PT22S</t>
  </si>
  <si>
    <t>I2_AV_SOL</t>
  </si>
  <si>
    <t>spase://NASA/NumericalData/ISIS2/SFS/AverageIonogram/FalklandIslands/PT22S</t>
  </si>
  <si>
    <t>I2_AV_SYO</t>
  </si>
  <si>
    <t>spase://NASA/NumericalData/ISIS2/SFS/AverageIonogram/SyowaBase/PT22S</t>
  </si>
  <si>
    <t>I2_AV_TRO</t>
  </si>
  <si>
    <t>spase://NASA/NumericalData/ISIS2/SFS/AverageIonogram/Tromso/PT22S</t>
  </si>
  <si>
    <t>I2_AV_ULA</t>
  </si>
  <si>
    <t>spase://NASA/NumericalData/ISIS2/SFS/AverageIonogram/Fairbanks/PT22S</t>
  </si>
  <si>
    <t>I2_AV_WNK</t>
  </si>
  <si>
    <t>spase://NASA/NumericalData/ISIS2/SFS/AverageIonogram/Winkfield/PT22S</t>
  </si>
  <si>
    <t>I2_NEPROF_TOPIST</t>
  </si>
  <si>
    <t>spase://NASA/NumericalData/ISIS2/SFS/TOPIST</t>
  </si>
  <si>
    <t>I2_NEPROF_TOPS</t>
  </si>
  <si>
    <t>spase://NASA/NumericalData/ISIS2/SFS/TOPS</t>
  </si>
  <si>
    <t>I8_15SEC_MAG</t>
  </si>
  <si>
    <t>spase://NASA/NumericalData/IMP8/MAG/PT15.36S</t>
  </si>
  <si>
    <t>I8_320MSEC_MAG</t>
  </si>
  <si>
    <t>spase://NASA/NumericalData/IMP8/MAG/PT0.32S</t>
  </si>
  <si>
    <t>I8_H0_GME</t>
  </si>
  <si>
    <t>spase://NASA/NumericalData/IMP8/GME/PT30M</t>
  </si>
  <si>
    <t>I8_H0_MITPLASMA</t>
  </si>
  <si>
    <t>spase://NASA/NumericalData/IMP8/PLS/PT01M</t>
  </si>
  <si>
    <t>I8_OR_SSC</t>
  </si>
  <si>
    <t>spase://NASA/NumericalData/IMP8/Ephemeris/PT12M</t>
  </si>
  <si>
    <t>IA_K0_ENF</t>
  </si>
  <si>
    <t>spase://NASA/NumericalData/Interball-2/SK3/KP/PT120S</t>
  </si>
  <si>
    <t>IA_K0_EPI</t>
  </si>
  <si>
    <t>spase://NASA/NumericalData/Interball-2/DOK2A/KP/PT120S</t>
  </si>
  <si>
    <t>IA_K0_ICD</t>
  </si>
  <si>
    <t>spase://NASA/NumericalData/Interball-2/PROMICS3/KP/PT120S</t>
  </si>
  <si>
    <t>IA_K0_MFI</t>
  </si>
  <si>
    <t>spase://NASA/NumericalData/Interball-2/IMAP3/PT120S</t>
  </si>
  <si>
    <t>IA_OR_DEF</t>
  </si>
  <si>
    <t>spase://NASA/NumericalData/Interball-2/Ephemeris/PT120S</t>
  </si>
  <si>
    <t>IBEX_H3_ENA_HI_R10_CG_NOSP_ANTIRAM_1YR</t>
  </si>
  <si>
    <t>spase://NASA/NumericalData/IBEX/Hi/H3/Release10/CG/NOSP/Antiram/P1Y</t>
  </si>
  <si>
    <t>Y</t>
  </si>
  <si>
    <t>IBEX_H3_ENA_HI_R10_CG_NOSP_ANTIRAM_7YR</t>
  </si>
  <si>
    <t>spase://NASA/NumericalData/IBEX/Hi/H3/Release10/CG/NOSP/Antiram/P7Y</t>
  </si>
  <si>
    <t>IBEX_H3_ENA_HI_R10_CG_NOSP_OMNI_6MO</t>
  </si>
  <si>
    <t>spase://NASA/NumericalData/IBEX/Hi/H3/Release10/CG/NOSP/Omni/P6M</t>
  </si>
  <si>
    <t>IBEX_H3_ENA_HI_R10_CG_NOSP_OMNI_7YR</t>
  </si>
  <si>
    <t>spase://NASA/NumericalData/IBEX/Hi/H3/Release10/CG/NOSP/Omni/P7Y</t>
  </si>
  <si>
    <t>IBEX_H3_ENA_HI_R10_CG_NOSP_RAM_1YR</t>
  </si>
  <si>
    <t>spase://NASA/NumericalData/IBEX/Hi/H3/Release10/CG/NOSP/Ram/P1Y</t>
  </si>
  <si>
    <t>IBEX_H3_ENA_HI_R10_CG_NOSP_RAM_7YR</t>
  </si>
  <si>
    <t>spase://NASA/NumericalData/IBEX/Hi/H3/Release10/CG/NOSP/Ram/P7Y</t>
  </si>
  <si>
    <t>IBEX_H3_ENA_HI_R10_CG_SP_ANTIRAM_1YR</t>
  </si>
  <si>
    <t>spase://NASA/NumericalData/IBEX/Hi/H3/Release10/CG/SP/Antiram/P1Y</t>
  </si>
  <si>
    <t>IBEX_H3_ENA_HI_R10_CG_SP_ANTIRAM_7YR</t>
  </si>
  <si>
    <t>spase://NASA/NumericalData/IBEX/Hi/H3/Release10/CG/SP/Antiram/P7Y</t>
  </si>
  <si>
    <t>IBEX_H3_ENA_HI_R10_CG_SP_OMNI_6MO</t>
  </si>
  <si>
    <t>spase://NASA/NumericalData/IBEX/Hi/H3/Release10/CG/SP/Omni/P6M</t>
  </si>
  <si>
    <t>IBEX_H3_ENA_HI_R10_CG_SP_OMNI_7YR</t>
  </si>
  <si>
    <t>spase://NASA/NumericalData/IBEX/Hi/H3/Release10/CG/SP/Omni/P7Y</t>
  </si>
  <si>
    <t>IBEX_H3_ENA_HI_R10_CG_SP_RAM_1YR</t>
  </si>
  <si>
    <t>spase://NASA/NumericalData/IBEX/Hi/H3/Release10/CG/SP/Ram/P1Y</t>
  </si>
  <si>
    <t>IBEX_H3_ENA_HI_R10_CG_SP_RAM_7YR</t>
  </si>
  <si>
    <t>spase://NASA/NumericalData/IBEX/Hi/H3/Release10/CG/SP/Ram/P7Y</t>
  </si>
  <si>
    <t>IBEX_H3_ENA_HI_R10_NOCG_NOSP_ANTIRAM_1YR</t>
  </si>
  <si>
    <t>spase://NASA/NumericalData/IBEX/Hi/H3/Release10/NOCG/NOSP/Antiram/P1Y</t>
  </si>
  <si>
    <t>IBEX_H3_ENA_HI_R10_NOCG_NOSP_ANTIRAM_7YR</t>
  </si>
  <si>
    <t>spase://NASA/NumericalData/IBEX/Hi/H3/Release10/NOCG/NOSP/Antiram/P7Y</t>
  </si>
  <si>
    <t>IBEX_H3_ENA_HI_R10_NOCG_NOSP_OMNI_6MO</t>
  </si>
  <si>
    <t>spase://NASA/NumericalData/IBEX/Hi/H3/Release10/NOCG/NOSP/Omni/P6M</t>
  </si>
  <si>
    <t>IBEX_H3_ENA_HI_R10_NOCG_NOSP_OMNI_7YR</t>
  </si>
  <si>
    <t>spase://NASA/NumericalData/IBEX/Hi/H3/Release10/NOCG/NOSP/Omni/P7Y</t>
  </si>
  <si>
    <t>IBEX_H3_ENA_HI_R10_NOCG_NOSP_RAM_1YR</t>
  </si>
  <si>
    <t>spase://NASA/NumericalData/IBEX/Hi/H3/Release10/NOCG/NOSP/Ram/P1Y</t>
  </si>
  <si>
    <t>IBEX_H3_ENA_HI_R10_NOCG_SP_ANTIRAM_1YR</t>
  </si>
  <si>
    <t>spase://NASA/NumericalData/IBEX/Hi/H3/Release10/NOCG/SP/Antiram/P1Y</t>
  </si>
  <si>
    <t>IBEX_H3_ENA_HI_R10_NOCG_SP_ANTIRAM_7YR</t>
  </si>
  <si>
    <t>spase://NASA/NumericalData/IBEX/Hi/H3/Release10/NOCG/SP/Antiram/P7Y</t>
  </si>
  <si>
    <t>IBEX_H3_ENA_HI_R10_NOCG_SP_OMNI_6MO</t>
  </si>
  <si>
    <t>spase://NASA/NumericalData/IBEX/Hi/H3/Release10/NOCG/SP/Omni/P6M</t>
  </si>
  <si>
    <t>IBEX_H3_ENA_HI_R10_NOCG_SP_OMNI_7YR</t>
  </si>
  <si>
    <t>spase://NASA/NumericalData/IBEX/Hi/H3/Release10/NOCG/SP/Omni/P7Y</t>
  </si>
  <si>
    <t>IBEX_H3_ENA_HI_R10_NOCG_SP_RAM_1YR</t>
  </si>
  <si>
    <t>spase://NASA/NumericalData/IBEX/Hi/H3/Release10/NOCG/SP/Ram/P1Y</t>
  </si>
  <si>
    <t>IBEX_H3_ENA_HI_R12_MAGNETOSPHERE_24MIN</t>
  </si>
  <si>
    <t>spase://NASA/NumericalData/IBEX/Hi/H3/Release12/Magnetosphere/PT24M</t>
  </si>
  <si>
    <t>IBEX_H3_ENA_HI_R13_CG_NOSP_ANTIRAM_1YR</t>
  </si>
  <si>
    <t>spase://NASA/NumericalData/IBEX/Hi/H3/Release13/CG/NOSP/Antiram/P1Y</t>
  </si>
  <si>
    <t>IBEX_H3_ENA_HI_R13_CG_NOSP_RAM_1YR</t>
  </si>
  <si>
    <t>spase://NASA/NumericalData/IBEX/Hi/H3/Release13/CG/NOSP/Ram/P1Y</t>
  </si>
  <si>
    <t>IBEX_H3_ENA_HI_R14_PRESS-SLOPE_CG_NOSP_RAM_3YR</t>
  </si>
  <si>
    <t>spase://NASA/NumericalData/IBEX/Hi/H3/Release14/CG/NOSP/Ram/P3Y</t>
  </si>
  <si>
    <t>IBEX_H3_ENA_LO_R10_NOCG_NOSP_OMNI_7YR</t>
  </si>
  <si>
    <t>spase://NASA/NumericalData/IBEX/Lo/H3/Release10/NOCG/NOSP/Omni/P7Y</t>
  </si>
  <si>
    <t>IBEX_H3_ENA_LO_R10_NOCG_SP_OMNI_7YR</t>
  </si>
  <si>
    <t>spase://NASA/NumericalData/IBEX/Lo/H3/Release10/NOCG/SP/Omni/P7Y</t>
  </si>
  <si>
    <t>IG_K0_PCI</t>
  </si>
  <si>
    <t>spase://NASA/NumericalData/Interball/PC_Index/KeyParameter/K0/PT5M</t>
  </si>
  <si>
    <t>IM_ELECTRON_DENSITY_RPI</t>
  </si>
  <si>
    <t>spase://NASA/NumericalData/IMAGE/RPI/PT1M</t>
  </si>
  <si>
    <t>IM_HK_ADS</t>
  </si>
  <si>
    <t>spase://NASA/NumericalData/IMAGE/HK/CDAWeb/PT24H</t>
  </si>
  <si>
    <t>IM_HK_AST</t>
  </si>
  <si>
    <t>IM_HK_COM</t>
  </si>
  <si>
    <t>IM_HK_FSW</t>
  </si>
  <si>
    <t>IM_HK_PWR</t>
  </si>
  <si>
    <t>IM_HK_TML</t>
  </si>
  <si>
    <t>IM_K0_EUV</t>
  </si>
  <si>
    <t>spase://NASA/DisplayData/IMAGE/EUV/PT600S</t>
  </si>
  <si>
    <t>IM_K0_HENA</t>
  </si>
  <si>
    <t>spase://NASA/DisplayData/IMAGE/HENA/124S</t>
  </si>
  <si>
    <t>IM_K0_LENA</t>
  </si>
  <si>
    <t>spase://NASA/DisplayData/IMAGE/LENA/PT124S</t>
  </si>
  <si>
    <t>IM_K0_MENA</t>
  </si>
  <si>
    <t>spase://NASA/DisplayData/IMAGE/MENA/PT124S</t>
  </si>
  <si>
    <t>IM_K0_RPI</t>
  </si>
  <si>
    <t>spase://NASA/NumericalData/IMAGE/RPI/PT24H</t>
  </si>
  <si>
    <t>IM_K0_SIE</t>
  </si>
  <si>
    <t>spase://NASA/DisplayData/IMAGE/FUV/SIE/PT124S</t>
  </si>
  <si>
    <t>IM_K0_SIP</t>
  </si>
  <si>
    <t>spase://NASA/DisplayData/IMAGE/FUV/SIP/PT124S</t>
  </si>
  <si>
    <t>IM_K0_WIC</t>
  </si>
  <si>
    <t>spase://NASA/DisplayData/IMAGE/FUV/WIC/PT124S</t>
  </si>
  <si>
    <t>IM_K1_RPI</t>
  </si>
  <si>
    <t>spase://NASA/NumericalData/IMAGE/RPI/DS/PT5M</t>
  </si>
  <si>
    <t>IM_OR_DEF</t>
  </si>
  <si>
    <t>spase://NASA/NumericalData/IMAGE/Orbit/Definitive/PT120S</t>
  </si>
  <si>
    <t>IM_OR_PRE</t>
  </si>
  <si>
    <t>spase://NASA/NumericalData/IMAGE/Orbit/Predict/PT120S</t>
  </si>
  <si>
    <t>IMAGE_M2_EUV</t>
  </si>
  <si>
    <t>spase://NASA/NumericalData/IMAGE/EUV/EquatorialMappedImages/ModifiedData/PT10M</t>
  </si>
  <si>
    <t>ISEE-3_HELIO1DAY_POSITION</t>
  </si>
  <si>
    <t>spase://NASA/NumericalData/ISEE3/HelioWeb/Ephemeris/P1D</t>
  </si>
  <si>
    <t>ISEE-3_MAG_1MIN_MAGNETIC_FIELD</t>
  </si>
  <si>
    <t>spase://NASA/NumericalData/ISEE3/MAG/CDF/PT1M</t>
  </si>
  <si>
    <t>ISEE-3_MAGPLASMA_2MIN_MAGNETIC_FIELD_PLASMA</t>
  </si>
  <si>
    <t>spase://NASA/NumericalData/ISEE3/Merged/MAG_SWP/CDF/PT2M</t>
  </si>
  <si>
    <t>ISEE1_4SEC_MFI</t>
  </si>
  <si>
    <t>spase://NASA/NumericalData/ISEE1/MAG/PT4S</t>
  </si>
  <si>
    <t>ISEE1_60SEC_MFI</t>
  </si>
  <si>
    <t>spase://NASA/NumericalData/ISEE1/MAG/PT1M</t>
  </si>
  <si>
    <t>ISEE1_H0_FE</t>
  </si>
  <si>
    <t>spase://NASA/NumericalData/ISEE1/VES/PT18S</t>
  </si>
  <si>
    <t>ISEE1_H1_FPE</t>
  </si>
  <si>
    <t>spase://NASA/NumericalData/ISEE1/FPE/PT1M</t>
  </si>
  <si>
    <t>ISEE1_H2_FPE</t>
  </si>
  <si>
    <t>spase://NASA/NumericalData/ISEE1/FPE/PT24S</t>
  </si>
  <si>
    <t>ISEE1_PWI_SA</t>
  </si>
  <si>
    <t>spase://NASA/NumericalData/ISEE1/PWE/SA/PT1S</t>
  </si>
  <si>
    <t>ISEE1_PWI_SA-RAPID-E</t>
  </si>
  <si>
    <t>spase://NASA/NumericalData/ISEE1/PWE/SA/PT0.125S</t>
  </si>
  <si>
    <t>ISEE1_PWI_SFR-E</t>
  </si>
  <si>
    <t>spase://NASA/NumericalData/ISEE1/PWE/SFR/PT32S</t>
  </si>
  <si>
    <t>ISEE2_4SEC_MFI</t>
  </si>
  <si>
    <t>https://doi.org/10.21978/p8pg8v</t>
  </si>
  <si>
    <t>spase://NASA/NumericalData/ISEE2/MAG/PT4S</t>
  </si>
  <si>
    <t>ISEE2_60SEC_MFI</t>
  </si>
  <si>
    <t>https://doi.org/10.21978/p8t923</t>
  </si>
  <si>
    <t>spase://NASA/NumericalData/ISEE2/MAG/PT1M</t>
  </si>
  <si>
    <t>ISEE2_H1_FPE</t>
  </si>
  <si>
    <t>spase://NASA/NumericalData/ISEE2/FPE/PT1M</t>
  </si>
  <si>
    <t>ISS_27DAY-AVERAGES_AMS-02</t>
  </si>
  <si>
    <t>spase://NASA/NumericalData/ISS/AMS-02/P27D</t>
  </si>
  <si>
    <t>ISS_DOSANL_TEPC</t>
  </si>
  <si>
    <t>spase://NASA/NumericalData/ISS/TEPC/PT10S</t>
  </si>
  <si>
    <t>ISS_SP_FPMU</t>
  </si>
  <si>
    <t>spase://NASA/NumericalData/ISS/FPMU/PT1S</t>
  </si>
  <si>
    <t>IT_H0_MFI</t>
  </si>
  <si>
    <t>spase://NASA/NumericalData/Interball-1/MIFM/PT6S</t>
  </si>
  <si>
    <t>IT_K0_AKR</t>
  </si>
  <si>
    <t>spase://NASA/NumericalData/Interball-1/AKR2/KP/PT120S</t>
  </si>
  <si>
    <t>IT_K0_COR</t>
  </si>
  <si>
    <t>spase://NASA/NumericalData/Interball-1/CORALL/PT120S</t>
  </si>
  <si>
    <t>IT_K0_EPI</t>
  </si>
  <si>
    <t>spase://NASA/NumericalData/Interball-1/DOK2-SKA-2/PT2M</t>
  </si>
  <si>
    <t>IT_K0_ICD</t>
  </si>
  <si>
    <t>spase://NASA/NumericalData/Interball-1/PROMICS3/PT120S</t>
  </si>
  <si>
    <t>IT_K0_MFI</t>
  </si>
  <si>
    <t>spase://NASA/NumericalData/Interball-1/MIFM/PT120S</t>
  </si>
  <si>
    <t>IT_K0_VDP</t>
  </si>
  <si>
    <t>spase://NASA/NumericalData/Interball-1/VDP/PT2M</t>
  </si>
  <si>
    <t>IT_K0_WAV</t>
  </si>
  <si>
    <t>spase://NASA/NumericalData/Interball-1/MIFM/PT2M</t>
  </si>
  <si>
    <t>IT_OR_DEF</t>
  </si>
  <si>
    <t>spase://NASA/NumericalData/Interball-1/Ephemeris/PT2M</t>
  </si>
  <si>
    <t>JUNO_HELIO1DAY_POSITION</t>
  </si>
  <si>
    <t>spase://NASA/NumericalData/Juno/HelioWeb/Ephemeris/P1D</t>
  </si>
  <si>
    <t>JUPITER_HELIO1DAY_POSITION</t>
  </si>
  <si>
    <t>spase://NASA/NumericalData/Planet/Jupiter/HelioWeb/Ephemeris/P1D</t>
  </si>
  <si>
    <t>L0_K0_MPA</t>
  </si>
  <si>
    <t>spase://NASA/NumericalData/LANL/1990/MPA/PT86S</t>
  </si>
  <si>
    <t>L0_K0_SPA</t>
  </si>
  <si>
    <t>spase://NASA/NumericalData/LANL/1990/SOPA/PT60S</t>
  </si>
  <si>
    <t>L1_K0_MPA</t>
  </si>
  <si>
    <t>spase://NASA/NumericalData/LANL/1991/MPA/PT86S</t>
  </si>
  <si>
    <t>L1_K0_SPA</t>
  </si>
  <si>
    <t>spase://NASA/NumericalData/LANL/1991/SOPA/PT60S</t>
  </si>
  <si>
    <t>L4_K0_MPA</t>
  </si>
  <si>
    <t>spase://NASA/NumericalData/LANL/1994/MPA/PT86S</t>
  </si>
  <si>
    <t>L4_K0_SPA</t>
  </si>
  <si>
    <t>spase://NASA/NumericalData/LANL/1994/SOPA/PT60S</t>
  </si>
  <si>
    <t>L7_H0_MPA</t>
  </si>
  <si>
    <t>spase://NASA/NumericalData/LANL/1997/MPA/PT1S</t>
  </si>
  <si>
    <t>L7_K0_MPA</t>
  </si>
  <si>
    <t>spase://NASA/NumericalData/LANL/1997/MPA/PT86S</t>
  </si>
  <si>
    <t>L7_K0_SPA</t>
  </si>
  <si>
    <t>spase://NASA/NumericalData/LANL/1997/SOPA/PT60S</t>
  </si>
  <si>
    <t>L9_H0_MPA</t>
  </si>
  <si>
    <t>spase://NASA/NumericalData/LANL/1989/MPA/PT1S</t>
  </si>
  <si>
    <t>L9_K0_MPA</t>
  </si>
  <si>
    <t>spase://NASA/NumericalData/LANL/1989/MPA/PT86S</t>
  </si>
  <si>
    <t>L9_K0_SPA</t>
  </si>
  <si>
    <t>spase://NASA/NumericalData/LANL/1989/SOPA/PT60S</t>
  </si>
  <si>
    <t>MARS_HELIO1DAY_POSITION</t>
  </si>
  <si>
    <t>spase://NASA/NumericalData/Planet/Mars/HelioWeb/Ephemeris/P1D</t>
  </si>
  <si>
    <t>MAVEN_HELIO1DAY_POSITION</t>
  </si>
  <si>
    <t>spase://NASA/NumericalData/MAVEN/HelioWeb/Ephemeris/P1D</t>
  </si>
  <si>
    <t>MERCURY_HELIO1DAY_POSITION</t>
  </si>
  <si>
    <t>spase://NASA/NumericalData/Planet/Mercury/HelioWeb/Ephemeris/P1D</t>
  </si>
  <si>
    <t>MESSENGER_HELIO1DAY_POSITION</t>
  </si>
  <si>
    <t>spase://NASA/NumericalData/MESSENGER/HelioWeb/Ephemeris/P1D</t>
  </si>
  <si>
    <t>MESSENGER_MAG_RTN</t>
  </si>
  <si>
    <t>spase://NASA/NumericalData/MESSENGER/MAG/PT0.05S</t>
  </si>
  <si>
    <t>MMS1_ASPOC_SRVY_L2</t>
  </si>
  <si>
    <t>https://doi.org/10.48322/541v-1f57</t>
  </si>
  <si>
    <t>spase://NASA/NumericalData/MMS/1/ASPOC/Survey/Level2/PT1S</t>
  </si>
  <si>
    <t>MMS1_DSP_FAST_L2_BPSD</t>
  </si>
  <si>
    <t>https://doi.org/10.48322/jt8z-7x15</t>
  </si>
  <si>
    <t>spase://NASA/NumericalData/MMS/1/FIELDS/DSP/Fast/Level2/MagneticFieldPowerSpectralDensity/PT2S</t>
  </si>
  <si>
    <t>MMS1_DSP_FAST_L2_EPSD</t>
  </si>
  <si>
    <t>https://doi.org/10.48322/n5ky-bm34</t>
  </si>
  <si>
    <t>spase://NASA/NumericalData/MMS/1/FIELDS/DSP/Fast/Level2/ElectricFieldPowerSpectralDensity/PT2S</t>
  </si>
  <si>
    <t>MMS1_DSP_SLOW_L2_BPSD</t>
  </si>
  <si>
    <t>https://doi.org/10.48322/1cbf-hb73</t>
  </si>
  <si>
    <t>spase://NASA/NumericalData/MMS/1/FIELDS/DSP/Slow/Level2/MagneticFieldPowerSpectralDensity/PT16S</t>
  </si>
  <si>
    <t>MMS1_DSP_SLOW_L2_EPSD</t>
  </si>
  <si>
    <t>https://doi.org/10.48322/k8g5-s923</t>
  </si>
  <si>
    <t>spase://NASA/NumericalData/MMS/1/FIELDS/DSP/Slow/Level2/ElectricFieldPowerSpectralDensity/PT16S</t>
  </si>
  <si>
    <t>MMS1_EDI_BRST_L2_AMB</t>
  </si>
  <si>
    <t>https://doi.org/10.48322/3xkv-pk91</t>
  </si>
  <si>
    <t>spase://NASA/NumericalData/MMS/1/FIELDS/EDI/Burst/Level2/ElectronFluxAmbient/ProjectionMethod1/PT0.0009765625S</t>
  </si>
  <si>
    <t>MMS1_EDI_BRST_L2_AMB-PM2</t>
  </si>
  <si>
    <t>https://doi.org/10.48322/2hhk-px04</t>
  </si>
  <si>
    <t>spase://NASA/NumericalData/MMS/1/FIELDS/EDI/Burst/Level2/AmbientElectronFlux/ProjectionMethod2/PT0.0009765625S</t>
  </si>
  <si>
    <t>MMS1_EDI_BRST_L2_EFIELD</t>
  </si>
  <si>
    <t>https://doi.org/10.48322/aw7y-sk87</t>
  </si>
  <si>
    <t>spase://NASA/NumericalData/MMS/1/FIELDS/EDI/Burst/Level2/ElectricField/PT0.0009765625S</t>
  </si>
  <si>
    <t>MMS1_EDI_BRST_L2_Q0</t>
  </si>
  <si>
    <t>https://doi.org/10.48322/62bx-2070</t>
  </si>
  <si>
    <t>spase://NASA/NumericalData/MMS/1/FIELDS/EDI/Burst/Level2/QualityZero/PT0.0078125S</t>
  </si>
  <si>
    <t>MMS1_EDI_SRVY_L2_AMB</t>
  </si>
  <si>
    <t>https://doi.org/10.48322/65ar-hc72</t>
  </si>
  <si>
    <t>spase://NASA/NumericalData/MMS/1/FIELDS/EDI/Survey/Level2/ElectronFluxAmbient/ProjectionMethod1/PT0.03125S</t>
  </si>
  <si>
    <t>MMS1_EDI_SRVY_L2_AMB-PM2</t>
  </si>
  <si>
    <t>https://doi.org/10.48322/vf3e-ar53</t>
  </si>
  <si>
    <t>spase://NASA/NumericalData/MMS/1/FIELDS/EDI/Survey/Level2/ElectronFluxAmbient/ProjectionMethod2/PT0.03125S</t>
  </si>
  <si>
    <t>MMS1_EDI_SRVY_L2_EFIELD</t>
  </si>
  <si>
    <t>https://doi.org/10.48322/g67z-2f55</t>
  </si>
  <si>
    <t>spase://NASA/NumericalData/MMS/1/FIELDS/EDI/Survey/Level2/ElectricField/PT5S</t>
  </si>
  <si>
    <t>MMS1_EDI_SRVY_L2_Q0</t>
  </si>
  <si>
    <t>https://doi.org/10.48322/2xx6-jv22</t>
  </si>
  <si>
    <t>spase://NASA/NumericalData/MMS/1/FIELDS/EDI/Survey/Level2/QualityZero/PT0.125S</t>
  </si>
  <si>
    <t>MMS1_EDP_BRST_L2_DCE</t>
  </si>
  <si>
    <t>https://doi.org/10.48322/rxbn-r719</t>
  </si>
  <si>
    <t>spase://NASA/NumericalData/MMS/1/FIELDS/EDP/Burst/Level2/DCElectricField/PT0.0001220703125S</t>
  </si>
  <si>
    <t>MMS1_EDP_BRST_L2_HMFE</t>
  </si>
  <si>
    <t>https://doi.org/10.48322/9ssk-hm65</t>
  </si>
  <si>
    <t>spase://NASA/NumericalData/MMS/1/FIELDS/EDP/Burst/Level2Pre/HMFE/PT0.00001525878906S</t>
  </si>
  <si>
    <t>MMS1_EDP_BRST_L2_SCPOT</t>
  </si>
  <si>
    <t>https://doi.org/10.48322/7t5y-eq71</t>
  </si>
  <si>
    <t>spase://NASA/NumericalData/MMS/1/FIELDS/EDP/Burst/Level2/SpacecraftPotential/PT0.0001220703125S</t>
  </si>
  <si>
    <t>MMS1_EDP_FAST_L2_DCE</t>
  </si>
  <si>
    <t>https://doi.org/10.48322/1tgb-hx06</t>
  </si>
  <si>
    <t>spase://NASA/NumericalData/MMS/1/FIELDS/EDP/Fast/Level2/DCElectricField/PT0.03125S</t>
  </si>
  <si>
    <t>MMS1_EDP_FAST_L2_SCPOT</t>
  </si>
  <si>
    <t>https://doi.org/10.48322/jjsp-6g51</t>
  </si>
  <si>
    <t>spase://NASA/NumericalData/MMS/1/FIELDS/EDP/Fast/Level2/SpacecraftPotential/PT0.03125S</t>
  </si>
  <si>
    <t>MMS1_EDP_SLOW_L2_DCE</t>
  </si>
  <si>
    <t>https://doi.org/10.48322/3s8b-0j08</t>
  </si>
  <si>
    <t>spase://NASA/NumericalData/MMS/1/FIELDS/EDP/Slow/Level2/DCElectricField/PT0.125S</t>
  </si>
  <si>
    <t>MMS1_EDP_SLOW_L2_SCPOT</t>
  </si>
  <si>
    <t>https://doi.org/10.48322/5t77-ka57</t>
  </si>
  <si>
    <t>spase://NASA/NumericalData/MMS/1/FIELDS/EDP/Slow/Level2/SpacecraftPotential/PT0.125S</t>
  </si>
  <si>
    <t>MMS1_EDP_SRVY_L2_HFESP</t>
  </si>
  <si>
    <t>https://doi.org/10.48322/81bq-5z12</t>
  </si>
  <si>
    <t>spase://NASA/NumericalData/MMS/1/FIELDS/EDP/Survey/Level2/HighFrequencyElectricFieldSpectra/PT16S</t>
  </si>
  <si>
    <t>MMS1_EPD-EIS_BRST_L2_EXTOF</t>
  </si>
  <si>
    <t>https://doi.org/10.48322/c8gk-pv81</t>
  </si>
  <si>
    <t>spase://NASA/NumericalData/MMS/1/EnergeticParticleDetector/EIS/Burst/Level2/EnergyByTimeOfFlight/PT0.605S</t>
  </si>
  <si>
    <t>MMS1_EPD-EIS_BRST_L2_PHXTOF</t>
  </si>
  <si>
    <t>https://doi.org/10.48322/f8pf-hj26</t>
  </si>
  <si>
    <t>spase://NASA/NumericalData/MMS/1/EnergeticParticleDetector/EIS/Burst/Level2/PulseHeightByTimeOfFlight/PT0.605S</t>
  </si>
  <si>
    <t>MMS1_EPD-EIS_SRVY_L2_ELECTRONENERGY</t>
  </si>
  <si>
    <t>https://doi.org/10.48322/yjk7-fa25</t>
  </si>
  <si>
    <t>spase://NASA/NumericalData/MMS/1/EnergeticParticleDetector/EIS/Survey/Level2/ElectronEnergySpectra/PT2.42S</t>
  </si>
  <si>
    <t>MMS1_EPD-EIS_SRVY_L2_EXTOF</t>
  </si>
  <si>
    <t>https://doi.org/10.48322/q4bk-m222</t>
  </si>
  <si>
    <t>spase://NASA/NumericalData/MMS/1/EnergeticParticleDetector/EIS/Survey/Level2/EnergyByTimeOfFlight/PT2.42S</t>
  </si>
  <si>
    <t>MMS1_EPD-EIS_SRVY_L2_PHXTOF</t>
  </si>
  <si>
    <t>https://doi.org/10.48322/tw22-4q51</t>
  </si>
  <si>
    <t>spase://NASA/NumericalData/MMS/1/EnergeticParticleDetector/EIS/Survey/Level2/PulseHeightByTimeOfFlight/PT2.42S</t>
  </si>
  <si>
    <t>MMS1_FEEPS_BRST_L2_ELECTRON</t>
  </si>
  <si>
    <t>https://doi.org/10.48322/9h93-nj07</t>
  </si>
  <si>
    <t>spase://NASA/NumericalData/MMS/1/EnergeticParticleDetector/FEEPS/Burst/Level2/Electron/PT0.3025S</t>
  </si>
  <si>
    <t>MMS1_FEEPS_BRST_L2_ION</t>
  </si>
  <si>
    <t>https://doi.org/10.48322/kpye-yg23</t>
  </si>
  <si>
    <t>spase://NASA/NumericalData/MMS/1/EnergeticParticleDetector/FEEPS/Burst/Level2/Ion/PT0.3025S</t>
  </si>
  <si>
    <t>MMS1_FEEPS_SRVY_L2_ELECTRON</t>
  </si>
  <si>
    <t>https://doi.org/10.48322/c3da-gn24</t>
  </si>
  <si>
    <t>spase://NASA/NumericalData/MMS/1/EnergeticParticleDetector/FEEPS/Survey/Level2/Electron/PT2.42S</t>
  </si>
  <si>
    <t>MMS1_FEEPS_SRVY_L2_ION</t>
  </si>
  <si>
    <t>https://doi.org/10.48322/rfhf-vj82</t>
  </si>
  <si>
    <t>spase://NASA/NumericalData/MMS/1/EnergeticParticleDetector/FEEPS/Survey/Level2/Ion/PT2.42S</t>
  </si>
  <si>
    <t>MMS1_FGM_BRST_L2</t>
  </si>
  <si>
    <t>https://doi.org/10.48322/pj0n-m695</t>
  </si>
  <si>
    <t>spase://NASA/NumericalData/MMS/1/FIELDS/FGM/Burst/Level2/PT0.0078125S</t>
  </si>
  <si>
    <t>MMS1_FGM_SRVY_L2</t>
  </si>
  <si>
    <t>https://doi.org/10.48322/mxbx-r466</t>
  </si>
  <si>
    <t>spase://NASA/NumericalData/MMS/1/FIELDS/FGM/Survey/Level2/PT0.125S</t>
  </si>
  <si>
    <t>MMS1_FPI_BRST_L2_DES-DIST</t>
  </si>
  <si>
    <t>https://doi.org/10.48322/1rpt-0w56</t>
  </si>
  <si>
    <t>spase://NASA/NumericalData/MMS/1/FastPlasmaInvestigation/DES/Burst/Level2/Distribution/PT0.03S</t>
  </si>
  <si>
    <t>MMS1_FPI_BRST_L2_DES-MOMS</t>
  </si>
  <si>
    <t>https://doi.org/10.48322/6172-zw20</t>
  </si>
  <si>
    <t>spase://NASA/NumericalData/MMS/1/FastPlasmaInvestigation/DES/Burst/Level2/Moments/PT0.03S</t>
  </si>
  <si>
    <t>MMS1_FPI_BRST_L2_DES-PARTMOMS</t>
  </si>
  <si>
    <t>https://doi.org/10.48322/azhm-bh51</t>
  </si>
  <si>
    <t>spase://NASA/NumericalData/MMS/1/FastPlasmaInvestigation/DES/Burst/Level2/PartialMoments/PT0.03S</t>
  </si>
  <si>
    <t>MMS1_FPI_BRST_L2_DIS-DIST</t>
  </si>
  <si>
    <t>https://doi.org/10.48322/dq1y-nf73</t>
  </si>
  <si>
    <t>spase://NASA/NumericalData/MMS/1/FastPlasmaInvestigation/DIS/Burst/Level2/Distribution/PT0.15S</t>
  </si>
  <si>
    <t>MMS1_FPI_BRST_L2_DIS-MOMS</t>
  </si>
  <si>
    <t>https://doi.org/10.48322/qggf-vr83</t>
  </si>
  <si>
    <t>spase://NASA/NumericalData/MMS/1/FastPlasmaInvestigation/DIS/Burst/Level2/Moments/PT0.15S</t>
  </si>
  <si>
    <t>MMS1_FPI_BRST_L2_DIS-PARTMOMS</t>
  </si>
  <si>
    <t>https://doi.org/10.48322/64q8-vn69</t>
  </si>
  <si>
    <t>spase://NASA/NumericalData/MMS/1/FastPlasmaInvestigation/DIS/Burst/Level2/PartialMoments/PT0.15S</t>
  </si>
  <si>
    <t>MMS1_FPI_FAST_L2_DES-DIST</t>
  </si>
  <si>
    <t>https://doi.org/10.48322/cygs-gx59</t>
  </si>
  <si>
    <t>spase://NASA/NumericalData/MMS/1/FastPlasmaInvestigation/DES/Fast/Level2/Distribution/PT4.5S</t>
  </si>
  <si>
    <t>MMS1_FPI_FAST_L2_DES-MOMS</t>
  </si>
  <si>
    <t>https://doi.org/10.48322/550t-zy35</t>
  </si>
  <si>
    <t>spase://NASA/NumericalData/MMS/1/FastPlasmaInvestigation/DES/Fast/Level2/Moments/PT4.5S</t>
  </si>
  <si>
    <t>MMS1_FPI_FAST_L2_DES-PARTMOMS</t>
  </si>
  <si>
    <t>https://doi.org/10.48322/abk7-xm15</t>
  </si>
  <si>
    <t>spase://NASA/NumericalData/MMS/1/FastPlasmaInvestigation/DES/Fast/Level2/PartialMoments/PT4.5S</t>
  </si>
  <si>
    <t>MMS1_FPI_FAST_L2_DIS-DIST</t>
  </si>
  <si>
    <t>https://doi.org/10.48322/bqvd-yf57</t>
  </si>
  <si>
    <t>spase://NASA/NumericalData/MMS/1/FastPlasmaInvestigation/DIS/Fast/Level2/Distribution/PT4.5S</t>
  </si>
  <si>
    <t>MMS1_FPI_FAST_L2_DIS-MOMS</t>
  </si>
  <si>
    <t>https://doi.org/10.48322/kgr0-yb53</t>
  </si>
  <si>
    <t>spase://NASA/NumericalData/MMS/1/FastPlasmaInvestigation/DIS/Fast/Level2/Moments/PT4.5S</t>
  </si>
  <si>
    <t>MMS1_FPI_FAST_L2_DIS-PARTMOMS</t>
  </si>
  <si>
    <t>https://doi.org/10.48322/0bbk-4s61</t>
  </si>
  <si>
    <t>spase://NASA/NumericalData/MMS/1/FastPlasmaInvestigation/DIS/Fast/Level2/PartialMoments/PT4.5S</t>
  </si>
  <si>
    <t>MMS1_HPCA_BRST_L2_ION</t>
  </si>
  <si>
    <t>https://doi.org/10.48322/ek80-vc69</t>
  </si>
  <si>
    <t>spase://NASA/NumericalData/MMS/1/HotPlasmaCompositionAnalyzer/Burst/Level2/Ion/PT0.625S</t>
  </si>
  <si>
    <t>MMS1_HPCA_BRST_L2_MOMENTS</t>
  </si>
  <si>
    <t>https://doi.org/10.48322/x9qf-qs34</t>
  </si>
  <si>
    <t>spase://NASA/NumericalData/MMS/1/HotPlasmaCompositionAnalyzer/Burst/Level2/Moments/PT10S</t>
  </si>
  <si>
    <t>MMS1_HPCA_SRVY_L2_ION</t>
  </si>
  <si>
    <t>https://doi.org/10.48322/hjvz-aw21</t>
  </si>
  <si>
    <t>spase://NASA/NumericalData/MMS/1/HotPlasmaCompositionAnalyzer/Survey/Level2/Ion/PT0.625S</t>
  </si>
  <si>
    <t>MMS1_HPCA_SRVY_L2_MOMENTS</t>
  </si>
  <si>
    <t>https://doi.org/10.48322/xh05-q537</t>
  </si>
  <si>
    <t>spase://NASA/NumericalData/MMS/1/HotPlasmaCompositionAnalyzer/Survey/Level2/Moments/PT10S</t>
  </si>
  <si>
    <t>MMS1_HPCA_SRVY_L2_TOF-COUNTS</t>
  </si>
  <si>
    <t>https://doi.org/10.48322/0mzf-je25</t>
  </si>
  <si>
    <t>spase://NASA/NumericalData/MMS/1/HotPlasmaCompositionAnalyzer/Survey/Level2/TimeOfFlight/Counts/PT0.625S</t>
  </si>
  <si>
    <t>MMS1_MEC_BRST_L2_EPHT89D</t>
  </si>
  <si>
    <t>https://doi.org/10.48322/rc3z-t818</t>
  </si>
  <si>
    <t>spase://NASA/NumericalData/MMS/1/Ephemeris/Burst/Level2/Tsyganenko_89_Disturbed/PT0.030S</t>
  </si>
  <si>
    <t>MMS1_MEC_BRST_L2_EPHT89Q</t>
  </si>
  <si>
    <t>https://doi.org/10.48322/xg33-ts96</t>
  </si>
  <si>
    <t>spase://NASA/NumericalData/MMS/1/Ephemeris/Burst/Level2/Tsyganenko_89_Quiet/PT0.030S</t>
  </si>
  <si>
    <t>MMS1_MEC_BRST_L2_EPHTS04D</t>
  </si>
  <si>
    <t>https://doi.org/10.48322/v963-m344</t>
  </si>
  <si>
    <t>spase://NASA/NumericalData/MMS/1/Ephemeris/Burst/Level2/Tsyganenko_04_Disturbed/PT0.030S</t>
  </si>
  <si>
    <t>MMS1_MEC_SRVY_L2_EPHT89D</t>
  </si>
  <si>
    <t>https://doi.org/10.48322/kte7-4922</t>
  </si>
  <si>
    <t>spase://NASA/NumericalData/MMS/1/Ephemeris/Survey/Level2/Tsyganenko_89_Disturbed/PT30S</t>
  </si>
  <si>
    <t>MMS1_MEC_SRVY_L2_EPHT89Q</t>
  </si>
  <si>
    <t>https://doi.org/10.48322/4hrj-r063</t>
  </si>
  <si>
    <t>spase://NASA/NumericalData/MMS/1/Ephemeris/Survey/Level2/Tsyganenko_89_Quiet/PT30S</t>
  </si>
  <si>
    <t>MMS1_MEC_SRVY_L2_EPHTS04D</t>
  </si>
  <si>
    <t>https://doi.org/10.48322/6pry-xd44</t>
  </si>
  <si>
    <t>spase://NASA/NumericalData/MMS/1/Ephemeris/Survey/Level2/Tsyganenko_04_Disturbed/PT30S</t>
  </si>
  <si>
    <t>MMS1_SCM_BRST_L2_SCB</t>
  </si>
  <si>
    <t>https://doi.org/10.48322/gyvg-pf49</t>
  </si>
  <si>
    <t>spase://NASA/NumericalData/MMS/1/FIELDS/SCM/Burst/Level2/PT0.0001220703125S</t>
  </si>
  <si>
    <t>MMS1_SCM_BRST_L2_SCHB</t>
  </si>
  <si>
    <t>https://doi.org/10.48322/5dsj-t876</t>
  </si>
  <si>
    <t>spase://NASA/NumericalData/MMS/1/FIELDS/SCM/Burst/Level2/PT0.00006101515625S</t>
  </si>
  <si>
    <t>MMS1_SCM_SRVY_L2_SCSRVY</t>
  </si>
  <si>
    <t>https://doi.org/10.48322/teh0-2s71</t>
  </si>
  <si>
    <t>spase://NASA/NumericalData/MMS/1/FIELDS/SCM/Survey/Level2/PT0.03125S</t>
  </si>
  <si>
    <t>MMS2_ASPOC_SRVY_L2</t>
  </si>
  <si>
    <t>https://doi.org/10.48322/9712-0x57</t>
  </si>
  <si>
    <t>spase://NASA/NumericalData/MMS/2/ASPOC/Survey/Level2/PT1S</t>
  </si>
  <si>
    <t>MMS2_DSP_FAST_L2_BPSD</t>
  </si>
  <si>
    <t>https://doi.org/10.48322/pk77-y229</t>
  </si>
  <si>
    <t>spase://NASA/NumericalData/MMS/2/FIELDS/DSP/Fast/Level2/MagneticFieldPowerSpectralDensity/PT2S</t>
  </si>
  <si>
    <t>MMS2_DSP_FAST_L2_EPSD</t>
  </si>
  <si>
    <t>https://doi.org/10.48322/41kp-mn45</t>
  </si>
  <si>
    <t>spase://NASA/NumericalData/MMS/2/FIELDS/DSP/Fast/Level2/ElectricFieldPowerSpectralDensity/PT2S</t>
  </si>
  <si>
    <t>MMS2_DSP_SLOW_L2_BPSD</t>
  </si>
  <si>
    <t>https://doi.org/10.48322/b763-bg33</t>
  </si>
  <si>
    <t>spase://NASA/NumericalData/MMS/2/FIELDS/DSP/Slow/Level2/MagneticFieldPowerSpectralDensity/PT16S</t>
  </si>
  <si>
    <t>MMS2_DSP_SLOW_L2_EPSD</t>
  </si>
  <si>
    <t>https://doi.org/10.48322/hyb0-b362</t>
  </si>
  <si>
    <t>spase://NASA/NumericalData/MMS/2/FIELDS/DSP/Slow/Level2/ElectricFieldPowerSpectralDensity/PT16S</t>
  </si>
  <si>
    <t>MMS2_EDI_BRST_L2_AMB</t>
  </si>
  <si>
    <t>https://doi.org/10.48322/wqyj-3p45</t>
  </si>
  <si>
    <t>spase://NASA/NumericalData/MMS/2/FIELDS/EDI/Burst/Level2/ElectronFluxAmbient/ProjectionMethod1/PT0.0009765625S</t>
  </si>
  <si>
    <t>MMS2_EDI_BRST_L2_AMB-PM2</t>
  </si>
  <si>
    <t>https://doi.org/10.48322/bcnm-cs10</t>
  </si>
  <si>
    <t>spase://NASA/NumericalData/MMS/2/FIELDS/EDI/Burst/Level2/AmbientElectronFlux/ProjectionMethod2/PT0.0009765625S</t>
  </si>
  <si>
    <t>MMS2_EDI_BRST_L2_EFIELD</t>
  </si>
  <si>
    <t>https://doi.org/10.48322/q9w3-7816</t>
  </si>
  <si>
    <t>spase://NASA/NumericalData/MMS/2/FIELDS/EDI/Burst/Level2/ElectricField/PT0.0009765625S</t>
  </si>
  <si>
    <t>MMS2_EDI_BRST_L2_Q0</t>
  </si>
  <si>
    <t>https://doi.org/10.48322/wxd9-w277</t>
  </si>
  <si>
    <t>spase://NASA/NumericalData/MMS/2/FIELDS/EDI/Burst/Level2/QualityZero/PT0.0078125S</t>
  </si>
  <si>
    <t>MMS2_EDI_SRVY_L2_AMB</t>
  </si>
  <si>
    <t>https://doi.org/10.48322/mq1a-5a56</t>
  </si>
  <si>
    <t>spase://NASA/NumericalData/MMS/2/FIELDS/EDI/Survey/Level2/ElectronFluxAmbient/ProjectionMethod1/PT0.03125S</t>
  </si>
  <si>
    <t>MMS2_EDI_SRVY_L2_AMB-PM2</t>
  </si>
  <si>
    <t>https://doi.org/10.48322/wd92-1389</t>
  </si>
  <si>
    <t>spase://NASA/NumericalData/MMS/2/FIELDS/EDI/Survey/Level2/ElectronFluxAmbient/ProjectionMethod2/PT0.03125S</t>
  </si>
  <si>
    <t>MMS2_EDI_SRVY_L2_EFIELD</t>
  </si>
  <si>
    <t>https://doi.org/10.48322/5h96-xp75</t>
  </si>
  <si>
    <t>spase://NASA/NumericalData/MMS/2/FIELDS/EDI/Survey/Level2/ElectricField/PT5S</t>
  </si>
  <si>
    <t>MMS2_EDI_SRVY_L2_Q0</t>
  </si>
  <si>
    <t>https://doi.org/10.48322/ydzg-zr55</t>
  </si>
  <si>
    <t>spase://NASA/NumericalData/MMS/2/FIELDS/EDI/Survey/Level2/QualityZero/PT0.125S</t>
  </si>
  <si>
    <t>MMS2_EDP_BRST_L2_DCE</t>
  </si>
  <si>
    <t>https://doi.org/10.48322/pktt-ww31</t>
  </si>
  <si>
    <t>spase://NASA/NumericalData/MMS/2/FIELDS/EDP/Burst/Level2/DCElectricField/PT0.0001220703125S</t>
  </si>
  <si>
    <t>MMS2_EDP_BRST_L2_HMFE</t>
  </si>
  <si>
    <t>https://doi.org/10.48322/c82z-9z72</t>
  </si>
  <si>
    <t>spase://NASA/NumericalData/MMS/2/FIELDS/EDP/Burst/Level2Pre/HMFE/PT0.00001525878906S</t>
  </si>
  <si>
    <t>MMS2_EDP_BRST_L2_SCPOT</t>
  </si>
  <si>
    <t>https://doi.org/10.48322/a6r6-hr28</t>
  </si>
  <si>
    <t>spase://NASA/NumericalData/MMS/2/FIELDS/EDP/Burst/Level2/SpacecraftPotential/PT0.0001220703125S</t>
  </si>
  <si>
    <t>MMS2_EDP_FAST_L2_DCE</t>
  </si>
  <si>
    <t>https://doi.org/10.48322/c4r1-p672</t>
  </si>
  <si>
    <t>spase://NASA/NumericalData/MMS/2/FIELDS/EDP/Fast/Level2/DCElectricField/PT0.03125S</t>
  </si>
  <si>
    <t>MMS2_EDP_FAST_L2_SCPOT</t>
  </si>
  <si>
    <t>https://doi.org/10.48322/myvz-be60</t>
  </si>
  <si>
    <t>spase://NASA/NumericalData/MMS/2/FIELDS/EDP/Fast/Level2/SpacecraftPotential/PT0.03125S</t>
  </si>
  <si>
    <t>MMS2_EDP_SLOW_L2_DCE</t>
  </si>
  <si>
    <t>https://doi.org/10.48322/fndt-c968</t>
  </si>
  <si>
    <t>spase://NASA/NumericalData/MMS/2/FIELDS/EDP/Slow/Level2/DCElectricField/PT0.125S</t>
  </si>
  <si>
    <t>MMS2_EDP_SLOW_L2_SCPOT</t>
  </si>
  <si>
    <t>https://doi.org/10.48322/mgay-bk26</t>
  </si>
  <si>
    <t>spase://NASA/NumericalData/MMS/2/FIELDS/EDP/Slow/Level2/SpacecraftPotential/PT0.125S</t>
  </si>
  <si>
    <t>MMS2_EDP_SRVY_L2_HFESP</t>
  </si>
  <si>
    <t>https://doi.org/10.48322/ty4n-jw51</t>
  </si>
  <si>
    <t>spase://NASA/NumericalData/MMS/2/FIELDS/EDP/Survey/Level2/HighFrequencyElectricFieldSpectra/PT16S</t>
  </si>
  <si>
    <t>MMS2_EPD-EIS_BRST_L2_EXTOF</t>
  </si>
  <si>
    <t>https://doi.org/10.48322/ggdg-fp02</t>
  </si>
  <si>
    <t>spase://NASA/NumericalData/MMS/2/EnergeticParticleDetector/EIS/Burst/Level2/EnergyByTimeOfFlight/PT0.605S</t>
  </si>
  <si>
    <t>MMS2_EPD-EIS_BRST_L2_PHXTOF</t>
  </si>
  <si>
    <t>https://doi.org/10.48322/zw4f-nq40</t>
  </si>
  <si>
    <t>spase://NASA/NumericalData/MMS/2/EnergeticParticleDetector/EIS/Burst/Level2/PulseHeightByTimeOfFlight/PT0.605S</t>
  </si>
  <si>
    <t>MMS2_EPD-EIS_SRVY_L2_ELECTRONENERGY</t>
  </si>
  <si>
    <t>https://doi.org/10.48322/17jn-6367</t>
  </si>
  <si>
    <t>spase://NASA/NumericalData/MMS/2/EnergeticParticleDetector/EIS/Survey/Level2/ElectronEnergySpectra/PT2.42S</t>
  </si>
  <si>
    <t>MMS2_EPD-EIS_SRVY_L2_EXTOF</t>
  </si>
  <si>
    <t>https://doi.org/10.48322/n2at-sb97</t>
  </si>
  <si>
    <t>spase://NASA/NumericalData/MMS/2/EnergeticParticleDetector/EIS/Survey/Level2/EnergyByTimeOfFlight/PT2.42S</t>
  </si>
  <si>
    <t>MMS2_EPD-EIS_SRVY_L2_PHXTOF</t>
  </si>
  <si>
    <t>https://doi.org/10.48322/6pav-5r08</t>
  </si>
  <si>
    <t>spase://NASA/NumericalData/MMS/2/EnergeticParticleDetector/EIS/Survey/Level2/PulseHeightByTimeOfFlight/PT2.42S</t>
  </si>
  <si>
    <t>MMS2_FEEPS_BRST_L2_ELECTRON</t>
  </si>
  <si>
    <t>https://doi.org/10.48322/vpb7-0a70</t>
  </si>
  <si>
    <t>spase://NASA/NumericalData/MMS/2/EnergeticParticleDetector/FEEPS/Burst/Level2/Electron/PT0.3025S</t>
  </si>
  <si>
    <t>MMS2_FEEPS_BRST_L2_ION</t>
  </si>
  <si>
    <t>https://doi.org/10.48322/va5q-pw54</t>
  </si>
  <si>
    <t>spase://NASA/NumericalData/MMS/2/EnergeticParticleDetector/FEEPS/Burst/Level2/Ion/PT0.3025S</t>
  </si>
  <si>
    <t>MMS2_FEEPS_SRVY_L2_ELECTRON</t>
  </si>
  <si>
    <t>https://doi.org/10.48322/6pz6-zb50</t>
  </si>
  <si>
    <t>spase://NASA/NumericalData/MMS/2/EnergeticParticleDetector/FEEPS/Survey/Level2/Electron/PT2.42S</t>
  </si>
  <si>
    <t>MMS2_FEEPS_SRVY_L2_ION</t>
  </si>
  <si>
    <t>https://doi.org/10.48322/g65x-mj86</t>
  </si>
  <si>
    <t>spase://NASA/NumericalData/MMS/2/EnergeticParticleDetector/FEEPS/Survey/Level2/Ion/PT2.42S</t>
  </si>
  <si>
    <t>MMS2_FGM_BRST_L2</t>
  </si>
  <si>
    <t>https://doi.org/10.48322/ggx2-zg64</t>
  </si>
  <si>
    <t>spase://NASA/NumericalData/MMS/2/FIELDS/FGM/Burst/Level2/PT0.0078125S</t>
  </si>
  <si>
    <t>MMS2_FGM_SRVY_L2</t>
  </si>
  <si>
    <t>https://doi.org/10.48322/xz3n-g079</t>
  </si>
  <si>
    <t>spase://NASA/NumericalData/MMS/2/FIELDS/FGM/Survey/Level2/PT0.125S</t>
  </si>
  <si>
    <t>MMS2_FPI_BRST_L2_DES-DIST</t>
  </si>
  <si>
    <t>https://doi.org/10.48322/cdgv-3h64</t>
  </si>
  <si>
    <t>spase://NASA/NumericalData/MMS/2/FastPlasmaInvestigation/DES/Burst/Level2/Distribution/PT0.03S</t>
  </si>
  <si>
    <t>MMS2_FPI_BRST_L2_DES-MOMS</t>
  </si>
  <si>
    <t>https://doi.org/10.48322/tryj-n584</t>
  </si>
  <si>
    <t>spase://NASA/NumericalData/MMS/2/FastPlasmaInvestigation/DES/Burst/Level2/Moments/PT0.03S</t>
  </si>
  <si>
    <t>MMS2_FPI_BRST_L2_DES-PARTMOMS</t>
  </si>
  <si>
    <t>https://doi.org/10.48322/bger-by60</t>
  </si>
  <si>
    <t>spase://NASA/NumericalData/MMS/2/FastPlasmaInvestigation/DES/Burst/Level2/PartialMoments/PT0.03S</t>
  </si>
  <si>
    <t>MMS2_FPI_BRST_L2_DIS-DIST</t>
  </si>
  <si>
    <t>https://doi.org/10.48322/12sw-b676</t>
  </si>
  <si>
    <t>spase://NASA/NumericalData/MMS/2/FastPlasmaInvestigation/DIS/Burst/Level2/Distribution/PT0.15S</t>
  </si>
  <si>
    <t>MMS2_FPI_BRST_L2_DIS-MOMS</t>
  </si>
  <si>
    <t>https://doi.org/10.48322/8az2-0h04</t>
  </si>
  <si>
    <t>spase://NASA/NumericalData/MMS/2/FastPlasmaInvestigation/DIS/Burst/Level2/Moments/PT0.15S</t>
  </si>
  <si>
    <t>MMS2_FPI_BRST_L2_DIS-PARTMOMS</t>
  </si>
  <si>
    <t>https://doi.org/10.48322/4e97-8k46</t>
  </si>
  <si>
    <t>spase://NASA/NumericalData/MMS/2/FastPlasmaInvestigation/DIS/Burst/Level2/PartialMoments/PT0.15S</t>
  </si>
  <si>
    <t>MMS2_FPI_FAST_L2_DES-DIST</t>
  </si>
  <si>
    <t>https://doi.org/10.48322/nf79-gp85</t>
  </si>
  <si>
    <t>spase://NASA/NumericalData/MMS/2/FastPlasmaInvestigation/DES/Fast/Level2/Distribution/PT4.5S</t>
  </si>
  <si>
    <t>MMS2_FPI_FAST_L2_DES-MOMS</t>
  </si>
  <si>
    <t>https://doi.org/10.48322/cqez-ga35</t>
  </si>
  <si>
    <t>spase://NASA/NumericalData/MMS/2/FastPlasmaInvestigation/DES/Fast/Level2/Moments/PT4.5S</t>
  </si>
  <si>
    <t>MMS2_FPI_FAST_L2_DES-PARTMOMS</t>
  </si>
  <si>
    <t>https://doi.org/10.48322/5mga-9573</t>
  </si>
  <si>
    <t>spase://NASA/NumericalData/MMS/2/FastPlasmaInvestigation/DES/Fast/Level2/PartialMoments/PT4.5S</t>
  </si>
  <si>
    <t>MMS2_FPI_FAST_L2_DIS-DIST</t>
  </si>
  <si>
    <t>https://doi.org/10.48322/wwxb-p635</t>
  </si>
  <si>
    <t>spase://NASA/NumericalData/MMS/2/FastPlasmaInvestigation/DIS/Fast/Level2/Distribution/PT4.5S</t>
  </si>
  <si>
    <t>MMS2_FPI_FAST_L2_DIS-MOMS</t>
  </si>
  <si>
    <t>https://doi.org/10.48322/09tv-hh36</t>
  </si>
  <si>
    <t>spase://NASA/NumericalData/MMS/2/FastPlasmaInvestigation/DIS/Fast/Level2/Moments/PT4.5S</t>
  </si>
  <si>
    <t>MMS2_FPI_FAST_L2_DIS-PARTMOMS</t>
  </si>
  <si>
    <t>https://doi.org/10.48322/sypp-0339</t>
  </si>
  <si>
    <t>spase://NASA/NumericalData/MMS/2/FastPlasmaInvestigation/DIS/Fast/Level2/PartialMoments/PT4.5S</t>
  </si>
  <si>
    <t>MMS2_HPCA_BRST_L2_ION</t>
  </si>
  <si>
    <t>https://doi.org/10.48322/zdhn-3867</t>
  </si>
  <si>
    <t>spase://NASA/NumericalData/MMS/2/HotPlasmaCompositionAnalyzer/Burst/Level2/Ion/PT0.625S</t>
  </si>
  <si>
    <t>MMS2_HPCA_BRST_L2_MOMENTS</t>
  </si>
  <si>
    <t>https://doi.org/10.48322/herb-7r76</t>
  </si>
  <si>
    <t>spase://NASA/NumericalData/MMS/2/HotPlasmaCompositionAnalyzer/Burst/Level2/Moments/PT10S</t>
  </si>
  <si>
    <t>MMS2_HPCA_SRVY_L2_ION</t>
  </si>
  <si>
    <t>https://doi.org/10.48322/jjjs-k412</t>
  </si>
  <si>
    <t>spase://NASA/NumericalData/MMS/2/HotPlasmaCompositionAnalyzer/Survey/Level2/Ion/PT0.625S</t>
  </si>
  <si>
    <t>MMS2_HPCA_SRVY_L2_MOMENTS</t>
  </si>
  <si>
    <t>https://doi.org/10.48322/2v65-6696</t>
  </si>
  <si>
    <t>spase://NASA/NumericalData/MMS/2/HotPlasmaCompositionAnalyzer/Survey/Level2/Moments/PT10S</t>
  </si>
  <si>
    <t>MMS2_HPCA_SRVY_L2_TOF-COUNTS</t>
  </si>
  <si>
    <t>https://doi.org/10.48322/6t90-mz79</t>
  </si>
  <si>
    <t>spase://NASA/NumericalData/MMS/2/HotPlasmaCompositionAnalyzer/Survey/Level2/TimeOfFlight/Counts/PT0.625S</t>
  </si>
  <si>
    <t>MMS2_MEC_BRST_L2_EPHT89D</t>
  </si>
  <si>
    <t>https://doi.org/10.48322/a62q-nc06</t>
  </si>
  <si>
    <t>spase://NASA/NumericalData/MMS/2/Ephemeris/Burst/Level2/Tsyganenko_89_Disturbed/PT0.030S</t>
  </si>
  <si>
    <t>MMS2_MEC_BRST_L2_EPHT89Q</t>
  </si>
  <si>
    <t>https://doi.org/10.48322/edy0-fc92</t>
  </si>
  <si>
    <t>spase://NASA/NumericalData/MMS/2/Ephemeris/Burst/Level2/Tsyganenko_89_Quiet/PT0.030S</t>
  </si>
  <si>
    <t>MMS2_MEC_BRST_L2_EPHTS04D</t>
  </si>
  <si>
    <t>https://doi.org/10.48322/azyb-e325</t>
  </si>
  <si>
    <t>spase://NASA/NumericalData/MMS/2/Ephemeris/Burst/Level2/Tsyganenko_04_Disturbed/PT0.030S</t>
  </si>
  <si>
    <t>MMS2_MEC_SRVY_L2_EPHT89D</t>
  </si>
  <si>
    <t>https://doi.org/10.48322/d8h8-nv79</t>
  </si>
  <si>
    <t>spase://NASA/NumericalData/MMS/2/Ephemeris/Survey/Level2/Tsyganenko_89_Disturbed/PT30S</t>
  </si>
  <si>
    <t>MMS2_MEC_SRVY_L2_EPHT89Q</t>
  </si>
  <si>
    <t>https://doi.org/10.48322/mdgn-bb43</t>
  </si>
  <si>
    <t>spase://NASA/NumericalData/MMS/2/Ephemeris/Survey/Level2/Tsyganenko_89_Quiet/PT30S</t>
  </si>
  <si>
    <t>MMS2_MEC_SRVY_L2_EPHTS04D</t>
  </si>
  <si>
    <t>https://doi.org/10.48322/66y1-pa21</t>
  </si>
  <si>
    <t>spase://NASA/NumericalData/MMS/2/Ephemeris/Survey/Level2/Tsyganenko_04_Disturbed/PT30S</t>
  </si>
  <si>
    <t>MMS2_SCM_BRST_L2_SCB</t>
  </si>
  <si>
    <t>https://doi.org/10.48322/axbs-qh32</t>
  </si>
  <si>
    <t>spase://NASA/NumericalData/MMS/2/FIELDS/SCM/Burst/Level2/PT0.0001220703125S</t>
  </si>
  <si>
    <t>MMS2_SCM_BRST_L2_SCHB</t>
  </si>
  <si>
    <t>https://doi.org/10.48322/32sc-7075</t>
  </si>
  <si>
    <t>spase://NASA/NumericalData/MMS/2/FIELDS/SCM/Burst/Level2/PT0.00006101515625S</t>
  </si>
  <si>
    <t>MMS2_SCM_SRVY_L2_SCSRVY</t>
  </si>
  <si>
    <t>https://doi.org/10.48322/tscb-r537</t>
  </si>
  <si>
    <t>spase://NASA/NumericalData/MMS/2/FIELDS/SCM/Survey/Level2/PT0.03125S</t>
  </si>
  <si>
    <t>MMS3_ASPOC_SRVY_L2</t>
  </si>
  <si>
    <t>https://doi.org/10.48322/jwtq-2874</t>
  </si>
  <si>
    <t>spase://NASA/NumericalData/MMS/3/ASPOC/Survey/Level2/PT1S</t>
  </si>
  <si>
    <t>MMS3_DSP_FAST_L2_BPSD</t>
  </si>
  <si>
    <t>https://doi.org/10.48322/6shs-d833</t>
  </si>
  <si>
    <t>spase://NASA/NumericalData/MMS/3/FIELDS/DSP/Fast/Level2/MagneticFieldPowerSpectralDensity/PT2S</t>
  </si>
  <si>
    <t>MMS3_DSP_FAST_L2_EPSD</t>
  </si>
  <si>
    <t>https://doi.org/10.48322/9v39-nb07</t>
  </si>
  <si>
    <t>spase://NASA/NumericalData/MMS/3/FIELDS/DSP/Fast/Level2/ElectricFieldPowerSpectralDensity/PT2S</t>
  </si>
  <si>
    <t>MMS3_DSP_SLOW_L2_BPSD</t>
  </si>
  <si>
    <t>https://doi.org/10.48322/qjgq-zm28</t>
  </si>
  <si>
    <t>spase://NASA/NumericalData/MMS/3/FIELDS/DSP/Slow/Level2/MagneticFieldPowerSpectralDensity/PT16S</t>
  </si>
  <si>
    <t>MMS3_DSP_SLOW_L2_EPSD</t>
  </si>
  <si>
    <t>https://doi.org/10.48322/ed68-1n78</t>
  </si>
  <si>
    <t>spase://NASA/NumericalData/MMS/3/FIELDS/DSP/Slow/Level2/ElectricFieldPowerSpectralDensity/PT16S</t>
  </si>
  <si>
    <t>MMS3_EDI_BRST_L2_AMB</t>
  </si>
  <si>
    <t>https://doi.org/10.48322/12xy-an19</t>
  </si>
  <si>
    <t>spase://NASA/NumericalData/MMS/3/FIELDS/EDI/Burst/Level2/ElectronFluxAmbient/ProjectionMethod1/PT0.0009765625S</t>
  </si>
  <si>
    <t>MMS3_EDI_BRST_L2_AMB-PM2</t>
  </si>
  <si>
    <t>https://doi.org/10.48322/9fx2-zt10</t>
  </si>
  <si>
    <t>spase://NASA/NumericalData/MMS/3/FIELDS/EDI/Burst/Level2/AmbientElectronFlux/ProjectionMethod2/PT0.0009765625S</t>
  </si>
  <si>
    <t>MMS3_EDI_BRST_L2_EFIELD</t>
  </si>
  <si>
    <t>https://doi.org/10.48322/579p-6d92</t>
  </si>
  <si>
    <t>spase://NASA/NumericalData/MMS/3/FIELDS/EDI/Burst/Level2/ElectricField/PT0.0009765625S</t>
  </si>
  <si>
    <t>MMS3_EDI_BRST_L2_Q0</t>
  </si>
  <si>
    <t>https://doi.org/10.48322/1swz-j527</t>
  </si>
  <si>
    <t>spase://NASA/NumericalData/MMS/3/FIELDS/EDI/Burst/Level2/QualityZero/PT0.0078125S</t>
  </si>
  <si>
    <t>MMS3_EDI_SRVY_L2_AMB</t>
  </si>
  <si>
    <t>https://doi.org/10.48322/a0g4-rp41</t>
  </si>
  <si>
    <t>spase://NASA/NumericalData/MMS/3/FIELDS/EDI/Survey/Level2/ElectronFluxAmbient/ProjectionMethod1/PT0.03125S</t>
  </si>
  <si>
    <t>MMS3_EDI_SRVY_L2_AMB-PM2</t>
  </si>
  <si>
    <t>https://doi.org/10.48322/k30r-dp97</t>
  </si>
  <si>
    <t>spase://NASA/NumericalData/MMS/3/FIELDS/EDI/Survey/Level2/ElectronFluxAmbient/ProjectionMethod2/PT0.03125S</t>
  </si>
  <si>
    <t>MMS3_EDI_SRVY_L2_EFIELD</t>
  </si>
  <si>
    <t>https://doi.org/10.48322/r6q9-j033</t>
  </si>
  <si>
    <t>spase://NASA/NumericalData/MMS/3/FIELDS/EDI/Survey/Level2/ElectricField/PT5S</t>
  </si>
  <si>
    <t>MMS3_EDI_SRVY_L2_Q0</t>
  </si>
  <si>
    <t>https://doi.org/10.48322/cwb6-vf46</t>
  </si>
  <si>
    <t>spase://NASA/NumericalData/MMS/3/FIELDS/EDI/Survey/Level2/QualityZero/PT0.125S</t>
  </si>
  <si>
    <t>MMS3_EDP_BRST_L2_DCE</t>
  </si>
  <si>
    <t>https://doi.org/10.48322/zn13-qd40</t>
  </si>
  <si>
    <t>spase://NASA/NumericalData/MMS/3/FIELDS/EDP/Burst/Level2/DCElectricField/PT0.0001220703125S</t>
  </si>
  <si>
    <t>MMS3_EDP_BRST_L2_HMFE</t>
  </si>
  <si>
    <t>https://doi.org/10.48322/aa15-ys50</t>
  </si>
  <si>
    <t>spase://NASA/NumericalData/MMS/3/FIELDS/EDP/Burst/Level2Pre/HMFE/PT0.00001525878906S</t>
  </si>
  <si>
    <t>MMS3_EDP_BRST_L2_SCPOT</t>
  </si>
  <si>
    <t>https://doi.org/10.48322/x3td-gh63</t>
  </si>
  <si>
    <t>spase://NASA/NumericalData/MMS/3/FIELDS/EDP/Burst/Level2/SpacecraftPotential/PT0.0001220703125S</t>
  </si>
  <si>
    <t>MMS3_EDP_FAST_L2_DCE</t>
  </si>
  <si>
    <t>https://doi.org/10.48322/tq56-bj65</t>
  </si>
  <si>
    <t>spase://NASA/NumericalData/MMS/3/FIELDS/EDP/Fast/Level2/DCElectricField/PT0.03125S</t>
  </si>
  <si>
    <t>MMS3_EDP_FAST_L2_SCPOT</t>
  </si>
  <si>
    <t>https://doi.org/10.48322/kzh6-vf67</t>
  </si>
  <si>
    <t>spase://NASA/NumericalData/MMS/3/FIELDS/EDP/Fast/Level2/SpacecraftPotential/PT0.03125S</t>
  </si>
  <si>
    <t>MMS3_EDP_SLOW_L2_DCE</t>
  </si>
  <si>
    <t>https://doi.org/10.48322/nyhv-ch69</t>
  </si>
  <si>
    <t>spase://NASA/NumericalData/MMS/3/FIELDS/EDP/Slow/Level2/DCElectricField/PT0.125S</t>
  </si>
  <si>
    <t>MMS3_EDP_SLOW_L2_SCPOT</t>
  </si>
  <si>
    <t>https://doi.org/10.48322/5vc4-ys82</t>
  </si>
  <si>
    <t>spase://NASA/NumericalData/MMS/3/FIELDS/EDP/Slow/Level2/SpacecraftPotential/PT0.125S</t>
  </si>
  <si>
    <t>MMS3_EDP_SRVY_L2_HFESP</t>
  </si>
  <si>
    <t>https://doi.org/10.48322/yng0-j976</t>
  </si>
  <si>
    <t>spase://NASA/NumericalData/MMS/3/FIELDS/EDP/Survey/Level2/HighFrequencyElectricFieldSpectra/PT16S</t>
  </si>
  <si>
    <t>MMS3_EPD-EIS_BRST_L2_EXTOF</t>
  </si>
  <si>
    <t>https://doi.org/10.48322/825c-8y03</t>
  </si>
  <si>
    <t>spase://NASA/NumericalData/MMS/3/EnergeticParticleDetector/EIS/Burst/Level2/EnergyByTimeOfFlight/PT0.605S</t>
  </si>
  <si>
    <t>MMS3_EPD-EIS_BRST_L2_PHXTOF</t>
  </si>
  <si>
    <t>https://doi.org/10.48322/yags-0v32</t>
  </si>
  <si>
    <t>spase://NASA/NumericalData/MMS/3/EnergeticParticleDetector/EIS/Burst/Level2/PulseHeightByTimeOfFlight/PT0.605S</t>
  </si>
  <si>
    <t>MMS3_EPD-EIS_SRVY_L2_ELECTRONENERGY</t>
  </si>
  <si>
    <t>https://doi.org/10.48322/8v0b-ja97</t>
  </si>
  <si>
    <t>spase://NASA/NumericalData/MMS/3/EnergeticParticleDetector/EIS/Survey/Level2/ElectronEnergySpectra/PT2.42S</t>
  </si>
  <si>
    <t>MMS3_EPD-EIS_SRVY_L2_EXTOF</t>
  </si>
  <si>
    <t>https://doi.org/10.48322/p4ht-0j11</t>
  </si>
  <si>
    <t>spase://NASA/NumericalData/MMS/3/EnergeticParticleDetector/EIS/Survey/Level2/EnergyByTimeOfFlight/PT2.42S</t>
  </si>
  <si>
    <t>MMS3_EPD-EIS_SRVY_L2_PHXTOF</t>
  </si>
  <si>
    <t>https://doi.org/10.48322/srk0-gr10</t>
  </si>
  <si>
    <t>spase://NASA/NumericalData/MMS/3/EnergeticParticleDetector/EIS/Survey/Level2/PulseHeightByTimeOfFlight/PT2.42S</t>
  </si>
  <si>
    <t>MMS3_FEEPS_BRST_L2_ELECTRON</t>
  </si>
  <si>
    <t>https://doi.org/10.48322/py6t-t872</t>
  </si>
  <si>
    <t>spase://NASA/NumericalData/MMS/3/EnergeticParticleDetector/FEEPS/Burst/Level2/Electron/PT0.3025S</t>
  </si>
  <si>
    <t>MMS3_FEEPS_BRST_L2_ION</t>
  </si>
  <si>
    <t>https://doi.org/10.48322/m5yp-yj03</t>
  </si>
  <si>
    <t>spase://NASA/NumericalData/MMS/3/EnergeticParticleDetector/FEEPS/Burst/Level2/Ion/PT0.3025S</t>
  </si>
  <si>
    <t>MMS3_FEEPS_SRVY_L2_ELECTRON</t>
  </si>
  <si>
    <t>https://doi.org/10.48322/4rcr-jr82</t>
  </si>
  <si>
    <t>spase://NASA/NumericalData/MMS/3/EnergeticParticleDetector/FEEPS/Survey/Level2/Electron/PT2.42S</t>
  </si>
  <si>
    <t>MMS3_FEEPS_SRVY_L2_ION</t>
  </si>
  <si>
    <t>https://doi.org/10.48322/50ck-w733</t>
  </si>
  <si>
    <t>spase://NASA/NumericalData/MMS/3/EnergeticParticleDetector/FEEPS/Survey/Level2/Ion/PT2.42S</t>
  </si>
  <si>
    <t>MMS3_FGM_BRST_L2</t>
  </si>
  <si>
    <t>https://doi.org/10.48322/y55w-eb74</t>
  </si>
  <si>
    <t>spase://NASA/NumericalData/MMS/3/FIELDS/FGM/Burst/Level2/PT0.0078125S</t>
  </si>
  <si>
    <t>MMS3_FGM_SRVY_L2</t>
  </si>
  <si>
    <t>https://doi.org/10.48322/8s4y-en47</t>
  </si>
  <si>
    <t>spase://NASA/NumericalData/MMS/3/FIELDS/FGM/Survey/Level2/PT0.125S</t>
  </si>
  <si>
    <t>MMS3_FPI_BRST_L2_DES-DIST</t>
  </si>
  <si>
    <t>https://doi.org/10.48322/jcr8-1573</t>
  </si>
  <si>
    <t>spase://NASA/NumericalData/MMS/3/FastPlasmaInvestigation/DES/Burst/Level2/Distribution/PT0.03S</t>
  </si>
  <si>
    <t>MMS3_FPI_BRST_L2_DES-MOMS</t>
  </si>
  <si>
    <t>https://doi.org/10.48322/8ypa-ba28</t>
  </si>
  <si>
    <t>spase://NASA/NumericalData/MMS/3/FastPlasmaInvestigation/DES/Burst/Level2/Moments/PT0.03S</t>
  </si>
  <si>
    <t>MMS3_FPI_BRST_L2_DES-PARTMOMS</t>
  </si>
  <si>
    <t>https://doi.org/10.48322/t9g8-3633</t>
  </si>
  <si>
    <t>spase://NASA/NumericalData/MMS/3/FastPlasmaInvestigation/DES/Burst/Level2/PartialMoments/PT0.03S</t>
  </si>
  <si>
    <t>MMS3_FPI_BRST_L2_DIS-DIST</t>
  </si>
  <si>
    <t>https://doi.org/10.48322/0gzp-vp15</t>
  </si>
  <si>
    <t>spase://NASA/NumericalData/MMS/3/FastPlasmaInvestigation/DIS/Burst/Level2/Distribution/PT0.15S</t>
  </si>
  <si>
    <t>MMS3_FPI_BRST_L2_DIS-MOMS</t>
  </si>
  <si>
    <t>https://doi.org/10.48322/abk8-1g31</t>
  </si>
  <si>
    <t>spase://NASA/NumericalData/MMS/3/FastPlasmaInvestigation/DIS/Burst/Level2/Moments/PT0.15S</t>
  </si>
  <si>
    <t>MMS3_FPI_BRST_L2_DIS-PARTMOMS</t>
  </si>
  <si>
    <t>https://doi.org/10.48322/c4bw-y163</t>
  </si>
  <si>
    <t>spase://NASA/NumericalData/MMS/3/FastPlasmaInvestigation/DIS/Burst/Level2/PartialMoments/PT0.15S</t>
  </si>
  <si>
    <t>MMS3_FPI_FAST_L2_DES-DIST</t>
  </si>
  <si>
    <t>https://doi.org/10.48322/twp4-4391</t>
  </si>
  <si>
    <t>spase://NASA/NumericalData/MMS/3/FastPlasmaInvestigation/DES/Fast/Level2/Distribution/PT4.5S</t>
  </si>
  <si>
    <t>MMS3_FPI_FAST_L2_DES-MOMS</t>
  </si>
  <si>
    <t>https://doi.org/10.48322/yaqw-7j55</t>
  </si>
  <si>
    <t>spase://NASA/NumericalData/MMS/3/FastPlasmaInvestigation/DES/Fast/Level2/Moments/PT4.5S</t>
  </si>
  <si>
    <t>MMS3_FPI_FAST_L2_DES-PARTMOMS</t>
  </si>
  <si>
    <t>https://doi.org/10.48322/5fnm-hc61</t>
  </si>
  <si>
    <t>spase://NASA/NumericalData/MMS/3/FastPlasmaInvestigation/DES/Fast/Level2/PartialMoments/PT4.5S</t>
  </si>
  <si>
    <t>MMS3_FPI_FAST_L2_DIS-DIST</t>
  </si>
  <si>
    <t>https://doi.org/10.48322/re6g-mv86</t>
  </si>
  <si>
    <t>spase://NASA/NumericalData/MMS/3/FastPlasmaInvestigation/DIS/Fast/Level2/Distribution/PT4.5S</t>
  </si>
  <si>
    <t>MMS3_FPI_FAST_L2_DIS-MOMS</t>
  </si>
  <si>
    <t>https://doi.org/10.48322/k20n-5077</t>
  </si>
  <si>
    <t>spase://NASA/NumericalData/MMS/3/FastPlasmaInvestigation/DIS/Fast/Level2/Moments/PT4.5S</t>
  </si>
  <si>
    <t>MMS3_FPI_FAST_L2_DIS-PARTMOMS</t>
  </si>
  <si>
    <t>https://doi.org/10.48322/7cnm-bb27</t>
  </si>
  <si>
    <t>spase://NASA/NumericalData/MMS/3/FastPlasmaInvestigation/DIS/Fast/Level2/PartialMoments/PT4.5S</t>
  </si>
  <si>
    <t>MMS3_HPCA_BRST_L2_ION</t>
  </si>
  <si>
    <t>https://doi.org/10.48322/700m-dw30</t>
  </si>
  <si>
    <t>spase://NASA/NumericalData/MMS/3/HotPlasmaCompositionAnalyzer/Burst/Level2/Ion/PT0.625S</t>
  </si>
  <si>
    <t>MMS3_HPCA_BRST_L2_MOMENTS</t>
  </si>
  <si>
    <t>https://doi.org/10.48322/60q2-ev15</t>
  </si>
  <si>
    <t>spase://NASA/NumericalData/MMS/3/HotPlasmaCompositionAnalyzer/Burst/Level2/Moments/PT10S</t>
  </si>
  <si>
    <t>MMS3_HPCA_SRVY_L2_ION</t>
  </si>
  <si>
    <t>https://doi.org/10.48322/y32t-e208</t>
  </si>
  <si>
    <t>spase://NASA/NumericalData/MMS/3/HotPlasmaCompositionAnalyzer/Survey/Level2/Ion/PT0.625S</t>
  </si>
  <si>
    <t>MMS3_HPCA_SRVY_L2_MOMENTS</t>
  </si>
  <si>
    <t>https://doi.org/10.48322/tfc0-jy75</t>
  </si>
  <si>
    <t>spase://NASA/NumericalData/MMS/3/HotPlasmaCompositionAnalyzer/Survey/Level2/Moments/PT10S</t>
  </si>
  <si>
    <t>MMS3_HPCA_SRVY_L2_TOF-COUNTS</t>
  </si>
  <si>
    <t>https://doi.org/10.48322/2dfa-yh15</t>
  </si>
  <si>
    <t>spase://NASA/NumericalData/MMS/3/HotPlasmaCompositionAnalyzer/Survey/Level2/TimeOfFlight/Counts/PT0.625S</t>
  </si>
  <si>
    <t>MMS3_MEC_BRST_L2_EPHT89D</t>
  </si>
  <si>
    <t>https://doi.org/10.48322/w5ky-zx69</t>
  </si>
  <si>
    <t>spase://NASA/NumericalData/MMS/3/Ephemeris/Burst/Level2/Tsyganenko_89_Disturbed/PT0.030S</t>
  </si>
  <si>
    <t>MMS3_MEC_BRST_L2_EPHT89Q</t>
  </si>
  <si>
    <t>https://doi.org/10.48322/tfq4-4v16</t>
  </si>
  <si>
    <t>spase://NASA/NumericalData/MMS/3/Ephemeris/Burst/Level2/Tsyganenko_89_Quiet/PT0.030S</t>
  </si>
  <si>
    <t>MMS3_MEC_BRST_L2_EPHTS04D</t>
  </si>
  <si>
    <t>https://doi.org/10.48322/0t9a-2826</t>
  </si>
  <si>
    <t>spase://NASA/NumericalData/MMS/3/Ephemeris/Burst/Level2/Tsyganenko_04_Disturbed/PT0.030S</t>
  </si>
  <si>
    <t>MMS3_MEC_SRVY_L2_EPHT89D</t>
  </si>
  <si>
    <t>https://doi.org/10.48322/jbnc-zj48</t>
  </si>
  <si>
    <t>spase://NASA/NumericalData/MMS/3/Ephemeris/Survey/Level2/Tsyganenko_89_Disturbed/PT30S</t>
  </si>
  <si>
    <t>MMS3_MEC_SRVY_L2_EPHT89Q</t>
  </si>
  <si>
    <t>https://doi.org/10.48322/2jav-m822</t>
  </si>
  <si>
    <t>spase://NASA/NumericalData/MMS/3/Ephemeris/Survey/Level2/Tsyganenko_89_Quiet/PT30S</t>
  </si>
  <si>
    <t>MMS3_MEC_SRVY_L2_EPHTS04D</t>
  </si>
  <si>
    <t>https://doi.org/10.48322/evtt-qv31</t>
  </si>
  <si>
    <t>spase://NASA/NumericalData/MMS/3/Ephemeris/Survey/Level2/Tsyganenko_04_Disturbed/PT30S</t>
  </si>
  <si>
    <t>MMS3_SCM_BRST_L2_SCB</t>
  </si>
  <si>
    <t>https://doi.org/10.48322/mg2d-6848</t>
  </si>
  <si>
    <t>spase://NASA/NumericalData/MMS/3/FIELDS/SCM/Burst/Level2/PT0.0001220703125S</t>
  </si>
  <si>
    <t>MMS3_SCM_BRST_L2_SCHB</t>
  </si>
  <si>
    <t>https://doi.org/10.48322/ay0x-6k10</t>
  </si>
  <si>
    <t>spase://NASA/NumericalData/MMS/3/FIELDS/SCM/Burst/Level2/PT0.00006101515625S</t>
  </si>
  <si>
    <t>MMS3_SCM_SRVY_L2_SCSRVY</t>
  </si>
  <si>
    <t>https://doi.org/10.48322/hhfm-0s08</t>
  </si>
  <si>
    <t>spase://NASA/NumericalData/MMS/3/FIELDS/SCM/Survey/Level2/PT0.03125S</t>
  </si>
  <si>
    <t>MMS4_ASPOC_SRVY_L2</t>
  </si>
  <si>
    <t>https://doi.org/10.48322/3470-wp93</t>
  </si>
  <si>
    <t>spase://NASA/NumericalData/MMS/4/ASPOC/Survey/Level2/PT1S</t>
  </si>
  <si>
    <t>MMS4_DSP_FAST_L2_BPSD</t>
  </si>
  <si>
    <t>https://doi.org/10.48322/gnbq-p392</t>
  </si>
  <si>
    <t>spase://NASA/NumericalData/MMS/4/FIELDS/DSP/Fast/Level2/MagneticFieldPowerSpectralDensity/PT2S</t>
  </si>
  <si>
    <t>MMS4_DSP_FAST_L2_EPSD</t>
  </si>
  <si>
    <t>https://doi.org/10.48322/k1zc-jw52</t>
  </si>
  <si>
    <t>spase://NASA/NumericalData/MMS/4/FIELDS/DSP/Fast/Level2/ElectricFieldPowerSpectralDensity/PT2S</t>
  </si>
  <si>
    <t>MMS4_DSP_SLOW_L2_BPSD</t>
  </si>
  <si>
    <t>https://doi.org/10.48322/b9vr-gb77</t>
  </si>
  <si>
    <t>spase://NASA/NumericalData/MMS/4/FIELDS/DSP/Slow/Level2/MagneticFieldPowerSpectralDensity/PT16S</t>
  </si>
  <si>
    <t>MMS4_DSP_SLOW_L2_EPSD</t>
  </si>
  <si>
    <t>https://doi.org/10.48322/eg0n-fn33</t>
  </si>
  <si>
    <t>spase://NASA/NumericalData/MMS/4/FIELDS/DSP/Slow/Level2/ElectricFieldPowerSpectralDensity/PT16S</t>
  </si>
  <si>
    <t>MMS4_EDI_BRST_L2_AMB</t>
  </si>
  <si>
    <t>https://doi.org/10.48322/bg1f-ft56</t>
  </si>
  <si>
    <t>spase://NASA/NumericalData/MMS/4/FIELDS/EDI/Burst/Level2/ElectronFluxAmbient/ProjectionMethod1/PT0.0009765625S</t>
  </si>
  <si>
    <t>MMS4_EDI_BRST_L2_AMB-PM2</t>
  </si>
  <si>
    <t>https://doi.org/10.48322/scdt-ce81</t>
  </si>
  <si>
    <t>spase://NASA/NumericalData/MMS/4/FIELDS/EDI/Burst/Level2/AmbientElectronFlux/ProjectionMethod2/PT0.0009765625S</t>
  </si>
  <si>
    <t>MMS4_EDI_BRST_L2_EFIELD</t>
  </si>
  <si>
    <t>https://doi.org/10.48322/pfaw-ps82</t>
  </si>
  <si>
    <t>spase://NASA/NumericalData/MMS/4/FIELDS/EDI/Burst/Level2/ElectricField/PT0.0009765625S</t>
  </si>
  <si>
    <t>MMS4_EDI_BRST_L2_Q0</t>
  </si>
  <si>
    <t>https://doi.org/10.48322/48t8-nh56</t>
  </si>
  <si>
    <t>spase://NASA/NumericalData/MMS/4/FIELDS/EDI/Burst/Level2/QualityZero/PT0.0078125S</t>
  </si>
  <si>
    <t>MMS4_EDI_SRVY_L2_AMB</t>
  </si>
  <si>
    <t>https://doi.org/10.48322/ssjk-7b91</t>
  </si>
  <si>
    <t>spase://NASA/NumericalData/MMS/4/FIELDS/EDI/Survey/Level2/ElectronFluxAmbient/ProjectionMethod1/PT0.03125S</t>
  </si>
  <si>
    <t>MMS4_EDI_SRVY_L2_AMB-PM2</t>
  </si>
  <si>
    <t>https://doi.org/10.48322/ryg0-nd63</t>
  </si>
  <si>
    <t>spase://NASA/NumericalData/MMS/4/FIELDS/EDI/Survey/Level2/ElectronFluxAmbient/ProjectionMethod2/PT0.03125S</t>
  </si>
  <si>
    <t>MMS4_EDI_SRVY_L2_EFIELD</t>
  </si>
  <si>
    <t>https://doi.org/10.48322/a7yd-qk94</t>
  </si>
  <si>
    <t>spase://NASA/NumericalData/MMS/4/FIELDS/EDI/Survey/Level2/ElectricField/PT5S</t>
  </si>
  <si>
    <t>MMS4_EDI_SRVY_L2_Q0</t>
  </si>
  <si>
    <t>https://doi.org/10.48322/dshp-bk41</t>
  </si>
  <si>
    <t>spase://NASA/NumericalData/MMS/4/FIELDS/EDI/Survey/Level2/QualityZero/PT0.125S</t>
  </si>
  <si>
    <t>MMS4_EDP_BRST_L2_DCE</t>
  </si>
  <si>
    <t>https://doi.org/10.48322/zpw3-4w58</t>
  </si>
  <si>
    <t>spase://NASA/NumericalData/MMS/4/FIELDS/EDP/Burst/Level2/DCElectricField/PT0.0001220703125S</t>
  </si>
  <si>
    <t>MMS4_EDP_BRST_L2_HMFE</t>
  </si>
  <si>
    <t>https://doi.org/10.48322/g4hf-3b35</t>
  </si>
  <si>
    <t>spase://NASA/NumericalData/MMS/4/FIELDS/EDP/Burst/Level2Pre/HMFE/PT0.00001525878906S</t>
  </si>
  <si>
    <t>MMS4_EDP_BRST_L2_SCPOT</t>
  </si>
  <si>
    <t>https://doi.org/10.48322/j5ge-t096</t>
  </si>
  <si>
    <t>spase://NASA/NumericalData/MMS/4/FIELDS/EDP/Burst/Level2/SpacecraftPotential/PT0.0001220703125S</t>
  </si>
  <si>
    <t>MMS4_EDP_FAST_L2_DCE</t>
  </si>
  <si>
    <t>https://doi.org/10.48322/dwae-wd67</t>
  </si>
  <si>
    <t>spase://NASA/NumericalData/MMS/4/FIELDS/EDP/Fast/Level2/DCElectricField/PT0.03125S</t>
  </si>
  <si>
    <t>MMS4_EDP_FAST_L2_SCPOT</t>
  </si>
  <si>
    <t>https://doi.org/10.48322/194m-pq72</t>
  </si>
  <si>
    <t>spase://NASA/NumericalData/MMS/4/FIELDS/EDP/Fast/Level2/SpacecraftPotential/PT0.03125S</t>
  </si>
  <si>
    <t>MMS4_EDP_SLOW_L2_DCE</t>
  </si>
  <si>
    <t>https://doi.org/10.48322/3wwj-0924</t>
  </si>
  <si>
    <t>spase://NASA/NumericalData/MMS/4/FIELDS/EDP/Slow/Level2/DCElectricField/PT0.125S</t>
  </si>
  <si>
    <t>MMS4_EDP_SLOW_L2_SCPOT</t>
  </si>
  <si>
    <t>https://doi.org/10.48322/t44j-x227</t>
  </si>
  <si>
    <t>spase://NASA/NumericalData/MMS/4/FIELDS/EDP/Slow/Level2/SpacecraftPotential/PT0.125S</t>
  </si>
  <si>
    <t>MMS4_EDP_SRVY_L2_HFESP</t>
  </si>
  <si>
    <t>https://doi.org/10.48322/kcms-y548</t>
  </si>
  <si>
    <t>spase://NASA/NumericalData/MMS/4/FIELDS/EDP/Survey/Level2/HighFrequencyElectricFieldSpectra/PT16S</t>
  </si>
  <si>
    <t>MMS4_EPD-EIS_BRST_L2_EXTOF</t>
  </si>
  <si>
    <t>https://doi.org/10.48322/hcgy-8a40</t>
  </si>
  <si>
    <t>spase://NASA/NumericalData/MMS/4/EnergeticParticleDetector/EIS/Burst/Level2/EnergyByTimeOfFlight/PT0.605S</t>
  </si>
  <si>
    <t>MMS4_EPD-EIS_BRST_L2_PHXTOF</t>
  </si>
  <si>
    <t>https://doi.org/10.48322/4wkx-qj86</t>
  </si>
  <si>
    <t>spase://NASA/NumericalData/MMS/4/EnergeticParticleDetector/EIS/Burst/Level2/PulseHeightByTimeOfFlight/PT0.605S</t>
  </si>
  <si>
    <t>MMS4_EPD-EIS_SRVY_L2_ELECTRONENERGY</t>
  </si>
  <si>
    <t>https://doi.org/10.48322/jj7n-8c31</t>
  </si>
  <si>
    <t>spase://NASA/NumericalData/MMS/4/EnergeticParticleDetector/EIS/Survey/Level2/ElectronEnergySpectra/PT2.42S</t>
  </si>
  <si>
    <t>MMS4_EPD-EIS_SRVY_L2_EXTOF</t>
  </si>
  <si>
    <t>https://doi.org/10.48322/449k-pc63</t>
  </si>
  <si>
    <t>spase://NASA/NumericalData/MMS/4/EnergeticParticleDetector/EIS/Survey/Level2/EnergyByTimeOfFlight/PT2.42S</t>
  </si>
  <si>
    <t>MMS4_EPD-EIS_SRVY_L2_PHXTOF</t>
  </si>
  <si>
    <t>https://doi.org/10.48322/4k1n-8y36</t>
  </si>
  <si>
    <t>spase://NASA/NumericalData/MMS/4/EnergeticParticleDetector/EIS/Survey/Level2/PulseHeightByTimeOfFlight/PT2.42S</t>
  </si>
  <si>
    <t>MMS4_FEEPS_BRST_L2_ELECTRON</t>
  </si>
  <si>
    <t>https://doi.org/10.48322/z618-c595</t>
  </si>
  <si>
    <t>spase://NASA/NumericalData/MMS/4/EnergeticParticleDetector/FEEPS/Burst/Level2/Electron/PT0.3025S</t>
  </si>
  <si>
    <t>MMS4_FEEPS_BRST_L2_ION</t>
  </si>
  <si>
    <t>https://doi.org/10.48322/4kf9-3e63</t>
  </si>
  <si>
    <t>spase://NASA/NumericalData/MMS/4/EnergeticParticleDetector/FEEPS/Burst/Level2/Ion/PT0.3025S</t>
  </si>
  <si>
    <t>MMS4_FEEPS_SRVY_L2_ELECTRON</t>
  </si>
  <si>
    <t>https://doi.org/10.48322/8g5c-z737</t>
  </si>
  <si>
    <t>spase://NASA/NumericalData/MMS/4/EnergeticParticleDetector/FEEPS/Survey/Level2/Electron/PT2.42S</t>
  </si>
  <si>
    <t>MMS4_FEEPS_SRVY_L2_ION</t>
  </si>
  <si>
    <t>https://doi.org/10.48322/bfkq-qe85</t>
  </si>
  <si>
    <t>spase://NASA/NumericalData/MMS/4/EnergeticParticleDetector/FEEPS/Survey/Level2/Ion/PT2.42S</t>
  </si>
  <si>
    <t>MMS4_FGM_BRST_L2</t>
  </si>
  <si>
    <t>https://doi.org/10.48322/257w-3j79</t>
  </si>
  <si>
    <t>spase://NASA/NumericalData/MMS/4/FIELDS/FGM/Burst/Level2/PT0.0078125S</t>
  </si>
  <si>
    <t>MMS4_FGM_SRVY_L2</t>
  </si>
  <si>
    <t>https://doi.org/10.48322/50p5-d131</t>
  </si>
  <si>
    <t>spase://NASA/NumericalData/MMS/4/FIELDS/FGM/Survey/Level2/PT0.125S</t>
  </si>
  <si>
    <t>MMS4_FPI_BRST_L2_DES-DIST</t>
  </si>
  <si>
    <t>https://doi.org/10.48322/0t8n-yn22</t>
  </si>
  <si>
    <t>spase://NASA/NumericalData/MMS/4/FastPlasmaInvestigation/DES/Burst/Level2/Distribution/PT0.03S</t>
  </si>
  <si>
    <t>MMS4_FPI_BRST_L2_DES-MOMS</t>
  </si>
  <si>
    <t>https://doi.org/10.48322/20ws-ge68</t>
  </si>
  <si>
    <t>spase://NASA/NumericalData/MMS/4/FastPlasmaInvestigation/DES/Burst/Level2/Moments/PT0.03S</t>
  </si>
  <si>
    <t>MMS4_FPI_BRST_L2_DES-PARTMOMS</t>
  </si>
  <si>
    <t>https://doi.org/10.48322/sd5n-d872</t>
  </si>
  <si>
    <t>spase://NASA/NumericalData/MMS/4/FastPlasmaInvestigation/DES/Burst/Level2/PartialMoments/PT0.03S</t>
  </si>
  <si>
    <t>MMS4_FPI_BRST_L2_DIS-DIST</t>
  </si>
  <si>
    <t>https://doi.org/10.48322/4csh-1637</t>
  </si>
  <si>
    <t>spase://NASA/NumericalData/MMS/4/FastPlasmaInvestigation/DIS/Burst/Level2/Distribution/PT0.15S</t>
  </si>
  <si>
    <t>MMS4_FPI_BRST_L2_DIS-MOMS</t>
  </si>
  <si>
    <t>https://doi.org/10.48322/vchg-7r51</t>
  </si>
  <si>
    <t>spase://NASA/NumericalData/MMS/4/FastPlasmaInvestigation/DIS/Burst/Level2/Moments/PT0.15S</t>
  </si>
  <si>
    <t>MMS4_FPI_BRST_L2_DIS-PARTMOMS</t>
  </si>
  <si>
    <t>https://doi.org/10.48322/2cyr-1h98</t>
  </si>
  <si>
    <t>spase://NASA/NumericalData/MMS/4/FastPlasmaInvestigation/DIS/Burst/Level2/PartialMoments/PT0.15S</t>
  </si>
  <si>
    <t>MMS4_FPI_FAST_L2_DES-DIST</t>
  </si>
  <si>
    <t>https://doi.org/10.48322/4pvc-cs50</t>
  </si>
  <si>
    <t>spase://NASA/NumericalData/MMS/4/FastPlasmaInvestigation/DES/Fast/Level2/Distribution/PT4.5S</t>
  </si>
  <si>
    <t>MMS4_FPI_FAST_L2_DES-MOMS</t>
  </si>
  <si>
    <t>https://doi.org/10.48322/62dq-ym51</t>
  </si>
  <si>
    <t>spase://NASA/NumericalData/MMS/4/FastPlasmaInvestigation/DES/Fast/Level2/Moments/PT4.5S</t>
  </si>
  <si>
    <t>MMS4_FPI_FAST_L2_DES-PARTMOMS</t>
  </si>
  <si>
    <t>https://doi.org/10.48322/yvzm-q092</t>
  </si>
  <si>
    <t>spase://NASA/NumericalData/MMS/4/FastPlasmaInvestigation/DES/Fast/Level2/PartialMoments/PT4.5S</t>
  </si>
  <si>
    <t>MMS4_FPI_FAST_L2_DIS-DIST</t>
  </si>
  <si>
    <t>https://doi.org/10.48322/yc5m-1x13</t>
  </si>
  <si>
    <t>spase://NASA/NumericalData/MMS/4/FastPlasmaInvestigation/DIS/Fast/Level2/Distribution/PT4.5S</t>
  </si>
  <si>
    <t>MMS4_FPI_FAST_L2_DIS-MOMS</t>
  </si>
  <si>
    <t>https://doi.org/10.48322/54t4-e826</t>
  </si>
  <si>
    <t>spase://NASA/NumericalData/MMS/4/FastPlasmaInvestigation/DIS/Fast/Level2/Moments/PT4.5S</t>
  </si>
  <si>
    <t>MMS4_FPI_FAST_L2_DIS-PARTMOMS</t>
  </si>
  <si>
    <t>https://doi.org/10.48322/24jz-z578</t>
  </si>
  <si>
    <t>spase://NASA/NumericalData/MMS/4/FastPlasmaInvestigation/DIS/Fast/Level2/PartialMoments/PT4.5S</t>
  </si>
  <si>
    <t>MMS4_HPCA_BRST_L2_ION</t>
  </si>
  <si>
    <t>https://doi.org/10.48322/6cfb-rq65</t>
  </si>
  <si>
    <t>spase://NASA/NumericalData/MMS/4/HotPlasmaCompositionAnalyzer/Burst/Level2/Ion/PT0.625S</t>
  </si>
  <si>
    <t>MMS4_HPCA_BRST_L2_MOMENTS</t>
  </si>
  <si>
    <t>https://doi.org/10.48322/tzpt-4t90</t>
  </si>
  <si>
    <t>spase://NASA/NumericalData/MMS/4/HotPlasmaCompositionAnalyzer/Burst/Level2/Moments/PT10S</t>
  </si>
  <si>
    <t>MMS4_HPCA_SRVY_L2_ION</t>
  </si>
  <si>
    <t>https://doi.org/10.48322/6ewa-9074</t>
  </si>
  <si>
    <t>spase://NASA/NumericalData/MMS/4/HotPlasmaCompositionAnalyzer/Survey/Level2/Ion/PT0.625S</t>
  </si>
  <si>
    <t>MMS4_HPCA_SRVY_L2_MOMENTS</t>
  </si>
  <si>
    <t>https://doi.org/10.48322/111c-sq92</t>
  </si>
  <si>
    <t>spase://NASA/NumericalData/MMS/4/HotPlasmaCompositionAnalyzer/Survey/Level2/Moments/PT10S</t>
  </si>
  <si>
    <t>MMS4_HPCA_SRVY_L2_TOF-COUNTS</t>
  </si>
  <si>
    <t>https://doi.org/10.48322/s1dx-qt59</t>
  </si>
  <si>
    <t>spase://NASA/NumericalData/MMS/4/HotPlasmaCompositionAnalyzer/Survey/Level2/TimeOfFlight/Counts/PT0.625S</t>
  </si>
  <si>
    <t>MMS4_MEC_BRST_L2_EPHT89D</t>
  </si>
  <si>
    <t>https://doi.org/10.48322/aj2h-2391</t>
  </si>
  <si>
    <t>spase://NASA/NumericalData/MMS/4/Ephemeris/Burst/Level2/Tsyganenko_89_Disturbed/PT0.030S</t>
  </si>
  <si>
    <t>MMS4_MEC_BRST_L2_EPHT89Q</t>
  </si>
  <si>
    <t>https://doi.org/10.48322/amdw-by56</t>
  </si>
  <si>
    <t>spase://NASA/NumericalData/MMS/4/Ephemeris/Burst/Level2/Tsyganenko_89_Quiet/PT0.030S</t>
  </si>
  <si>
    <t>MMS4_MEC_BRST_L2_EPHTS04D</t>
  </si>
  <si>
    <t>https://doi.org/10.48322/q52x-jp67</t>
  </si>
  <si>
    <t>spase://NASA/NumericalData/MMS/4/Ephemeris/Burst/Level2/Tsyganenko_04_Disturbed/PT0.030S</t>
  </si>
  <si>
    <t>MMS4_MEC_SRVY_L2_EPHT89D</t>
  </si>
  <si>
    <t>https://doi.org/10.48322/552n-er81</t>
  </si>
  <si>
    <t>spase://NASA/NumericalData/MMS/4/Ephemeris/Survey/Level2/Tsyganenko_89_Disturbed/PT30S</t>
  </si>
  <si>
    <t>MMS4_MEC_SRVY_L2_EPHT89Q</t>
  </si>
  <si>
    <t>https://doi.org/10.48322/fzjx-2q08</t>
  </si>
  <si>
    <t>spase://NASA/NumericalData/MMS/4/Ephemeris/Survey/Level2/Tsyganenko_89_Quiet/PT30S</t>
  </si>
  <si>
    <t>MMS4_MEC_SRVY_L2_EPHTS04D</t>
  </si>
  <si>
    <t>https://doi.org/10.48322/xrg9-1y30</t>
  </si>
  <si>
    <t>spase://NASA/NumericalData/MMS/4/Ephemeris/Survey/Level2/Tsyganenko_04_Disturbed/PT30S</t>
  </si>
  <si>
    <t>MMS4_SCM_BRST_L2_SCB</t>
  </si>
  <si>
    <t>https://doi.org/10.48322/kp2d-gb32</t>
  </si>
  <si>
    <t>spase://NASA/NumericalData/MMS/4/FIELDS/SCM/Burst/Level2/PT0.0001220703125S</t>
  </si>
  <si>
    <t>MMS4_SCM_BRST_L2_SCHB</t>
  </si>
  <si>
    <t>https://doi.org/10.48322/89rs-0f95</t>
  </si>
  <si>
    <t>spase://NASA/NumericalData/MMS/4/FIELDS/SCM/Burst/Level2/PT0.00006101515625S</t>
  </si>
  <si>
    <t>MMS4_SCM_SRVY_L2_SCSRVY</t>
  </si>
  <si>
    <t>https://doi.org/10.48322/y1th-nw11</t>
  </si>
  <si>
    <t>spase://NASA/NumericalData/MMS/4/FIELDS/SCM/Survey/Level2/PT0.03125S</t>
  </si>
  <si>
    <t>MSL_HELIO1DAY_POSITION</t>
  </si>
  <si>
    <t>spase://NASA/NumericalData/MarsScienceLaboratory/HelioWeb/Ephemeris/P1D</t>
  </si>
  <si>
    <t>MUNIN_M1_MDSE</t>
  </si>
  <si>
    <t>spase://NASA/NumericalData/Munin/MEDUSA/Electron/PT0.25S</t>
  </si>
  <si>
    <t>MUNIN_M1_MDSI</t>
  </si>
  <si>
    <t>spase://NASA/NumericalData/Munin/MEDUSA/Ion/PT0.25S</t>
  </si>
  <si>
    <t>MUNIN_M1_OA</t>
  </si>
  <si>
    <t>spase://NASA/NumericalData/Munin/Ephemeris/PT0.25S</t>
  </si>
  <si>
    <t>MVN_INSITU_KP-4SEC</t>
  </si>
  <si>
    <t>spase://NASA/NumericalData/MAVEN/InSitu/KeyParameter/PT4S</t>
  </si>
  <si>
    <t>MVN_MAG_L2-SUNSTATE-1SEC</t>
  </si>
  <si>
    <t>spase://NASA/NumericalData/MAVEN/MAG/SunState/Level2/PT1S</t>
  </si>
  <si>
    <t>NEPTUNE_HELIO1DAY_POSITION</t>
  </si>
  <si>
    <t>spase://NASA/NumericalData/Planet/Neptune/HelioWeb/Ephemeris/P1D</t>
  </si>
  <si>
    <t>NEW_HORIZONS_HELIO1DAY_POSITION</t>
  </si>
  <si>
    <t>spase://NASA/NumericalData/NewHorizons/HelioWeb/Ephemeris/P1D</t>
  </si>
  <si>
    <t>NEW_HORIZONS_SWAP_PICKUP-IONS</t>
  </si>
  <si>
    <t>spase://NASA/NumericalData/NewHorizons/SWAP/PickupIon/ValidatedSummary/P1D</t>
  </si>
  <si>
    <t>NEW_HORIZONS_SWAP_PICKUP-IONS-HISTOGRAM</t>
  </si>
  <si>
    <t>spase://NASA/NumericalData/NewHorizons/SWAP/PickupIonHistogram/ValidatedSummary/P1D</t>
  </si>
  <si>
    <t>NEW_HORIZONS_SWAP_VALIDSUM</t>
  </si>
  <si>
    <t>spase://NASA/NumericalData/NewHorizons/SWAP/ProtonMoments/ValidatedSummary/PT64S</t>
  </si>
  <si>
    <t>OMNI_COHO1HR_MERGED_MAG_PLASMA</t>
  </si>
  <si>
    <t>https://doi.org/10.48322/6ffx-3441</t>
  </si>
  <si>
    <t>spase://NASA/NumericalData/OMNI/COHO/MergedMagPlasma/PT1H</t>
  </si>
  <si>
    <t>OMNI_HRO_1MIN</t>
  </si>
  <si>
    <t>https://doi.org/10.48322/45bb-8792</t>
  </si>
  <si>
    <t>spase://NASA/NumericalData/OMNI/HighResolutionObservations/Version1/PT1M</t>
  </si>
  <si>
    <t>OMNI_HRO_5MIN</t>
  </si>
  <si>
    <t>https://doi.org/10.48322/gbpg-5r77</t>
  </si>
  <si>
    <t>spase://NASA/NumericalData/OMNI/HighResolutionObservations/Version1/PT5M</t>
  </si>
  <si>
    <t>OMNI_HRO2_1MIN</t>
  </si>
  <si>
    <t>https://doi.org/10.48322/mj0k-fq60</t>
  </si>
  <si>
    <t>spase://NASA/NumericalData/OMNI/HighResolutionObservations/Version2/PT1M</t>
  </si>
  <si>
    <t>OMNI_HRO2_5MIN</t>
  </si>
  <si>
    <t>https://doi.org/10.48322/hkaw-ff03</t>
  </si>
  <si>
    <t>spase://NASA/NumericalData/OMNI/HighResolutionObservations/Version2/PT5M</t>
  </si>
  <si>
    <t>OMNI2_H0_MRG1HR</t>
  </si>
  <si>
    <t>https://doi.org/10.48322/1shr-ht18</t>
  </si>
  <si>
    <t>spase://NASA/NumericalData/OMNI/PT1H</t>
  </si>
  <si>
    <t>PHOBOS2_HELIO1DAY_POSITION</t>
  </si>
  <si>
    <t>spase://NASA/NumericalData/Phobos2/HelioWeb/Ephemeris/P1D</t>
  </si>
  <si>
    <t>PIONEER10_COHO1HR_MERGED_MAG_PLASMA</t>
  </si>
  <si>
    <t>spase://NASA/NumericalData/Pioneer10/MAGandPLS/PT1H</t>
  </si>
  <si>
    <t>PIONEER10_HELIO1DAY_POSITION</t>
  </si>
  <si>
    <t>spase://NASA/NumericalData/Pioneer10/HelioWeb/Ephemeris/P1D</t>
  </si>
  <si>
    <t>PIONEER10_MAG_1MIN_MAGNETIC_FIELD</t>
  </si>
  <si>
    <t>spase://NASA/NumericalData/Pioneer10/MAG/CDF/PT1M</t>
  </si>
  <si>
    <t>PIONEER11_COHO1HR_MERGED_MAG_PLASMA</t>
  </si>
  <si>
    <t>spase://NASA/NumericalData/Pioneer11/MAGandPLS/PT1H</t>
  </si>
  <si>
    <t>PIONEER11_HELIO1DAY_POSITION</t>
  </si>
  <si>
    <t>spase://NASA/NumericalData/Pioneer11/HelioWeb/Ephemeris/P1D</t>
  </si>
  <si>
    <t>PIONEERVENUS_COHO1HR_MERGED_MAG_PLASMA</t>
  </si>
  <si>
    <t>spase://NASA/NumericalData/PioneerVenusOrbiter/MAGandPLS/PT1H</t>
  </si>
  <si>
    <t>PIONEERVENUS_MERGED_SOLAR-WIND_10M</t>
  </si>
  <si>
    <t>spase://NASA/NumericalData/PioneerVenusOrbiter/Merged/OMAG_OPA/CDF/PT10M</t>
  </si>
  <si>
    <t>PLUTO_HELIO1DAY_POSITION</t>
  </si>
  <si>
    <t>spase://NASA/NumericalData/Planet/Pluto/HelioWeb/Ephemeris/P1D</t>
  </si>
  <si>
    <t>PO_10MINATT_EFI</t>
  </si>
  <si>
    <t>spase://NASA/NumericalData/POLAR/EFI/SC/GSE/Attitude/PT600S</t>
  </si>
  <si>
    <t>PO_6SECEDSC_EFI</t>
  </si>
  <si>
    <t>spase://NASA/NumericalData/POLAR/EFI/Despun/PT6S</t>
  </si>
  <si>
    <t>PO_6SECPOTLDENS_EFI</t>
  </si>
  <si>
    <t>spase://NASA/NumericalData/POLAR/EFI/SC/Potential_PlasmaDensity/Spin/PT6S</t>
  </si>
  <si>
    <t>PO_AT_DEF</t>
  </si>
  <si>
    <t>spase://NASA/NumericalData/POLAR/Attitude/Definitive/PT10M</t>
  </si>
  <si>
    <t>PO_AT_PRE</t>
  </si>
  <si>
    <t>spase://NASA/NumericalData/POLAR/Ephemeris/Attitude/PT60S</t>
  </si>
  <si>
    <t>PO_EJ_VIS</t>
  </si>
  <si>
    <t>spase://NASA/DisplayData/POLAR/VIS/EJ</t>
  </si>
  <si>
    <t>PO_H0_CAM</t>
  </si>
  <si>
    <t>spase://NASA/NumericalData/POLAR/CAMMICE/Fluxes/PT204S</t>
  </si>
  <si>
    <t>PO_H0_HYD</t>
  </si>
  <si>
    <t>spase://NASA/NumericalData/POLAR/HYDRA/PT13.8S</t>
  </si>
  <si>
    <t>PO_H0_PWI</t>
  </si>
  <si>
    <t>spase://NASA/NumericalData/POLAR/PWI/MCA/PT1.3S</t>
  </si>
  <si>
    <t>PO_H0_TID</t>
  </si>
  <si>
    <t>spase://NASA/NumericalData/POLAR/TIDE/H0_CDF</t>
  </si>
  <si>
    <t>PO_H0_TIM</t>
  </si>
  <si>
    <t>spase://NASA/NumericalData/POLAR/TIMAS/H0/PT12S</t>
  </si>
  <si>
    <t>PO_H0_UVI</t>
  </si>
  <si>
    <t>spase://NASA/DisplayData/POLAR/UVI/H0</t>
  </si>
  <si>
    <t>PO_H1_PWI</t>
  </si>
  <si>
    <t>spase://NASA/NumericalData/POLAR/PWI/SFR/AB/PT2S</t>
  </si>
  <si>
    <t>PO_H1_TID</t>
  </si>
  <si>
    <t>spase://NASA/NumericalData/POLAR/TIDE/H1_CDF</t>
  </si>
  <si>
    <t>PO_H1_UVI</t>
  </si>
  <si>
    <t>spase://NASA/DisplayData/POLAR/UVI/H1</t>
  </si>
  <si>
    <t>PO_H2_PWI</t>
  </si>
  <si>
    <t>spase://NASA/NumericalData/POLAR/PWI/LFWR/PT0.01S</t>
  </si>
  <si>
    <t>PO_H2_TIM</t>
  </si>
  <si>
    <t>spase://NASA/NumericalData/POLAR/TIMAS/H2/PT12S</t>
  </si>
  <si>
    <t>PO_H3_PWI</t>
  </si>
  <si>
    <t>spase://NASA/NumericalData/POLAR/PWI/LHFWR/16kHz/PT0000028S</t>
  </si>
  <si>
    <t>PO_H4_PWI</t>
  </si>
  <si>
    <t>spase://NASA/NumericalData/POLAR/PWI/LHFWR/2kHz/PT0.000224S</t>
  </si>
  <si>
    <t>PO_H5_PWI</t>
  </si>
  <si>
    <t>spase://NASA/NumericalData/POLAR/PWI/LHFWR/16kHz/Interferometry/PT0.000028S</t>
  </si>
  <si>
    <t>PO_H7_PWI</t>
  </si>
  <si>
    <t>spase://NASA/NumericalData/POLAR/PWI/HFWR/25kHz/PT0.000014S</t>
  </si>
  <si>
    <t>PO_H8_PWI</t>
  </si>
  <si>
    <t>spase://NASA/NumericalData/POLAR/PWI/HFWR/25kHz/Interferometry/PT0.000014S</t>
  </si>
  <si>
    <t>PO_H9_PWI</t>
  </si>
  <si>
    <t>spase://NASA/NumericalData/POLAR/PWI/WBR/PT0.000004016S</t>
  </si>
  <si>
    <t>PO_K0_CAM</t>
  </si>
  <si>
    <t>spase://NASA/NumericalData/POLAR/CAMMICE/KeyParameters/PT204S</t>
  </si>
  <si>
    <t>PO_K0_CEP</t>
  </si>
  <si>
    <t>spase://NASA/NumericalData/POLAR/CEPPAD/PT100S</t>
  </si>
  <si>
    <t>PO_K0_EFI</t>
  </si>
  <si>
    <t>spase://NASA/NumericalData/POLAR/EFI/KeyParameters/PT6S</t>
  </si>
  <si>
    <t>PO_K0_HYD</t>
  </si>
  <si>
    <t>spase://NASA/NumericalData/POLAR/HYDRA/PT55S</t>
  </si>
  <si>
    <t>PO_K0_MFE</t>
  </si>
  <si>
    <t>spase://NASA/NumericalData/POLAR/MFE/PT55S</t>
  </si>
  <si>
    <t>PO_K0_PIX</t>
  </si>
  <si>
    <t>spase://NASA/DisplayData/POLAR/PIXIE/CDAWEB</t>
  </si>
  <si>
    <t>PO_K0_PWI</t>
  </si>
  <si>
    <t>spase://NASA/NumericalData/POLAR/PWI/KeyParameters/PT300S</t>
  </si>
  <si>
    <t>PO_K0_SPHA</t>
  </si>
  <si>
    <t>spase://NASA/NumericalData/POLAR/Ephemeris/KeyParameters/PT24H</t>
  </si>
  <si>
    <t>PO_K0_UVI</t>
  </si>
  <si>
    <t>spase://NASA/NumericalData/POLAR/UVI/K0_CDF</t>
  </si>
  <si>
    <t>PO_K0_VIS</t>
  </si>
  <si>
    <t>spase://NASA/DisplayData/POLAR/VIS/PT240S</t>
  </si>
  <si>
    <t>PO_K1_TIM</t>
  </si>
  <si>
    <t>spase://NASA/NumericalData/POLAR/TIMAS/K1/PT96S</t>
  </si>
  <si>
    <t>PO_K1_VIS</t>
  </si>
  <si>
    <t>spase://NASA/DisplayData/POLAR/VIS/PT300S</t>
  </si>
  <si>
    <t>PO_LEVEL1_UVI</t>
  </si>
  <si>
    <t>spase://NASA/NumericalData/POLAR/UVI/L1_CDF</t>
  </si>
  <si>
    <t>PO_OR_DEF</t>
  </si>
  <si>
    <t>spase://NASA/NumericalData/POLAR/Ephemeris/Definitive/PT1M</t>
  </si>
  <si>
    <t>PO_OR_PRE</t>
  </si>
  <si>
    <t>spase://NASA/NumericalData/POLAR/Ephemeris/PT60S</t>
  </si>
  <si>
    <t>PO_PA_DEF</t>
  </si>
  <si>
    <t>spase://NASA/NumericalData/POLAR/Ephemeris/Attitude/PT24H</t>
  </si>
  <si>
    <t>PO_VIS_EARTH-CAMERA-CALIBRATED</t>
  </si>
  <si>
    <t>spase://NASA/NumericalData/POLAR/VIS/EarthCameraCalibrated/PT4M</t>
  </si>
  <si>
    <t>PO_VIS_VISIBLE-IMAGER-CALIBRATED</t>
  </si>
  <si>
    <t>spase://NASA/NumericalData/POLAR/VIS/VisibleImagerCalibrated/PT24S</t>
  </si>
  <si>
    <t>POLAR_HYDRA_MOMENTS-14SEC</t>
  </si>
  <si>
    <t>spase://NASA/NumericalData/POLAR/HYDRA/Moments/PT14S</t>
  </si>
  <si>
    <t>PSP_COHO1HR_MERGED_MAG_PLASMA</t>
  </si>
  <si>
    <t>spase://NASA/NumericalData/ParkerSolarProbe/MAGandPLS/PT1H</t>
  </si>
  <si>
    <t>PSP_FLD_L2_DFB_AC_BPF_DV12HG</t>
  </si>
  <si>
    <t>spase://NASA/NumericalData/ParkerSolarProbe/FIELDS/DFB/Level2/AC/BandpassFilter/DV12/HighGain/PT0.873813S</t>
  </si>
  <si>
    <t>PSP_FLD_L2_DFB_AC_BPF_DV34HG</t>
  </si>
  <si>
    <t>spase://NASA/NumericalData/ParkerSolarProbe/FIELDS/DFB/Level2/AC/BandpassFilter/DV34/HighGain/PT0.873813S</t>
  </si>
  <si>
    <t>PSP_FLD_L2_DFB_AC_BPF_SCMULFHG</t>
  </si>
  <si>
    <t>spase://NASA/NumericalData/ParkerSolarProbe/FIELDS/DFB/Level2/AC/BandpassFilter/SCM/U/LowFrequency/HighGain/PT0.873813S</t>
  </si>
  <si>
    <t>PSP_FLD_L2_DFB_AC_BPF_SCMUMFHG</t>
  </si>
  <si>
    <t>spase://NASA/NumericalData/ParkerSolarProbe/FIELDS/DFB/Level2/AC/BandpassFilter/SCM/MediumFrequency/HighGain/PT0.873813S</t>
  </si>
  <si>
    <t>PSP_FLD_L2_DFB_AC_SPEC_DV12HG</t>
  </si>
  <si>
    <t>spase://NASA/NumericalData/ParkerSolarProbe/FIELDS/DFB/Level2/AC/Spectra/DV12/HighGain/PT0.873813S</t>
  </si>
  <si>
    <t>PSP_FLD_L2_DFB_AC_SPEC_DV34HG</t>
  </si>
  <si>
    <t>spase://NASA/NumericalData/ParkerSolarProbe/FIELDS/DFB/Level2/AC/Spectra/DV34/HighGain/PT0.873813S</t>
  </si>
  <si>
    <t>PSP_FLD_L2_DFB_AC_SPEC_SCMDLFHG</t>
  </si>
  <si>
    <t>spase://NASA/NumericalData/ParkerSolarProbe/FIELDS/DFB/Level2/AC/Spectra/SCM/D/LowFrequency/HighGain/PT0.873813S</t>
  </si>
  <si>
    <t>PSP_FLD_L2_DFB_AC_SPEC_SCMELFHG</t>
  </si>
  <si>
    <t>spase://NASA/NumericalData/ParkerSolarProbe/FIELDS/DFB/Level2/AC/Spectra/SCM/E/LowFrequency/HighGain/PT0.873813S</t>
  </si>
  <si>
    <t>PSP_FLD_L2_DFB_AC_SPEC_SCMFLFHG</t>
  </si>
  <si>
    <t>spase://NASA/NumericalData/ParkerSolarProbe/FIELDS/DFB/Level2/AC/Spectra/SCM/F/LowFrequency/HighGain/PT0.873813S</t>
  </si>
  <si>
    <t>PSP_FLD_L2_DFB_AC_SPEC_SCMMF</t>
  </si>
  <si>
    <t>spase://NASA/NumericalData/ParkerSolarProbe/FIELDS/DFB/Level2/AC/Spectra/SCM/X/MediumFrequency/HighGain/PT0.873813S</t>
  </si>
  <si>
    <t>PSP_FLD_L2_DFB_AC_SPEC_SCMULFLG</t>
  </si>
  <si>
    <t>spase://NASA/NumericalData/ParkerSolarProbe/FIELDS/DFB/Level2/AC/Spectra/SCM/U/LowFrequency/HighGain/PT0.873813S</t>
  </si>
  <si>
    <t>PSP_FLD_L2_DFB_AC_SPEC_SCMVLFHG</t>
  </si>
  <si>
    <t>spase://NASA/NumericalData/ParkerSolarProbe/FIELDS/DFB/Level2/AC/Spectra/SCM/V/LowFrequency/HighGain/PT0.873813S</t>
  </si>
  <si>
    <t>PSP_FLD_L2_DFB_AC_SPEC_V5HG</t>
  </si>
  <si>
    <t>spase://NASA/NumericalData/ParkerSolarProbe/FIELDS/DFB/Level2/AC/Spectra/V5/HighGain/PT0.873813S</t>
  </si>
  <si>
    <t>PSP_FLD_L2_DFB_AC_XSPEC_DV12HG_DV34HG</t>
  </si>
  <si>
    <t>spase://NASA/NumericalData/ParkerSolarProbe/FIELDS/DFB/Level2/AC/CrossSpectra/DV12-DV34/HighGain/PT0.873813S</t>
  </si>
  <si>
    <t>PSP_FLD_L2_DFB_AC_XSPEC_SCMDLFHG_SCMELFHG</t>
  </si>
  <si>
    <t>spase://NASA/NumericalData/ParkerSolarProbe/FIELDS/DFB/Level2/AC/CrossSpectra/SCM/D-E/LowFrequency/HighGain/PT0.873813S</t>
  </si>
  <si>
    <t>PSP_FLD_L2_DFB_AC_XSPEC_SCMDLFHG_SCMFLFHG</t>
  </si>
  <si>
    <t>spase://NASA/NumericalData/ParkerSolarProbe/FIELDS/DFB/Level2/AC/CrossSpectra/SCM/D-F/LowFrequency/HighGain/PT0.873813S</t>
  </si>
  <si>
    <t>PSP_FLD_L2_DFB_AC_XSPEC_SCMELFHG_SCMFLFHG</t>
  </si>
  <si>
    <t>spase://NASA/NumericalData/ParkerSolarProbe/FIELDS/DFB/Level2/AC/CrossSpectra/SCM/E-F/LowFrequency/HighGain/PT0.873813S</t>
  </si>
  <si>
    <t>PSP_FLD_L2_DFB_DBM_DVAC</t>
  </si>
  <si>
    <t>spase://NASA/NumericalData/ParkerSolarProbe/FIELDS/DFB/Level2/AC/BurstMemory/DV/PT0.0068267S</t>
  </si>
  <si>
    <t>PSP_FLD_L2_DFB_DBM_SCM</t>
  </si>
  <si>
    <t>spase://NASA/NumericalData/ParkerSolarProbe/FIELDS/DFB/Level2/AC/BurstMemory/SCM/PT0.0068267S</t>
  </si>
  <si>
    <t>PSP_FLD_L2_DFB_DC_BPF_DV12HG</t>
  </si>
  <si>
    <t>spase://NASA/NumericalData/ParkerSolarProbe/FIELDS/DFB/Level2/DC/BandpassFilter/DV12/HighGain/PT0.873813S</t>
  </si>
  <si>
    <t>PSP_FLD_L2_DFB_DC_BPF_DV34HG</t>
  </si>
  <si>
    <t>spase://NASA/NumericalData/ParkerSolarProbe/FIELDS/DFB/Level2/DC/BandpassFilter/DV34/HighGain/PT0.873813S</t>
  </si>
  <si>
    <t>PSP_FLD_L2_DFB_DC_BPF_SCMULFHG</t>
  </si>
  <si>
    <t>spase://NASA/NumericalData/ParkerSolarProbe/FIELDS/DFB/Level2/DC/BandpassFilter/SCM/U/LowFrequency/HighGain/PT0.873813S</t>
  </si>
  <si>
    <t>PSP_FLD_L2_DFB_DC_BPF_SCMVLFHG</t>
  </si>
  <si>
    <t>spase://NASA/NumericalData/ParkerSolarProbe/FIELDS/DFB/Level2/DC/BandpassFilter/SCM/V/LowFrequency/HighGain/PT0.873813S</t>
  </si>
  <si>
    <t>PSP_FLD_L2_DFB_DC_SPEC_DV12HG</t>
  </si>
  <si>
    <t>spase://NASA/NumericalData/ParkerSolarProbe/FIELDS/DFB/Level2/DC/Spectra/DV12/HighGain/PT6.99054S</t>
  </si>
  <si>
    <t>PSP_FLD_L2_DFB_DC_SPEC_SCMDLFHG</t>
  </si>
  <si>
    <t>spase://NASA/NumericalData/ParkerSolarProbe/FIELDS/DFB/Level2/DC/Spectra/SCM/D/LowFrequency/HighGain/PT6.99054S</t>
  </si>
  <si>
    <t>PSP_FLD_L2_DFB_DC_SPEC_SCMELFHG</t>
  </si>
  <si>
    <t>spase://NASA/NumericalData/ParkerSolarProbe/FIELDS/DFB/Level2/DC/Spectra/SCM/E/LowFrequency/HighGain/PT6.99054S</t>
  </si>
  <si>
    <t>PSP_FLD_L2_DFB_DC_SPEC_SCMFLFHG</t>
  </si>
  <si>
    <t>spase://NASA/NumericalData/ParkerSolarProbe/FIELDS/DFB/Level2/DC/Spectra/SCM/F/LowFrequency/HighGain/PT6.99054S</t>
  </si>
  <si>
    <t>PSP_FLD_L2_DFB_DC_SPEC_SCMULFHG</t>
  </si>
  <si>
    <t>spase://NASA/NumericalData/ParkerSolarProbe/FIELDS/DFB/Level2/DC/Spectra/SCM/U/LowFrequency/HighGain/PT6.99054S</t>
  </si>
  <si>
    <t>PSP_FLD_L2_DFB_DC_SPEC_SCMVLFHG</t>
  </si>
  <si>
    <t>spase://NASA/NumericalData/ParkerSolarProbe/FIELDS/DFB/Level2/DC/Spectra/SCM/V/LowFrequency/HighGain/PT6.99054S</t>
  </si>
  <si>
    <t>PSP_FLD_L2_DFB_DC_SPEC_SCMWLFHG</t>
  </si>
  <si>
    <t>spase://NASA/NumericalData/ParkerSolarProbe/FIELDS/DFB/Level2/DC/Spectra/SCM/W/LowFrequency/HighGain/PT6.99054S</t>
  </si>
  <si>
    <t>PSP_FLD_L2_DFB_DC_XSPEC_SCMDLFHG_SCMELFHG</t>
  </si>
  <si>
    <t>spase://NASA/NumericalData/ParkerSolarProbe/FIELDS/DFB/Level2/DC/CrossSpectra/SCM/D-E/LowFrequency/HighGain/PT0.873813S</t>
  </si>
  <si>
    <t>PSP_FLD_L2_DFB_DC_XSPEC_SCMDLFHG_SCMFLFHG</t>
  </si>
  <si>
    <t>spase://NASA/NumericalData/ParkerSolarProbe/FIELDS/DFB/Level2/DC/CrossSpectra/SCM/D-F/LowFrequency/HighGain/PT0.873813S</t>
  </si>
  <si>
    <t>PSP_FLD_L2_DFB_DC_XSPEC_SCMELFHG_SCMFLFHG</t>
  </si>
  <si>
    <t>spase://NASA/NumericalData/ParkerSolarProbe/FIELDS/DFB/Level2/DC/CrossSpectra/SCM/E-F/LowFrequency/HighGain/PT0.873813S</t>
  </si>
  <si>
    <t>PSP_FLD_L2_DFB_DC_XSPEC_SCMVLFHG_SCMWLFHG</t>
  </si>
  <si>
    <t>spase://NASA/NumericalData/ParkerSolarProbe/FIELDS/DFB/Level2/DC/CrossSpectra/SCM/V-W/LowFrequency/HighGain/PT0.873813S</t>
  </si>
  <si>
    <t>PSP_FLD_L2_DFB_WF_DVDC</t>
  </si>
  <si>
    <t>spase://NASA/NumericalData/ParkerSolarProbe/FIELDS/DFB/Level2/Waveform/DC/DifferentialVoltage/PT0.003413S</t>
  </si>
  <si>
    <t>PSP_FLD_L2_DFB_WF_SCM</t>
  </si>
  <si>
    <t>spase://NASA/NumericalData/ParkerSolarProbe/FIELDS/DFB/Level2/Waveform/SCM/PT0.003413S</t>
  </si>
  <si>
    <t>PSP_FLD_L2_DFB_WF_VDC</t>
  </si>
  <si>
    <t>spase://NASA/NumericalData/ParkerSolarProbe/FIELDS/DFB/Level2/Waveform/DC/SingleEndedVoltage/PT0.027306S</t>
  </si>
  <si>
    <t>PSP_FLD_L2_F2_100BPS</t>
  </si>
  <si>
    <t>spase://NASA/NumericalData/ParkerSolarProbe/FIELDS/FIELDS2/Level2/SummaryTelemetry/PT8S</t>
  </si>
  <si>
    <t>PSP_FLD_L2_MAG_RTN</t>
  </si>
  <si>
    <t>spase://NASA/NumericalData/ParkerSolarProbe/FIELDS/MAG/Level2/RTN/FullResolution/PT0.003413S</t>
  </si>
  <si>
    <t>PSP_FLD_L2_MAG_RTN_1MIN</t>
  </si>
  <si>
    <t>spase://NASA/NumericalData/ParkerSolarProbe/FIELDS/MAG/Level2/RTN/PT1M</t>
  </si>
  <si>
    <t>PSP_FLD_L2_MAG_RTN_4_SA_PER_CYC</t>
  </si>
  <si>
    <t>spase://NASA/NumericalData/ParkerSolarProbe/FIELDS/MAG/Level2/RTN/4SamplesPerCycle/PT0.003413S</t>
  </si>
  <si>
    <t>PSP_FLD_L2_MAG_SC</t>
  </si>
  <si>
    <t>spase://NASA/NumericalData/ParkerSolarProbe/FIELDS/MAG/Level2/SC/FullResolution/PT0.003413S</t>
  </si>
  <si>
    <t>PSP_FLD_L2_MAG_SC_1MIN</t>
  </si>
  <si>
    <t>spase://NASA/NumericalData/ParkerSolarProbe/FIELDS/MAG/Level2/SC/PT1M</t>
  </si>
  <si>
    <t>PSP_FLD_L2_MAG_SC_4_SA_PER_CYC</t>
  </si>
  <si>
    <t>spase://NASA/NumericalData/ParkerSolarProbe/FIELDS/MAG/Level2/SC/4SamplesPerCycle/PT0.003413S</t>
  </si>
  <si>
    <t>PSP_FLD_L2_RFS_HFR</t>
  </si>
  <si>
    <t>spase://NASA/NumericalData/ParkerSolarProbe/FIELDS/RFS/Level2/HFR/PT7S</t>
  </si>
  <si>
    <t>PSP_FLD_L2_RFS_LFR</t>
  </si>
  <si>
    <t>spase://NASA/NumericalData/ParkerSolarProbe/FIELDS/RFS/Level2/LFR/PT7S</t>
  </si>
  <si>
    <t>PSP_HELIO1DAY_POSITION</t>
  </si>
  <si>
    <t>spase://NASA/NumericalData/ParkerSolarProbe/HelioWeb/Ephemeris/P1D</t>
  </si>
  <si>
    <t>PSP_ISOIS_L2-EPHEM</t>
  </si>
  <si>
    <t>spase://NASA/NumericalData/ParkerSolarProbe/ISOIS/Merged/Level2/Ephemeris/PT1M</t>
  </si>
  <si>
    <t>PSP_ISOIS_L2-SUMMARY</t>
  </si>
  <si>
    <t>spase://NASA/NumericalData/ParkerSolarProbe/ISOIS/Merged/Level2/Summary/PT1M</t>
  </si>
  <si>
    <t>PSP_ISOIS-EPIHI_L2-HET-RATES10</t>
  </si>
  <si>
    <t>spase://NASA/NumericalData/ParkerSolarProbe/ISOIS/EPI-Hi/HET/Level2/Rates/PT10S</t>
  </si>
  <si>
    <t>PSP_ISOIS-EPIHI_L2-HET-RATES300</t>
  </si>
  <si>
    <t>spase://NASA/NumericalData/ParkerSolarProbe/ISOIS/EPI-Hi/HET/Level2/Rates/PT5M</t>
  </si>
  <si>
    <t>PSP_ISOIS-EPIHI_L2-HET-RATES3600</t>
  </si>
  <si>
    <t>spase://NASA/NumericalData/ParkerSolarProbe/ISOIS/EPI-Hi/HET/Level2/Rates/PT1H</t>
  </si>
  <si>
    <t>PSP_ISOIS-EPIHI_L2-HET-RATES60</t>
  </si>
  <si>
    <t>spase://NASA/NumericalData/ParkerSolarProbe/ISOIS/EPI-Hi/HET/Level2/Rates/PT1M</t>
  </si>
  <si>
    <t>PSP_ISOIS-EPIHI_L2-LET1-RATES10</t>
  </si>
  <si>
    <t>spase://NASA/NumericalData/ParkerSolarProbe/ISOIS/EPI-Hi/LET1/Level2/Rates/PT10S</t>
  </si>
  <si>
    <t>PSP_ISOIS-EPIHI_L2-LET1-RATES300</t>
  </si>
  <si>
    <t>spase://NASA/NumericalData/ParkerSolarProbe/ISOIS/EPI-Hi/LET1/Level2/Rates/PT5M</t>
  </si>
  <si>
    <t>PSP_ISOIS-EPIHI_L2-LET1-RATES3600</t>
  </si>
  <si>
    <t>spase://NASA/NumericalData/ParkerSolarProbe/ISOIS/EPI-Hi/LET1/Level2/Rates/PT1H</t>
  </si>
  <si>
    <t>PSP_ISOIS-EPIHI_L2-LET1-RATES60</t>
  </si>
  <si>
    <t>spase://NASA/NumericalData/ParkerSolarProbe/ISOIS/EPI-Hi/LET1/Level2/Rates/PT1M</t>
  </si>
  <si>
    <t>PSP_ISOIS-EPIHI_L2-LET2-RATES10</t>
  </si>
  <si>
    <t>spase://NASA/NumericalData/ParkerSolarProbe/ISOIS/EPI-Hi/LET2/Level2/Rates/PT10S</t>
  </si>
  <si>
    <t>PSP_ISOIS-EPIHI_L2-LET2-RATES300</t>
  </si>
  <si>
    <t>spase://NASA/NumericalData/ParkerSolarProbe/ISOIS/EPI-Hi/LET2/Level2/Rates/PT5M</t>
  </si>
  <si>
    <t>PSP_ISOIS-EPIHI_L2-LET2-RATES3600</t>
  </si>
  <si>
    <t>spase://NASA/NumericalData/ParkerSolarProbe/ISOIS/EPI-Hi/LET2/Level2/Rates/PT1H</t>
  </si>
  <si>
    <t>PSP_ISOIS-EPIHI_L2-LET2-RATES60</t>
  </si>
  <si>
    <t>spase://NASA/NumericalData/ParkerSolarProbe/ISOIS/EPI-Hi/LET2/Level2/Rates/PT1M</t>
  </si>
  <si>
    <t>PSP_ISOIS-EPIHI_L2-SECOND-RATES</t>
  </si>
  <si>
    <t>spase://NASA/NumericalData/ParkerSolarProbe/ISOIS/EPI-Hi/Level2/MergedRates/PT1S</t>
  </si>
  <si>
    <t>PSP_ISOIS-EPILO_L2-IC</t>
  </si>
  <si>
    <t>spase://NASA/NumericalData/ParkerSolarProbe/ISOIS/EPI-Lo/Level2/IonComposition/PT1M</t>
  </si>
  <si>
    <t>PSP_ISOIS-EPILO_L2-PE</t>
  </si>
  <si>
    <t>spase://NASA/NumericalData/ParkerSolarProbe/ISOIS/EPI-Lo/Level2/ParticleEnergy/PT1S</t>
  </si>
  <si>
    <t>PSP_SWP_SPA_SF0_L2_16AX8DX32E</t>
  </si>
  <si>
    <t>spase://NASA/NumericalData/ParkerSolarProbe/SWEAP/SPAN-A/Level2/ProtonAlphaFull3D/PT14S</t>
  </si>
  <si>
    <t>PSP_SWP_SPA_SF0_L3_PAD</t>
  </si>
  <si>
    <t>spase://NASA/NumericalData/ParkerSolarProbe/SWEAP/SPAN-A/Level3/PitchAngleDistribution/PT13.981S</t>
  </si>
  <si>
    <t>PSP_SWP_SPA_SF1_L2_32E</t>
  </si>
  <si>
    <t>spase://NASA/NumericalData/ParkerSolarProbe/SWEAP/SPAN-A/Level2/ProtonAlphaFullSpectra/PT1.74S</t>
  </si>
  <si>
    <t>PSP_SWP_SPB_SF0_L2_16AX8DX32E</t>
  </si>
  <si>
    <t>spase://NASA/NumericalData/ParkerSolarProbe/SWEAP/SPAN-B/Level2/ProtonAlphaFull3D/PT14S</t>
  </si>
  <si>
    <t>PSP_SWP_SPB_SF0_L3_PAD</t>
  </si>
  <si>
    <t>spase://NASA/NumericalData/ParkerSolarProbe/SWEAP/SPAN-B/Level3/PitchAngleDistribution/PT13.981S</t>
  </si>
  <si>
    <t>PSP_SWP_SPB_SF1_L2_32E</t>
  </si>
  <si>
    <t>spase://NASA/NumericalData/ParkerSolarProbe/SWEAP/SPAN-B/Level2/ProtonAlphaFullSpectra/PT1.74S</t>
  </si>
  <si>
    <t>PSP_SWP_SPC_L2I</t>
  </si>
  <si>
    <t>spase://NASA/NumericalData/ParkerSolarProbe/SWEAP/SPC/Level2/ChargeFluxDistributions/PT0.2185S</t>
  </si>
  <si>
    <t>PSP_SWP_SPC_L3I</t>
  </si>
  <si>
    <t>spase://NASA/NumericalData/ParkerSolarProbe/SWEAP/SPC/Level3/SolarWindMomentsFits/PT0.2185S</t>
  </si>
  <si>
    <t>PSP_SWP_SPE_SF0_L3_PAD</t>
  </si>
  <si>
    <t>spase://NASA/NumericalData/ParkerSolarProbe/SWEAP/SPAN-E/Level3/PitchAngleDistribution/PT13.981S</t>
  </si>
  <si>
    <t>PSP_SWP_SPI_SF00_L2_8DX32EX8A</t>
  </si>
  <si>
    <t>spase://NASA/NumericalData/ParkerSolarProbe/SWEAP/SPAN-A/Level2/ProtonEnergyFlux/PT7S</t>
  </si>
  <si>
    <t>PSP_SWP_SPI_SF00_L3_MOM_INST</t>
  </si>
  <si>
    <t>spase://NASA/NumericalData/ParkerSolarProbe/SWEAP/SPAN-A/Level3/ProtonPartialMoments/InstrumentFrame/PT7S</t>
  </si>
  <si>
    <t>PSP_SWP_SPI_SF0A_L3_MOM_INST</t>
  </si>
  <si>
    <t>spase://NASA/NumericalData/ParkerSolarProbe/SWEAP/SPAN-A/Level3/AlphaPartialMoments/InstrumentFrame/PT14S</t>
  </si>
  <si>
    <t>RBSP_ECT-REPT-SCI-L3-SELESNICK-MODEL</t>
  </si>
  <si>
    <t>https://doi.org/10.48322/0qyz-h276</t>
  </si>
  <si>
    <t>spase://NASA/NumericalData/RBSP/ECT/REPT/SelesnickModel/L3/P1M</t>
  </si>
  <si>
    <t>RBSP-A_DENSITY_EMFISIS-L4</t>
  </si>
  <si>
    <t>https://doi.org/10.48322/c4ha-xj50</t>
  </si>
  <si>
    <t>spase://NASA/NumericalData/RBSP/A/EMFISIS/WFR/L4/ElectronDensity/PT0.5S</t>
  </si>
  <si>
    <t>RBSP-A_HFR-SPECTRA_EMFISIS-L2</t>
  </si>
  <si>
    <t>https://doi.org/10.48322/2gay-q957</t>
  </si>
  <si>
    <t>spase://NASA/NumericalData/RBSP/A/EMFISIS/HFR/L2/SPECTRA/PT6S</t>
  </si>
  <si>
    <t>RBSP-A_HFR-SPECTRA-BURST_EMFISIS-L2</t>
  </si>
  <si>
    <t>https://doi.org/10.48322/18b2-kt74</t>
  </si>
  <si>
    <t>spase://NASA/NumericalData/RBSP/A/EMFISIS/HFR/L2/SPECTRA-BURST/PT6S</t>
  </si>
  <si>
    <t>RBSP-A_HFR-SPECTRA-MERGED_EMFISIS-L2</t>
  </si>
  <si>
    <t>https://doi.org/10.48322/j4rf-2n06</t>
  </si>
  <si>
    <t>spase://NASA/NumericalData/RBSP/A/EMFISIS/HFR/L2/SPECTRA-MERGED/PT6S</t>
  </si>
  <si>
    <t>RBSP-A_HFR-WAVEFORM_EMFISIS-L2</t>
  </si>
  <si>
    <t>https://doi.org/10.48322/pg1z-7a92</t>
  </si>
  <si>
    <t>spase://NASA/NumericalData/RBSP/A/EMFISIS/HFR/L2/WAVEFORM</t>
  </si>
  <si>
    <t>RBSP-A_MAGNETOMETER_1SEC-GEI_EMFISIS-L3</t>
  </si>
  <si>
    <t>https://doi.org/10.48322/esgw-y164</t>
  </si>
  <si>
    <t>spase://NASA/NumericalData/RBSP/A/EMFISIS/MAGNETOMETER/L3/GEI/PT1S</t>
  </si>
  <si>
    <t>RBSP-A_MAGNETOMETER_1SEC-GEO_EMFISIS-L3</t>
  </si>
  <si>
    <t>https://doi.org/10.48322/2913-5d64</t>
  </si>
  <si>
    <t>spase://NASA/NumericalData/RBSP/A/EMFISIS/MAGNETOMETER/L3/GEO/PT1S</t>
  </si>
  <si>
    <t>RBSP-A_MAGNETOMETER_1SEC-GSE_EMFISIS-L3</t>
  </si>
  <si>
    <t>https://doi.org/10.48322/s5sk-bm30</t>
  </si>
  <si>
    <t>spase://NASA/NumericalData/RBSP/A/EMFISIS/MAGNETOMETER/L3/GSE/PT1S</t>
  </si>
  <si>
    <t>RBSP-A_MAGNETOMETER_1SEC-GSM_EMFISIS-L3</t>
  </si>
  <si>
    <t>https://doi.org/10.48322/w6r4-fp76</t>
  </si>
  <si>
    <t>spase://NASA/NumericalData/RBSP/A/EMFISIS/MAGNETOMETER/L3/GSM/PT1S</t>
  </si>
  <si>
    <t>RBSP-A_MAGNETOMETER_1SEC-SM_EMFISIS-L3</t>
  </si>
  <si>
    <t>https://doi.org/10.48322/4kbj-9183</t>
  </si>
  <si>
    <t>spase://NASA/NumericalData/RBSP/A/EMFISIS/MAGNETOMETER/L3/SM/PT1S</t>
  </si>
  <si>
    <t>RBSP-A_MAGNETOMETER_4SEC-GEI_EMFISIS-L3</t>
  </si>
  <si>
    <t>https://doi.org/10.48322/hnyz-nk70</t>
  </si>
  <si>
    <t>spase://NASA/NumericalData/RBSP/A/EMFISIS/MAGNETOMETER/L3/GEI/PT4S</t>
  </si>
  <si>
    <t>RBSP-A_MAGNETOMETER_4SEC-GEO_EMFISIS-L3</t>
  </si>
  <si>
    <t>https://doi.org/10.48322/zgv3-5m40</t>
  </si>
  <si>
    <t>spase://NASA/NumericalData/RBSP/A/EMFISIS/MAGNETOMETER/L3/GEO/PT4S</t>
  </si>
  <si>
    <t>RBSP-A_MAGNETOMETER_4SEC-GSE_EMFISIS-L3</t>
  </si>
  <si>
    <t>https://doi.org/10.48322/6f9r-x856</t>
  </si>
  <si>
    <t>spase://NASA/NumericalData/RBSP/A/EMFISIS/MAGNETOMETER/L3/GSE/PT4S</t>
  </si>
  <si>
    <t>RBSP-A_MAGNETOMETER_4SEC-GSM_EMFISIS-L3</t>
  </si>
  <si>
    <t>https://doi.org/10.48322/zrvq-vt55</t>
  </si>
  <si>
    <t>spase://NASA/NumericalData/RBSP/A/EMFISIS/MAGNETOMETER/L3/GSM/PT4S</t>
  </si>
  <si>
    <t>RBSP-A_MAGNETOMETER_4SEC-SM_EMFISIS-L3</t>
  </si>
  <si>
    <t>https://doi.org/10.48322/d15r-3a05</t>
  </si>
  <si>
    <t>spase://NASA/NumericalData/RBSP/A/EMFISIS/MAGNETOMETER/L3/SM/PT4S</t>
  </si>
  <si>
    <t>RBSP-A_MAGNETOMETER_HIRES-GEI_EMFISIS-L3</t>
  </si>
  <si>
    <t>https://doi.org/10.48322/q8rs-hg23</t>
  </si>
  <si>
    <t>spase://NASA/NumericalData/RBSP/A/EMFISIS/MAGNETOMETER/L3/GEI/PT0.015625S</t>
  </si>
  <si>
    <t>RBSP-A_MAGNETOMETER_HIRES-GEO_EMFISIS-L3</t>
  </si>
  <si>
    <t>https://doi.org/10.48322/yhbp-n321</t>
  </si>
  <si>
    <t>spase://NASA/NumericalData/RBSP/A/EMFISIS/MAGNETOMETER/L3/GEO/PT0.015625S</t>
  </si>
  <si>
    <t>RBSP-A_MAGNETOMETER_HIRES-GSE_EMFISIS-L3</t>
  </si>
  <si>
    <t>https://doi.org/10.48322/hn0a-s943</t>
  </si>
  <si>
    <t>spase://NASA/NumericalData/RBSP/A/EMFISIS/MAGNETOMETER/L3/GSE/PT0.015625S</t>
  </si>
  <si>
    <t>RBSP-A_MAGNETOMETER_HIRES-GSM_EMFISIS-L3</t>
  </si>
  <si>
    <t>https://doi.org/10.48322/2tyy-s986</t>
  </si>
  <si>
    <t>spase://NASA/NumericalData/RBSP/A/EMFISIS/MAGNETOMETER/L3/GSM/PT0.015625S</t>
  </si>
  <si>
    <t>RBSP-A_MAGNETOMETER_HIRES-SM_EMFISIS-L3</t>
  </si>
  <si>
    <t>https://doi.org/10.48322/h47r-sf90</t>
  </si>
  <si>
    <t>spase://NASA/NumericalData/RBSP/A/EMFISIS/MAGNETOMETER/L3/SM/PT0.015625S</t>
  </si>
  <si>
    <t>RBSP-A_MAGNETOMETER_UVW_EMFISIS-L2</t>
  </si>
  <si>
    <t>https://doi.org/10.48322/8ttw-6h90</t>
  </si>
  <si>
    <t>spase://NASA/NumericalData/RBSP/A/EMFISIS/MAGNETOMETER/L2/UVW</t>
  </si>
  <si>
    <t>RBSP-A_WFR-SPECTRAL-MATRIX_EMFISIS-L2</t>
  </si>
  <si>
    <t>https://doi.org/10.48322/be1v-n754</t>
  </si>
  <si>
    <t>spase://NASA/NumericalData/RBSP/A/EMFISIS/WFR/L2/SPECTRAL-MATRIX/PT6S</t>
  </si>
  <si>
    <t>RBSP-A_WFR-SPECTRAL-MATRIX-DIAGONAL_EMFISIS-L2</t>
  </si>
  <si>
    <t>https://doi.org/10.48322/3v2f-af86</t>
  </si>
  <si>
    <t>spase://NASA/NumericalData/RBSP/A/EMFISIS/WFR/L2/SPECTRAL-MATRIX-DIAGONAL/PT6S</t>
  </si>
  <si>
    <t>RBSP-A_WFR-SPECTRAL-MATRIX-DIAGONAL-MERGED_EMFISIS-L2</t>
  </si>
  <si>
    <t>https://doi.org/10.48322/at6y-vy38</t>
  </si>
  <si>
    <t>spase://NASA/NumericalData/RBSP/A/EMFISIS/WFR/L2/SPECTRAL-MATRIX-DIAGONAL-MERGED/PT6S</t>
  </si>
  <si>
    <t>RBSP-A_WFR-WAVEFORM_EMFISIS-L2</t>
  </si>
  <si>
    <t>https://doi.org/10.48322/13vc-c837</t>
  </si>
  <si>
    <t>spase://NASA/NumericalData/RBSP/A/EMFISIS/WFR/L2/WAVEFORM/PT6S</t>
  </si>
  <si>
    <t>RBSP-A_WFR-WAVEFORM-CONTINUOUS-BURST_EMFISIS-L2</t>
  </si>
  <si>
    <t>https://doi.org/10.48322/czxv-qx38</t>
  </si>
  <si>
    <t>spase://NASA/NumericalData/RBSP/A/EMFISIS/WFR/L2/WaveformContinuousBurst/PT6S</t>
  </si>
  <si>
    <t>RBSP-A-RBSPICE_LEV-2_ESRHELT</t>
  </si>
  <si>
    <t>https://doi.org/10.48322/50xk-gg39</t>
  </si>
  <si>
    <t>spase://NASA/NumericalData/RBSP/A/RBSPICE/L2/ESRHELT</t>
  </si>
  <si>
    <t>RBSP-A-RBSPICE_LEV-2_ESRLEHT</t>
  </si>
  <si>
    <t>https://doi.org/10.48322/x715-ah28</t>
  </si>
  <si>
    <t>spase://NASA/NumericalData/RBSP/A/RBSPICE/L2/ESRLEHT</t>
  </si>
  <si>
    <t>RBSP-A-RBSPICE_LEV-2_ISRHELT</t>
  </si>
  <si>
    <t>https://doi.org/10.48322/0ak3-z198</t>
  </si>
  <si>
    <t>spase://NASA/NumericalData/RBSP/A/RBSPICE/L2/ISRHELT</t>
  </si>
  <si>
    <t>RBSP-A-RBSPICE_LEV-2_TOFXEH</t>
  </si>
  <si>
    <t>https://doi.org/10.48322/ydv2-ch72</t>
  </si>
  <si>
    <t>spase://NASA/NumericalData/RBSP/A/RBSPICE/L2/TOFXEH</t>
  </si>
  <si>
    <t>RBSP-A-RBSPICE_LEV-2_TOFXEION</t>
  </si>
  <si>
    <t>https://doi.org/10.48322/p4m2-9k90</t>
  </si>
  <si>
    <t>spase://NASA/NumericalData/RBSP/A/RBSPICE/L2/TOFXEION</t>
  </si>
  <si>
    <t>RBSP-A-RBSPICE_LEV-2_TOFXENONH</t>
  </si>
  <si>
    <t>https://doi.org/10.48322/w5ye-vm77</t>
  </si>
  <si>
    <t>spase://NASA/NumericalData/RBSP/A/RBSPICE/L2/TOFXENONH</t>
  </si>
  <si>
    <t>RBSP-A-RBSPICE_LEV-2_TOFXPHHHELT</t>
  </si>
  <si>
    <t>https://doi.org/10.48322/5sqy-kb23</t>
  </si>
  <si>
    <t>spase://NASA/NumericalData/RBSP/A/RBSPICE/L2/TOFXPHHHELT</t>
  </si>
  <si>
    <t>RBSP-A-RBSPICE_LEV-2_TOFXPHHLEHT</t>
  </si>
  <si>
    <t>https://doi.org/10.48322/qkk5-r037</t>
  </si>
  <si>
    <t>spase://NASA/NumericalData/RBSP/A/RBSPICE/L2/TOFXPHHLEHT</t>
  </si>
  <si>
    <t>RBSP-A-RBSPICE_LEV-3_ESRHELT</t>
  </si>
  <si>
    <t>https://doi.org/10.48322/zcrq-hj26</t>
  </si>
  <si>
    <t>spase://NASA/NumericalData/RBSP/A/RBSPICE/L3/ESRHELT</t>
  </si>
  <si>
    <t>RBSP-A-RBSPICE_LEV-3_ESRLEHT</t>
  </si>
  <si>
    <t>https://doi.org/10.48322/n221-vw77</t>
  </si>
  <si>
    <t>spase://NASA/NumericalData/RBSP/A/RBSPICE/L3/ESRLEHT</t>
  </si>
  <si>
    <t>RBSP-A-RBSPICE_LEV-3_ISRHELT</t>
  </si>
  <si>
    <t>https://doi.org/10.48322/daqq-gk90</t>
  </si>
  <si>
    <t>spase://NASA/NumericalData/RBSP/A/RBSPICE/L3/ISRHELT</t>
  </si>
  <si>
    <t>RBSP-A-RBSPICE_LEV-3_TOFXEH</t>
  </si>
  <si>
    <t>https://doi.org/10.48322/e889-c285</t>
  </si>
  <si>
    <t>spase://NASA/NumericalData/RBSP/A/RBSPICE/L3/TOFXEH</t>
  </si>
  <si>
    <t>RBSP-A-RBSPICE_LEV-3_TOFXEION</t>
  </si>
  <si>
    <t>https://doi.org/10.48322/ee6n-x567</t>
  </si>
  <si>
    <t>spase://NASA/NumericalData/RBSP/A/RBSPICE/L3/TOFXEION</t>
  </si>
  <si>
    <t>RBSP-A-RBSPICE_LEV-3_TOFXENONH</t>
  </si>
  <si>
    <t>https://doi.org/10.48322/qghx-dt80</t>
  </si>
  <si>
    <t>spase://NASA/NumericalData/RBSP/A/RBSPICE/L3/TOFXENONH</t>
  </si>
  <si>
    <t>RBSP-A-RBSPICE_LEV-3_TOFXPHHHELT</t>
  </si>
  <si>
    <t>https://doi.org/10.48322/nj27-cf05</t>
  </si>
  <si>
    <t>spase://NASA/NumericalData/RBSP/A/RBSPICE/L3/TOFXPHHHELT</t>
  </si>
  <si>
    <t>RBSP-A-RBSPICE_LEV-3_TOFXPHHLEHT</t>
  </si>
  <si>
    <t>https://doi.org/10.48322/jstq-z957</t>
  </si>
  <si>
    <t>spase://NASA/NumericalData/RBSP/A/RBSPICE/L3/TOFXPHHLEHT</t>
  </si>
  <si>
    <t>RBSP-A-RBSPICE_LEV-3-PAP_ESRHELT</t>
  </si>
  <si>
    <t>https://doi.org/10.48322/7mxy-dn25</t>
  </si>
  <si>
    <t>spase://NASA/NumericalData/RBSP/A/RBSPICE/L3/PAP/ESRHELT/PT10.9S</t>
  </si>
  <si>
    <t>RBSP-A-RBSPICE_LEV-3-PAP_ESRLEHT</t>
  </si>
  <si>
    <t>https://doi.org/10.48322/ezsz-e525</t>
  </si>
  <si>
    <t>spase://NASA/NumericalData/RBSP/A/RBSPICE/L3/PAP/ESRLEHT/PT10.9S</t>
  </si>
  <si>
    <t>RBSP-A-RBSPICE_LEV-3-PAP_TOFXEH</t>
  </si>
  <si>
    <t>https://doi.org/10.48322/t323-cd86</t>
  </si>
  <si>
    <t>spase://NASA/NumericalData/RBSP/A/RBSPICE/L3/PAP/TOFXEH/PT10.9S</t>
  </si>
  <si>
    <t>RBSP-A-RBSPICE_LEV-3-PAP_TOFXEHE</t>
  </si>
  <si>
    <t>https://doi.org/10.48322/knbt-qb86</t>
  </si>
  <si>
    <t>spase://NASA/NumericalData/RBSP/A/RBSPICE/L3/PAP/TOFXEHE/PT10.9S</t>
  </si>
  <si>
    <t>RBSP-A-RBSPICE_LEV-3-PAP_TOFXEHE-0</t>
  </si>
  <si>
    <t>https://doi.org/10.48322/z9kh-tp03</t>
  </si>
  <si>
    <t>spase://NASA/NumericalData/RBSP/A/RBSPICE/L3/PAP/TOFXEHE-0/PT10.9S</t>
  </si>
  <si>
    <t>RBSP-A-RBSPICE_LEV-3-PAP_TOFXEION</t>
  </si>
  <si>
    <t>https://doi.org/10.48322/3wy7-bv28</t>
  </si>
  <si>
    <t>spase://NASA/NumericalData/RBSP/A/RBSPICE/L3/PAP/TOFXEION/PT10.9S</t>
  </si>
  <si>
    <t>RBSP-A-RBSPICE_LEV-3-PAP_TOFXEO</t>
  </si>
  <si>
    <t>https://doi.org/10.48322/gg52-1338</t>
  </si>
  <si>
    <t>spase://NASA/NumericalData/RBSP/A/RBSPICE/L3/PAP/TOFXEO/PT10.9S</t>
  </si>
  <si>
    <t>RBSP-A-RBSPICE_LEV-3-PAP_TOFXEO-0</t>
  </si>
  <si>
    <t>https://doi.org/10.48322/nw9y-vj72</t>
  </si>
  <si>
    <t>spase://NASA/NumericalData/RBSP/A/RBSPICE/L3/PAP/TOFXEO-0/PT10.9S</t>
  </si>
  <si>
    <t>RBSP-A-RBSPICE_LEV-3-PAP_TOFXPHHHELT</t>
  </si>
  <si>
    <t>https://doi.org/10.48322/9j1k-re84</t>
  </si>
  <si>
    <t>spase://NASA/NumericalData/RBSP/A/RBSPICE/L3/PAP/TOFXPHHHELT/PT10.9S</t>
  </si>
  <si>
    <t>RBSP-A-RBSPICE_LEV-3-PAP_TOFXPHHLEHT</t>
  </si>
  <si>
    <t>https://doi.org/10.48322/1393-6m93</t>
  </si>
  <si>
    <t>spase://NASA/NumericalData/RBSP/A/RBSPICE/L3/PAP/TOFXPHHLEHT/PT10.9S</t>
  </si>
  <si>
    <t>RBSP-A-RBSPICE_LEV-3-PAP_TOFXPHOHELT</t>
  </si>
  <si>
    <t>https://doi.org/10.48322/wsp2-ds36</t>
  </si>
  <si>
    <t>spase://NASA/NumericalData/RBSP/A/RBSPICE/L3/PAP/TOFXPHOHELT/PT10.9S</t>
  </si>
  <si>
    <t>RBSP-A-RBSPICE_LEV-3-PAP_TOFXPHOLEHT</t>
  </si>
  <si>
    <t>https://doi.org/10.48322/q87a-tn74</t>
  </si>
  <si>
    <t>spase://NASA/NumericalData/RBSP/A/RBSPICE/L3/PAP/TOFXPHOLEHT/PT10.9S</t>
  </si>
  <si>
    <t>RBSP-B_DENSITY_EMFISIS-L4</t>
  </si>
  <si>
    <t>https://doi.org/10.48322/c6s1-wg66</t>
  </si>
  <si>
    <t>spase://NASA/NumericalData/RBSP/B/EMFISIS/WFR/L4/ElectronDensity/PT0.5S</t>
  </si>
  <si>
    <t>RBSP-B_HFR-SPECTRA_EMFISIS-L2</t>
  </si>
  <si>
    <t>https://doi.org/10.48322/zpmq-qm18</t>
  </si>
  <si>
    <t>spase://NASA/NumericalData/RBSP/B/EMFISIS/HFR/L2/SPECTRA/PT6S</t>
  </si>
  <si>
    <t>RBSP-B_HFR-SPECTRA-BURST_EMFISIS-L2</t>
  </si>
  <si>
    <t>https://doi.org/10.48322/prbv-3b62</t>
  </si>
  <si>
    <t>spase://NASA/NumericalData/RBSP/B/EMFISIS/HFR/L2/SPECTRA-BURST/PT6S</t>
  </si>
  <si>
    <t>RBSP-B_HFR-SPECTRA-MERGED_EMFISIS-L2</t>
  </si>
  <si>
    <t>https://doi.org/10.48322/g03f-pz86</t>
  </si>
  <si>
    <t>spase://NASA/NumericalData/RBSP/B/EMFISIS/HFR/L2/SPECTRA-MERGED/PT6S</t>
  </si>
  <si>
    <t>RBSP-B_HFR-WAVEFORM_EMFISIS-L2</t>
  </si>
  <si>
    <t>https://doi.org/10.48322/dz64-x875</t>
  </si>
  <si>
    <t>spase://NASA/NumericalData/RBSP/B/EMFISIS/HFR/L2/WAVEFORM</t>
  </si>
  <si>
    <t>RBSP-B_MAGNETOMETER_1SEC-GEI_EMFISIS-L3</t>
  </si>
  <si>
    <t>https://doi.org/10.48322/8zvn-5753</t>
  </si>
  <si>
    <t>spase://NASA/NumericalData/RBSP/B/EMFISIS/MAGNETOMETER/L3/GEI/PT1S</t>
  </si>
  <si>
    <t>RBSP-B_MAGNETOMETER_1SEC-GEO_EMFISIS-L3</t>
  </si>
  <si>
    <t>https://doi.org/10.48322/9fmv-3p17</t>
  </si>
  <si>
    <t>spase://NASA/NumericalData/RBSP/B/EMFISIS/MAGNETOMETER/L3/GEO/PT1S</t>
  </si>
  <si>
    <t>RBSP-B_MAGNETOMETER_1SEC-GSE_EMFISIS-L3</t>
  </si>
  <si>
    <t>https://doi.org/10.48322/xhkc-6v40</t>
  </si>
  <si>
    <t>spase://NASA/NumericalData/RBSP/B/EMFISIS/MAGNETOMETER/L3/GSE/PT1S</t>
  </si>
  <si>
    <t>RBSP-B_MAGNETOMETER_1SEC-GSM_EMFISIS-L3</t>
  </si>
  <si>
    <t>https://doi.org/10.48322/x429-5310</t>
  </si>
  <si>
    <t>spase://NASA/NumericalData/RBSP/B/EMFISIS/MAGNETOMETER/L3/GSM/PT1S</t>
  </si>
  <si>
    <t>RBSP-B_MAGNETOMETER_1SEC-SM_EMFISIS-L3</t>
  </si>
  <si>
    <t>https://doi.org/10.48322/fg6n-yr78</t>
  </si>
  <si>
    <t>spase://NASA/NumericalData/RBSP/B/EMFISIS/MAGNETOMETER/L3/SM/PT1S</t>
  </si>
  <si>
    <t>RBSP-B_MAGNETOMETER_4SEC-GEI_EMFISIS-L3</t>
  </si>
  <si>
    <t>https://doi.org/10.48322/7gy4-qd32</t>
  </si>
  <si>
    <t>spase://NASA/NumericalData/RBSP/B/EMFISIS/MAGNETOMETER/L3/GEI/PT4S</t>
  </si>
  <si>
    <t>RBSP-B_MAGNETOMETER_4SEC-GEO_EMFISIS-L3</t>
  </si>
  <si>
    <t>https://doi.org/10.48322/5zd2-dk98</t>
  </si>
  <si>
    <t>spase://NASA/NumericalData/RBSP/B/EMFISIS/MAGNETOMETER/L3/GEO/PT4S</t>
  </si>
  <si>
    <t>RBSP-B_MAGNETOMETER_4SEC-GSE_EMFISIS-L3</t>
  </si>
  <si>
    <t>https://doi.org/10.48322/e698-nb28</t>
  </si>
  <si>
    <t>spase://NASA/NumericalData/RBSP/B/EMFISIS/MAGNETOMETER/L3/GSE/PT4S</t>
  </si>
  <si>
    <t>RBSP-B_MAGNETOMETER_4SEC-GSM_EMFISIS-L3</t>
  </si>
  <si>
    <t>https://doi.org/10.48322/kh8k-hc54</t>
  </si>
  <si>
    <t>spase://NASA/NumericalData/RBSP/B/EMFISIS/MAGNETOMETER/L3/GSM/PT4S</t>
  </si>
  <si>
    <t>RBSP-B_MAGNETOMETER_4SEC-SM_EMFISIS-L3</t>
  </si>
  <si>
    <t>https://doi.org/10.48322/knn2-mp16</t>
  </si>
  <si>
    <t>spase://NASA/NumericalData/RBSP/B/EMFISIS/MAGNETOMETER/L3/SM/PT4S</t>
  </si>
  <si>
    <t>RBSP-B_MAGNETOMETER_HIRES-GEI_EMFISIS-L3</t>
  </si>
  <si>
    <t>https://doi.org/10.48322/b30v-s029</t>
  </si>
  <si>
    <t>spase://NASA/NumericalData/RBSP/B/EMFISIS/MAGNETOMETER/L3/GEI/PT0.015625S</t>
  </si>
  <si>
    <t>RBSP-B_MAGNETOMETER_HIRES-GEO_EMFISIS-L3</t>
  </si>
  <si>
    <t>https://doi.org/10.48322/y09z-a990</t>
  </si>
  <si>
    <t>spase://NASA/NumericalData/RBSP/B/EMFISIS/MAGNETOMETER/L3/GEO/PT0.015625S</t>
  </si>
  <si>
    <t>RBSP-B_MAGNETOMETER_HIRES-GSE_EMFISIS-L3</t>
  </si>
  <si>
    <t>https://doi.org/10.48322/mdts-0y61</t>
  </si>
  <si>
    <t>spase://NASA/NumericalData/RBSP/B/EMFISIS/MAGNETOMETER/L3/GSE/PT0.015625S</t>
  </si>
  <si>
    <t>RBSP-B_MAGNETOMETER_HIRES-GSM_EMFISIS-L3</t>
  </si>
  <si>
    <t>https://doi.org/10.48322/4dx1-s250</t>
  </si>
  <si>
    <t>spase://NASA/NumericalData/RBSP/B/EMFISIS/MAGNETOMETER/L3/GSM/PT0.015625S</t>
  </si>
  <si>
    <t>RBSP-B_MAGNETOMETER_HIRES-SM_EMFISIS-L3</t>
  </si>
  <si>
    <t>https://doi.org/10.48322/k10e-1w74</t>
  </si>
  <si>
    <t>spase://NASA/NumericalData/RBSP/B/EMFISIS/MAGNETOMETER/L3/SM/PT0.015625S</t>
  </si>
  <si>
    <t>RBSP-B_MAGNETOMETER_UVW_EMFISIS-L2</t>
  </si>
  <si>
    <t>https://doi.org/10.48322/66f8-6c92</t>
  </si>
  <si>
    <t>spase://NASA/NumericalData/RBSP/B/EMFISIS/MAGNETOMETER/L2/UVW</t>
  </si>
  <si>
    <t>RBSP-B_WFR-SPECTRAL-MATRIX_EMFISIS-L2</t>
  </si>
  <si>
    <t>https://doi.org/10.48322/abqk-a365</t>
  </si>
  <si>
    <t>spase://NASA/NumericalData/RBSP/B/EMFISIS/WFR/L2/SPECTRAL-MATRIX/PT6S</t>
  </si>
  <si>
    <t>RBSP-B_WFR-SPECTRAL-MATRIX-DIAGONAL_EMFISIS-L2</t>
  </si>
  <si>
    <t>https://doi.org/10.48322/dafd-6p95</t>
  </si>
  <si>
    <t>spase://NASA/NumericalData/RBSP/B/EMFISIS/WFR/L2/SPECTRAL-MATRIX-DIAGONAL/PT6S</t>
  </si>
  <si>
    <t>RBSP-B_WFR-SPECTRAL-MATRIX-DIAGONAL-MERGED_EMFISIS-L2</t>
  </si>
  <si>
    <t>https://doi.org/10.48322/0ch5-t113</t>
  </si>
  <si>
    <t>spase://NASA/NumericalData/RBSP/B/EMFISIS/WFR/L2/SPECTRAL-MATRIX-DIAGONAL-MERGED/PT6S</t>
  </si>
  <si>
    <t>RBSP-B_WFR-WAVEFORM_EMFISIS-L2</t>
  </si>
  <si>
    <t>https://doi.org/10.48322/mf9b-6r41</t>
  </si>
  <si>
    <t>spase://NASA/NumericalData/RBSP/B/EMFISIS/WFR/L2/WAVEFORM/PT6S</t>
  </si>
  <si>
    <t>RBSP-B_WFR-WAVEFORM-CONTINUOUS-BURST_EMFISIS-L2</t>
  </si>
  <si>
    <t>https://doi.org/10.48322/gm07-2739</t>
  </si>
  <si>
    <t>spase://NASA/NumericalData/RBSP/B/EMFISIS/WFR/L2/WAVEFORM-CONTINUOUS-BURST/PT6S</t>
  </si>
  <si>
    <t>RBSP-B-RBSPICE_LEV-2_ESRHELT</t>
  </si>
  <si>
    <t>https://doi.org/10.48322/2zcv-0b61</t>
  </si>
  <si>
    <t>spase://NASA/NumericalData/RBSP/B/RBSPICE/L2/ESRHELT</t>
  </si>
  <si>
    <t>RBSP-B-RBSPICE_LEV-2_ESRLEHT</t>
  </si>
  <si>
    <t>https://doi.org/10.48322/btrq-0a49</t>
  </si>
  <si>
    <t>spase://NASA/NumericalData/RBSP/B/RBSPICE/L2/ESRLEHT</t>
  </si>
  <si>
    <t>RBSP-B-RBSPICE_LEV-2_ISRHELT</t>
  </si>
  <si>
    <t>https://doi.org/10.48322/gd0d-6e49</t>
  </si>
  <si>
    <t>spase://NASA/NumericalData/RBSP/B/RBSPICE/L2/ISRHELT</t>
  </si>
  <si>
    <t>RBSP-B-RBSPICE_LEV-2_TOFXEH</t>
  </si>
  <si>
    <t>https://doi.org/10.48322/49dp-jw39</t>
  </si>
  <si>
    <t>spase://NASA/NumericalData/RBSP/B/RBSPICE/L2/TOFXEH</t>
  </si>
  <si>
    <t>RBSP-B-RBSPICE_LEV-2_TOFXEION</t>
  </si>
  <si>
    <t>https://doi.org/10.48322/jt55-m188</t>
  </si>
  <si>
    <t>spase://NASA/NumericalData/RBSP/B/RBSPICE/L2/TOFXEION</t>
  </si>
  <si>
    <t>RBSP-B-RBSPICE_LEV-2_TOFXENONH</t>
  </si>
  <si>
    <t>https://doi.org/10.48322/v4tx-ej55</t>
  </si>
  <si>
    <t>spase://NASA/NumericalData/RBSP/B/RBSPICE/L2/TOFXENONH</t>
  </si>
  <si>
    <t>RBSP-B-RBSPICE_LEV-2_TOFXPHHHELT</t>
  </si>
  <si>
    <t>https://doi.org/10.48322/4qe2-5145</t>
  </si>
  <si>
    <t>spase://NASA/NumericalData/RBSP/B/RBSPICE/L2/TOFXPHHHELT</t>
  </si>
  <si>
    <t>RBSP-B-RBSPICE_LEV-2_TOFXPHHLEHT</t>
  </si>
  <si>
    <t>https://doi.org/10.48322/2jc4-tb70</t>
  </si>
  <si>
    <t>spase://NASA/NumericalData/RBSP/B/RBSPICE/L2/TOFXPHHLEHT</t>
  </si>
  <si>
    <t>RBSP-B-RBSPICE_LEV-3_ESRHELT</t>
  </si>
  <si>
    <t>https://doi.org/10.48322/vn20-5g44</t>
  </si>
  <si>
    <t>spase://NASA/NumericalData/RBSP/B/RBSPICE/L3/ESRHELT</t>
  </si>
  <si>
    <t>RBSP-B-RBSPICE_LEV-3_ESRLEHT</t>
  </si>
  <si>
    <t>https://doi.org/10.48322/nxsw-2k50</t>
  </si>
  <si>
    <t>spase://NASA/NumericalData/RBSP/B/RBSPICE/L3/ESRLEHT</t>
  </si>
  <si>
    <t>RBSP-B-RBSPICE_LEV-3_ISRHELT</t>
  </si>
  <si>
    <t>https://doi.org/10.48322/1t5a-gm85</t>
  </si>
  <si>
    <t>spase://NASA/NumericalData/RBSP/B/RBSPICE/L3/ISRHELT</t>
  </si>
  <si>
    <t>RBSP-B-RBSPICE_LEV-3_TOFXEH</t>
  </si>
  <si>
    <t>https://doi.org/10.48322/6crc-aj02</t>
  </si>
  <si>
    <t>spase://NASA/NumericalData/RBSP/B/RBSPICE/L3/TOFXEH</t>
  </si>
  <si>
    <t>RBSP-B-RBSPICE_LEV-3_TOFXEION</t>
  </si>
  <si>
    <t>https://doi.org/10.48322/1qnv-8c11</t>
  </si>
  <si>
    <t>spase://NASA/NumericalData/RBSP/B/RBSPICE/L3/TOFXEION</t>
  </si>
  <si>
    <t>RBSP-B-RBSPICE_LEV-3_TOFXENONH</t>
  </si>
  <si>
    <t>https://doi.org/10.48322/w7nq-kz93</t>
  </si>
  <si>
    <t>spase://NASA/NumericalData/RBSP/B/RBSPICE/L3/TOFXENONH</t>
  </si>
  <si>
    <t>RBSP-B-RBSPICE_LEV-3_TOFXPHHHELT</t>
  </si>
  <si>
    <t>https://doi.org/10.48322/6wj8-zz20</t>
  </si>
  <si>
    <t>spase://NASA/NumericalData/RBSP/B/RBSPICE/L3/TOFXPHHHELT</t>
  </si>
  <si>
    <t>RBSP-B-RBSPICE_LEV-3_TOFXPHHLEHT</t>
  </si>
  <si>
    <t>https://doi.org/10.48322/9f4c-2b63</t>
  </si>
  <si>
    <t>spase://NASA/NumericalData/RBSP/B/RBSPICE/L3/TOFXPHHLEHT</t>
  </si>
  <si>
    <t>RBSP-B-RBSPICE_LEV-3-PAP_ESRHELT</t>
  </si>
  <si>
    <t>https://doi.org/10.48322/yean-0a44</t>
  </si>
  <si>
    <t>spase://NASA/NumericalData/RBSP/B/RBSPICE/L3/PAP/ESRHELT/PT10.9S</t>
  </si>
  <si>
    <t>RBSP-B-RBSPICE_LEV-3-PAP_ESRLEHT</t>
  </si>
  <si>
    <t>https://doi.org/10.48322/yq1a-4q76</t>
  </si>
  <si>
    <t>spase://NASA/NumericalData/RBSP/B/RBSPICE/L3/PAP/ESRLEHT/PT10.9S</t>
  </si>
  <si>
    <t>RBSP-B-RBSPICE_LEV-3-PAP_TOFXEH</t>
  </si>
  <si>
    <t>https://doi.org/10.48322/6n22-6807</t>
  </si>
  <si>
    <t>spase://NASA/NumericalData/RBSP/B/RBSPICE/L3/PAP/TOFXEH/PT10.9S</t>
  </si>
  <si>
    <t>RBSP-B-RBSPICE_LEV-3-PAP_TOFXEHE</t>
  </si>
  <si>
    <t>https://doi.org/10.48322/0nfn-gt73</t>
  </si>
  <si>
    <t>spase://NASA/NumericalData/RBSP/B/RBSPICE/L3/PAP/TOFXEHE/PT10.9S</t>
  </si>
  <si>
    <t>RBSP-B-RBSPICE_LEV-3-PAP_TOFXEHE-0</t>
  </si>
  <si>
    <t>https://doi.org/10.48322/dkyf-gz14</t>
  </si>
  <si>
    <t>spase://NASA/NumericalData/RBSP/B/RBSPICE/L3/PAP/TOFXEHE-0/PT10.9S</t>
  </si>
  <si>
    <t>RBSP-B-RBSPICE_LEV-3-PAP_TOFXEION</t>
  </si>
  <si>
    <t>https://doi.org/10.48322/ke3e-5s15</t>
  </si>
  <si>
    <t>spase://NASA/NumericalData/RBSP/B/RBSPICE/L3/PAP/TOFXEION/PT10.9S</t>
  </si>
  <si>
    <t>RBSP-B-RBSPICE_LEV-3-PAP_TOFXEO</t>
  </si>
  <si>
    <t>https://doi.org/10.48322/7bnw-z839</t>
  </si>
  <si>
    <t>spase://NASA/NumericalData/RBSP/B/RBSPICE/L3/PAP/TOFXEO/PT10.9S</t>
  </si>
  <si>
    <t>RBSP-B-RBSPICE_LEV-3-PAP_TOFXEO-0</t>
  </si>
  <si>
    <t>https://doi.org/10.48322/2c4e-dk29</t>
  </si>
  <si>
    <t>spase://NASA/NumericalData/RBSP/B/RBSPICE/L3/PAP/TOFXEO-0/PT10.9S</t>
  </si>
  <si>
    <t>RBSP-B-RBSPICE_LEV-3-PAP_TOFXPHHHELT</t>
  </si>
  <si>
    <t>https://doi.org/10.48322/7dg0-7h47</t>
  </si>
  <si>
    <t>spase://NASA/NumericalData/RBSP/B/RBSPICE/L3/PAP/TOFXPHHHELT/PT10.9S</t>
  </si>
  <si>
    <t>RBSP-B-RBSPICE_LEV-3-PAP_TOFXPHHLEHT</t>
  </si>
  <si>
    <t>https://doi.org/10.48322/njhg-7j22</t>
  </si>
  <si>
    <t>spase://NASA/NumericalData/RBSP/B/RBSPICE/L3/PAP/TOFXPHHLEHT/PT10.9S</t>
  </si>
  <si>
    <t>RBSP-B-RBSPICE_LEV-3-PAP_TOFXPHOHELT</t>
  </si>
  <si>
    <t>https://doi.org/10.48322/hrv9-ec37</t>
  </si>
  <si>
    <t>spase://NASA/NumericalData/RBSP/B/RBSPICE/L3/PAP/TOFXPHOHELT/PT10.9S</t>
  </si>
  <si>
    <t>RBSP-B-RBSPICE_LEV-3-PAP_TOFXPHOLEHT</t>
  </si>
  <si>
    <t>https://doi.org/10.48322/bwm7-5m36</t>
  </si>
  <si>
    <t>spase://NASA/NumericalData/RBSP/B/RBSPICE/L3/PAP/TOFXPHOLEHT/PT10.9S</t>
  </si>
  <si>
    <t>RBSPA_EFW_BURST-WAVEFORM-UVW-L1</t>
  </si>
  <si>
    <t>https://doi.org/10.48322/jcd5-kf50</t>
  </si>
  <si>
    <t>spase://NASA/NumericalData/RBSP/A/EFW/L1/B1/UVW/PT0.00195S</t>
  </si>
  <si>
    <t>RBSPA_EFW-L2_E-HIRES-UVW</t>
  </si>
  <si>
    <t>https://doi.org/10.48322/qtvb-dd97</t>
  </si>
  <si>
    <t>spase://NASA/NumericalData/RBSP/A/EFW/L2/UVW/Hires</t>
  </si>
  <si>
    <t>RBSPA_EFW-L2_E-SPINFIT-MGSE</t>
  </si>
  <si>
    <t>https://doi.org/10.48322/rhve-mz23</t>
  </si>
  <si>
    <t>spase://NASA/NumericalData/RBSP/A/EFW/L2/MGSE/PT11S</t>
  </si>
  <si>
    <t>RBSPA_EFW-L2_ESVY_DESPUN</t>
  </si>
  <si>
    <t>https://doi.org/10.48322/t40m-em97</t>
  </si>
  <si>
    <t>spase://NASA/NumericalData/RBSP/A/EFW/L2/ESVY_DESPUN/PT0.031S</t>
  </si>
  <si>
    <t>RBSPA_EFW-L2_FBK</t>
  </si>
  <si>
    <t>https://doi.org/10.48322/6a7j-p736</t>
  </si>
  <si>
    <t>spase://NASA/NumericalData/RBSP/A/EFW/L2/FBK/PT0.125S</t>
  </si>
  <si>
    <t>RBSPA_EFW-L2_SPEC</t>
  </si>
  <si>
    <t>https://doi.org/10.48322/78pf-4k59</t>
  </si>
  <si>
    <t>spase://NASA/NumericalData/RBSP/A/EFW/L2/SPEC/PT4S</t>
  </si>
  <si>
    <t>RBSPA_EFW-L2_VSVY-HIRES</t>
  </si>
  <si>
    <t>https://doi.org/10.48322/7mwt-de58</t>
  </si>
  <si>
    <t>spase://NASA/NumericalData/RBSP/A/EFW/L2/VSVY/PT1S</t>
  </si>
  <si>
    <t>RBSPA_L2_PSBR-RPS</t>
  </si>
  <si>
    <t>https://doi.org/10.48322/a587-0r70</t>
  </si>
  <si>
    <t>spase://NASA/NumericalData/RBSP/A/RPS/L2/PT0.058S</t>
  </si>
  <si>
    <t>RBSPA_L2-1MIN_PSBR-RPS</t>
  </si>
  <si>
    <t>https://doi.org/10.48322/h4my-4k78</t>
  </si>
  <si>
    <t>spase://NASA/NumericalData/RBSP/A/RPS/L2/PT1M</t>
  </si>
  <si>
    <t>RBSPA_REL03_ECT-MAGEIS-L2</t>
  </si>
  <si>
    <t>https://doi.org/10.48322/dhj8-f337</t>
  </si>
  <si>
    <t>spase://NASA/NumericalData/RBSP/A/ECT/MagEIS/L2/Sectors/Release03/PT10.9S</t>
  </si>
  <si>
    <t>RBSPA_REL03_ECT-REPT-SCI-L2</t>
  </si>
  <si>
    <t>https://doi.org/10.48322/hpp2-yy26</t>
  </si>
  <si>
    <t>spase://NASA/NumericalData/RBSP/A/ECT/REPT/L2/Sectors/Release03/PT4.2S</t>
  </si>
  <si>
    <t>RBSPA_REL03_ECT-REPT-SCI-L3</t>
  </si>
  <si>
    <t>https://doi.org/10.48322/4x5t-th95</t>
  </si>
  <si>
    <t>spase://NASA/NumericalData/RBSP/A/ECT/REPT/L3/Sectors/Release03/PT4.2S</t>
  </si>
  <si>
    <t>RBSPA_REL04_ECT-HOPE-MOM-L3</t>
  </si>
  <si>
    <t>https://doi.org/10.48322/egeg-7005</t>
  </si>
  <si>
    <t>spase://NASA/NumericalData/RBSP/A/ECT/HOPE/L3/Moments/Release04/PT24.35S</t>
  </si>
  <si>
    <t>RBSPA_REL04_ECT-HOPE-PA-L3</t>
  </si>
  <si>
    <t>https://doi.org/10.48322/17p9-rf75</t>
  </si>
  <si>
    <t>spase://NASA/NumericalData/RBSP/A/ECT/HOPE/L3/PitchAngle/Release04/PT11.35S</t>
  </si>
  <si>
    <t>RBSPA_REL04_ECT-HOPE-SCI-L2</t>
  </si>
  <si>
    <t>https://doi.org/10.48322/34q8-8q26</t>
  </si>
  <si>
    <t>spase://NASA/NumericalData/RBSP/A/ECT/HOPE/L2/Sectors/Release04/PT24S</t>
  </si>
  <si>
    <t>RBSPA_REL04_ECT-HOPE-SCI-L2SA</t>
  </si>
  <si>
    <t>https://doi.org/10.48322/rcxw-mm23</t>
  </si>
  <si>
    <t>spase://NASA/NumericalData/RBSP/A/ECT/HOPE/L2/SpinAverage/Release04/PT24S</t>
  </si>
  <si>
    <t>RBSPA_REL04_ECT-MAGEIS-L3</t>
  </si>
  <si>
    <t>https://doi.org/10.48322/09qz-tf17</t>
  </si>
  <si>
    <t>spase://NASA/NumericalData/RBSP/A/ECT/MagEIS/L3/Sectors/Release04/PT10.9S</t>
  </si>
  <si>
    <t>RBSPB_EFW_BURST-WAVEFORM-UVW-L1</t>
  </si>
  <si>
    <t>https://doi.org/10.48322/zbw6-0626</t>
  </si>
  <si>
    <t>spase://NASA/NumericalData/RBSP/B/EFW/L1/B1/UVW/PT0.00195S</t>
  </si>
  <si>
    <t>RBSPB_EFW-L2_E-HIRES-UVW</t>
  </si>
  <si>
    <t>https://doi.org/10.48322/64bn-y776</t>
  </si>
  <si>
    <t>spase://NASA/NumericalData/RBSP/B/EFW/L2/UVW/Hires</t>
  </si>
  <si>
    <t>RBSPB_EFW-L2_E-SPINFIT-MGSE</t>
  </si>
  <si>
    <t>https://doi.org/10.48322/s0hb-rp21</t>
  </si>
  <si>
    <t>spase://NASA/NumericalData/RBSP/B/EFW/L2/MGSE/PT11S</t>
  </si>
  <si>
    <t>RBSPB_EFW-L2_ESVY_DESPUN</t>
  </si>
  <si>
    <t>https://doi.org/10.48322/036a-q517</t>
  </si>
  <si>
    <t>spase://NASA/NumericalData/RBSP/B/EFW/L2/ESVY_DESPUN/PT0.031S</t>
  </si>
  <si>
    <t>RBSPB_EFW-L2_FBK</t>
  </si>
  <si>
    <t>https://doi.org/10.48322/m9dn-c472</t>
  </si>
  <si>
    <t>spase://NASA/NumericalData/RBSP/B/EFW/L2/FBK/PT0.125S</t>
  </si>
  <si>
    <t>RBSPB_EFW-L2_SPEC</t>
  </si>
  <si>
    <t>https://doi.org/10.48322/hdnm-mh60</t>
  </si>
  <si>
    <t>spase://NASA/NumericalData/RBSP/B/EFW/L2/SPEC/PT4S</t>
  </si>
  <si>
    <t>RBSPB_EFW-L2_VSVY-HIRES</t>
  </si>
  <si>
    <t>https://doi.org/10.48322/e9bt-8x09</t>
  </si>
  <si>
    <t>spase://NASA/NumericalData/RBSP/B/EFW/L2/VSVY/PT1S</t>
  </si>
  <si>
    <t>RBSPB_L2_PSBR-RPS</t>
  </si>
  <si>
    <t>https://doi.org/10.48322/b5me-tj22</t>
  </si>
  <si>
    <t>spase://NASA/NumericalData/RBSP/B/RPS/L2/PT0.058S</t>
  </si>
  <si>
    <t>RBSPB_L2-1MIN_PSBR-RPS</t>
  </si>
  <si>
    <t>https://doi.org/10.48322/r0b5-m046</t>
  </si>
  <si>
    <t>spase://NASA/NumericalData/RBSP/B/RPS/L2/PT1M</t>
  </si>
  <si>
    <t>RBSPB_REL03_ECT-MAGEIS-L2</t>
  </si>
  <si>
    <t>https://doi.org/10.48322/mfa4-z841</t>
  </si>
  <si>
    <t>spase://NASA/NumericalData/RBSP/B/ECT/MagEIS/L2/Sectors/Release03/PT10.9S</t>
  </si>
  <si>
    <t>RBSPB_REL03_ECT-REPT-SCI-L2</t>
  </si>
  <si>
    <t>https://doi.org/10.48322/nzhx-1t77</t>
  </si>
  <si>
    <t>spase://NASA/NumericalData/RBSP/B/ECT/REPT/L2/Sectors/Release03/PT4.2S</t>
  </si>
  <si>
    <t>RBSPB_REL03_ECT-REPT-SCI-L3</t>
  </si>
  <si>
    <t>https://doi.org/10.48322/5t1q-9z75</t>
  </si>
  <si>
    <t>spase://NASA/NumericalData/RBSP/B/ECT/REPT/L3/Sectors/Release03/PT4.2S</t>
  </si>
  <si>
    <t>RBSPB_REL04_ECT-HOPE-MOM-L3</t>
  </si>
  <si>
    <t>https://doi.org/10.48322/ndtr-v928</t>
  </si>
  <si>
    <t>spase://NASA/NumericalData/RBSP/B/ECT/HOPE/L3/Moments/Release04/PT24.35S</t>
  </si>
  <si>
    <t>RBSPB_REL04_ECT-HOPE-PA-L3</t>
  </si>
  <si>
    <t>https://doi.org/10.48322/4671-8e02</t>
  </si>
  <si>
    <t>spase://NASA/NumericalData/RBSP/B/ECT/HOPE/L3/PitchAngle/Release04/PT11.35S</t>
  </si>
  <si>
    <t>RBSPB_REL04_ECT-HOPE-SCI-L2</t>
  </si>
  <si>
    <t>https://doi.org/10.48322/1xw2-1868</t>
  </si>
  <si>
    <t>spase://NASA/NumericalData/RBSP/B/ECT/HOPE/L2/Sectors/Release04/PT24S</t>
  </si>
  <si>
    <t>RBSPB_REL04_ECT-HOPE-SCI-L2SA</t>
  </si>
  <si>
    <t>https://doi.org/10.48322/68w5-kh78</t>
  </si>
  <si>
    <t>spase://NASA/NumericalData/RBSP/B/ECT/HOPE/L2/SpinAverage/Release04/PT24S</t>
  </si>
  <si>
    <t>RBSPB_REL04_ECT-MAGEIS-L3</t>
  </si>
  <si>
    <t>https://doi.org/10.48322/6qrc-aq80</t>
  </si>
  <si>
    <t>spase://NASA/NumericalData/RBSP/B/ECT/MagEIS/L3/Sectors/Release04/PT10.9S</t>
  </si>
  <si>
    <t>RENU2_H0_EFIELD</t>
  </si>
  <si>
    <t>spase://NASA/NumericalData/RENU2/COWBOY/ElectricField/PT0.001S</t>
  </si>
  <si>
    <t>RENU2_H0_EPLAS</t>
  </si>
  <si>
    <t>spase://NASA/NumericalData/RENU2/EPLAS/PT0.042S</t>
  </si>
  <si>
    <t>RENU2_H0_ERPAMAIN</t>
  </si>
  <si>
    <t>spase://NASA/NumericalData/RENU2/ERPA/MAIN/PT0.0005S</t>
  </si>
  <si>
    <t>RENU2_H0_ERPASUB</t>
  </si>
  <si>
    <t>spase://NASA/NumericalData/RENU2/ERPA/SUB/PT0.0005S</t>
  </si>
  <si>
    <t>RENU2_H0_FGM</t>
  </si>
  <si>
    <t>spase://NASA/NumericalData/RENU2/FGM/PT0.001S</t>
  </si>
  <si>
    <t>RENU2_H0_IG2</t>
  </si>
  <si>
    <t>spase://NASA/NumericalData/RENU2/IG2/PT0.001S</t>
  </si>
  <si>
    <t>RENU2_H0_PMT</t>
  </si>
  <si>
    <t>spase://NASA/NumericalData/RENU2/PMT/PT0.004S</t>
  </si>
  <si>
    <t>RENU2_H0_UVPMT</t>
  </si>
  <si>
    <t>spase://NASA/NumericalData/RENU2/UVPMT/PT0.042S</t>
  </si>
  <si>
    <t>RENU2_H0_VLF</t>
  </si>
  <si>
    <t>spase://NASA/NumericalData/RENU2/COWBOY/VLF/PT0.001S</t>
  </si>
  <si>
    <t>ROSETTA_HELIO1DAY_POSITION</t>
  </si>
  <si>
    <t>spase://NASA/NumericalData/Rosetta/HelioWeb/Ephemeris/P1D</t>
  </si>
  <si>
    <t>RS_K0_IPEI</t>
  </si>
  <si>
    <t>spase://NASA/NumericalData/ROCSAT-1/IPEI/PT1s</t>
  </si>
  <si>
    <t>SAKIGAKE_HELIO1DAY_POSITION</t>
  </si>
  <si>
    <t>spase://NASA/NumericalData/Sakigake/HelioWeb/Ephemeris/P1D</t>
  </si>
  <si>
    <t>SATURN_HELIO1DAY_POSITION</t>
  </si>
  <si>
    <t>spase://NASA/NumericalData/Planet/Saturn/HelioWeb/Ephemeris/P1D</t>
  </si>
  <si>
    <t>SE_K0_AIS</t>
  </si>
  <si>
    <t>spase://NASA/NumericalData/SESAME/KeyParameters/AIS/PT900S</t>
  </si>
  <si>
    <t>SE_K0_FPI</t>
  </si>
  <si>
    <t>spase://NASA/NumericalData/SESAME/KeyParameters/FPI/PT1800S</t>
  </si>
  <si>
    <t>SE_K0_MAG</t>
  </si>
  <si>
    <t>spase://NASA/NumericalData/SESAME/KeyParameters/MAG/PT60S</t>
  </si>
  <si>
    <t>SE_K0_RIO</t>
  </si>
  <si>
    <t>spase://NASA/NumericalData/SESAME/KeyParameters/RIO/PT60S</t>
  </si>
  <si>
    <t>SE_K0_VLF</t>
  </si>
  <si>
    <t>spase://NASA/NumericalData/SESAME/KeyParameters/VLF-ELF/PT60S</t>
  </si>
  <si>
    <t>SNOE_L3_GEO</t>
  </si>
  <si>
    <t>spase://NASA/NumericalData/SNOE/UVS/GEO/PT1S</t>
  </si>
  <si>
    <t>SNOE_L3_MAG</t>
  </si>
  <si>
    <t>spase://NASA/NumericalData/SNOE/UVS/MAG/PT1S</t>
  </si>
  <si>
    <t>SO_AT_DEF</t>
  </si>
  <si>
    <t>spase://NASA/NumericalData/SOHO/Attitude/Definitive/PT10M</t>
  </si>
  <si>
    <t>SO_K0_CEL</t>
  </si>
  <si>
    <t>spase://NASA/NumericalData/SOHO/CELIAS/KP/PT5M</t>
  </si>
  <si>
    <t>SO_K0_CST</t>
  </si>
  <si>
    <t>spase://NASA/NumericalData/SOHO/COSTEP/KP/PT5M</t>
  </si>
  <si>
    <t>SO_K0_ERN</t>
  </si>
  <si>
    <t>spase://NASA/NumericalData/SOHO/ERNE/KP/PT128S</t>
  </si>
  <si>
    <t>SO_OR_DEF</t>
  </si>
  <si>
    <t>spase://NASA/NumericalData/SOHO/Ephemeris/Definitive/PT10M</t>
  </si>
  <si>
    <t>SO_OR_PRE</t>
  </si>
  <si>
    <t>spase://NASA/NumericalData/SOHO/Ephemeris/Predicted/PT10M</t>
  </si>
  <si>
    <t>SOHO_HELIO1DAY_POSITION</t>
  </si>
  <si>
    <t>spase://NASA/NumericalData/SOHO/HelioWeb/Ephemeris/P1D</t>
  </si>
  <si>
    <t>ST5-094_1SEC_MAG</t>
  </si>
  <si>
    <t>spase://NASA/NumericalData/ST5-094/Ephemeris/PT1M</t>
  </si>
  <si>
    <t>ST5-155_1SEC_MAG</t>
  </si>
  <si>
    <t>spase://NASA/NumericalData/ST5-155/Ephemeris/PT1M</t>
  </si>
  <si>
    <t>ST5-224_1SEC_MAG</t>
  </si>
  <si>
    <t>spase://NASA/NumericalData/ST5-224/Ephemeris/PT1M</t>
  </si>
  <si>
    <t>STA_COHO1HR_MERGED_MAG_PLASMA</t>
  </si>
  <si>
    <t>spase://NASA/NumericalData/STEREO-A/IMPACT_PLASTIC/COHOWEB/PT1H</t>
  </si>
  <si>
    <t>STA_HELIO1DAY_POSITION</t>
  </si>
  <si>
    <t>spase://NASA/NumericalData/STEREO-A/HelioWeb/Ephemeris/P1D</t>
  </si>
  <si>
    <t>STA_L1_IMPACT_BURST</t>
  </si>
  <si>
    <t>spase://NASA/NumericalData/STEREO-A/IMPACT/Burst/L1/PT2S</t>
  </si>
  <si>
    <t>STA_L1_IMPACT_HKP</t>
  </si>
  <si>
    <t>spase://NASA/NumericalData/STEREO-A/IMPACT/Housekeeping/L1/PT2S</t>
  </si>
  <si>
    <t>STA_L1_LET</t>
  </si>
  <si>
    <t>spase://NASA/NumericalData/STEREO-A/IMPACT/LET/L1/PT1M</t>
  </si>
  <si>
    <t>STA_L1_MAG_RTN</t>
  </si>
  <si>
    <t>spase://NASA/NumericalData/STEREO-A/IMPACT/MAG/L1/PT0.125S</t>
  </si>
  <si>
    <t>STA_L1_MAG_SC</t>
  </si>
  <si>
    <t>spase://NASA/NumericalData/STEREO-A/IMPACT/MAG/SC/L1/PT0.125S</t>
  </si>
  <si>
    <t>STA_L1_MAGB_RTN</t>
  </si>
  <si>
    <t>spase://NASA/NumericalData/STEREO-A/IMPACT/MAG/L1/Burst/RTN/PT0.031S</t>
  </si>
  <si>
    <t>STA_L1_MAGB_SC</t>
  </si>
  <si>
    <t>spase://NASA/NumericalData/STEREO-A/IMPACT/MAG/L1/Burst/SC/PT0.031S</t>
  </si>
  <si>
    <t>STA_L1_SEPT</t>
  </si>
  <si>
    <t>spase://NASA/NumericalData/STEREO-A/IMPACT/SEPT/L1/PT1M</t>
  </si>
  <si>
    <t>STA_L1_SIT</t>
  </si>
  <si>
    <t>spase://NASA/NumericalData/STEREO-A/IMPACT/SIT/L1/PT1M</t>
  </si>
  <si>
    <t>STA_L1_STE</t>
  </si>
  <si>
    <t>spase://NASA/NumericalData/STEREO-A/IMPACT/STE/L1/PT10S</t>
  </si>
  <si>
    <t>STA_L1_SWEA_DISB</t>
  </si>
  <si>
    <t>spase://NASA/NumericalData/STEREO-A/IMPACT/SWEA/L1/PT2S</t>
  </si>
  <si>
    <t>STA_L1_SWEA_DIST</t>
  </si>
  <si>
    <t>spase://NASA/NumericalData/STEREO-A/IMPACT/SWEA/L1/PT30S</t>
  </si>
  <si>
    <t>STA_L1_SWEA_SPEC</t>
  </si>
  <si>
    <t>spase://NASA/NumericalData/STEREO-A/IMPACT/SWEA/Spectra/L1/PT10S</t>
  </si>
  <si>
    <t>STA_L2_MAGPLASMA_1M</t>
  </si>
  <si>
    <t>spase://NASA/NumericalData/STEREO-A/MAGPLASMA/L2/PT1M</t>
  </si>
  <si>
    <t>STA_L2_PLA_1DMAX_10MIN</t>
  </si>
  <si>
    <t>spase://NASA/NumericalData/STEREO-A/PLASTIC/Protons/PT10M</t>
  </si>
  <si>
    <t>STA_L2_PLA_1DMAX_1HR</t>
  </si>
  <si>
    <t>spase://NASA/NumericalData/STEREO-A/PLASTIC/Protons/PT1H</t>
  </si>
  <si>
    <t>STA_L2_PLA_1DMAX_1MIN</t>
  </si>
  <si>
    <t>spase://NASA/NumericalData/STEREO-A/PLASTIC/Protons/PT1M</t>
  </si>
  <si>
    <t>STA_L2_PLA_IRON_Q_2HR</t>
  </si>
  <si>
    <t>spase://NASA/NumericalData/STEREO-A/PLASTIC/Fe-abundance/PT2H</t>
  </si>
  <si>
    <t>STA_L3_PLA_HE2PL_F_VSW_01HR</t>
  </si>
  <si>
    <t>spase://NASA/NumericalData/STEREO-A/PLASTIC/AlphaParticle/PhaseSpaceDensities/PT1H</t>
  </si>
  <si>
    <t>STA_L3_PLA_HEPLUS_24HR</t>
  </si>
  <si>
    <t>spase://NASA/NumericalData/STEREO-A/PLASTIC/HeliumPlusParameter/P1D</t>
  </si>
  <si>
    <t>STA_L3_PLA_HEPLUS_F_VSW_01HR</t>
  </si>
  <si>
    <t>spase://NASA/NumericalData/STEREO-A/PLASTIC/L3/PT1H</t>
  </si>
  <si>
    <t>STA_L3_PLA_HEPLUS_F_VSW_10MIN</t>
  </si>
  <si>
    <t>spase://NASA/NumericalData/STEREO-A/PLASTIC/HeliumPlus/PhaseSpaceDensities/PT10M</t>
  </si>
  <si>
    <t>STA_L3_PLA_HEPLUS_F_VSW_24HR</t>
  </si>
  <si>
    <t>spase://NASA/NumericalData/STEREO-A/PLASTIC/L3/P1D</t>
  </si>
  <si>
    <t>STA_L3_PLA_HEPLUS_SW_VELCTDIST_5MIN</t>
  </si>
  <si>
    <t>spase://NASA/NumericalData/STEREO-A/PLASTIC/HeliumPlus/VelocityCountDistributions/PT5M</t>
  </si>
  <si>
    <t>STA_LB_IMPACT</t>
  </si>
  <si>
    <t>spase://NASA/NumericalData/STEREO-A/IMPACT/LB/PT1M</t>
  </si>
  <si>
    <t>STA_LB_MAG_RTN</t>
  </si>
  <si>
    <t>spase://NASA/NumericalData/STEREO-A/IMPACT/MAG/RTN/LevelBeacon/PT0.125S</t>
  </si>
  <si>
    <t>STA_LB_PLA_BROWSE</t>
  </si>
  <si>
    <t>spase://NASA/NumericalData/STEREO-A/PLASTIC/LB/Browse/PT1M</t>
  </si>
  <si>
    <t>STB_COHO1HR_MERGED_MAG_PLASMA</t>
  </si>
  <si>
    <t>spase://NASA/NumericalData/STEREO-B/IMPACT_PLASTIC/COHOWEB/PT1H</t>
  </si>
  <si>
    <t>STB_HELIO1DAY_POSITION</t>
  </si>
  <si>
    <t>spase://NASA/NumericalData/STEREO-B/HelioWeb/Ephemeris/P1D</t>
  </si>
  <si>
    <t>STB_L1_IMPACT_BURST</t>
  </si>
  <si>
    <t>spase://NASA/NumericalData/STEREO-B/IMPACT/Burst/L1/PT2S</t>
  </si>
  <si>
    <t>STB_L1_IMPACT_HKP</t>
  </si>
  <si>
    <t>spase://NASA/NumericalData/STEREO-B/IMPACT/Housekeeping/L1/PT2S</t>
  </si>
  <si>
    <t>STB_L1_LET</t>
  </si>
  <si>
    <t>spase://NASA/NumericalData/STEREO-B/IMPACT/LET/L1/PT1M</t>
  </si>
  <si>
    <t>STB_L1_MAG_RTN</t>
  </si>
  <si>
    <t>spase://NASA/NumericalData/STEREO-B/IMPACT/MAG/L1/PT0.125S</t>
  </si>
  <si>
    <t>STB_L1_MAG_SC</t>
  </si>
  <si>
    <t>spase://NASA/NumericalData/STEREO-B/IMPACT/MAG/SC/L1/PT0.125S</t>
  </si>
  <si>
    <t>STB_L1_MAGB_RTN</t>
  </si>
  <si>
    <t>spase://NASA/NumericalData/STEREO-B/IMPACT/MAG/L1/Burst/RTN/PT0.031S</t>
  </si>
  <si>
    <t>STB_L1_MAGB_SC</t>
  </si>
  <si>
    <t>spase://NASA/NumericalData/STEREO-B/IMPACT/MAG/L1/Burst/SC/PT0.031S</t>
  </si>
  <si>
    <t>STB_L1_SEPT</t>
  </si>
  <si>
    <t>spase://NASA/NumericalData/STEREO-B/IMPACT/SEPT/L1/PT1M</t>
  </si>
  <si>
    <t>STB_L1_SIT</t>
  </si>
  <si>
    <t>spase://NASA/NumericalData/STEREO-B/IMPACT/SIT/L1/PT1M</t>
  </si>
  <si>
    <t>STB_L1_STE</t>
  </si>
  <si>
    <t>spase://NASA/NumericalData/STEREO-B/IMPACT/STE/L1/PT10S</t>
  </si>
  <si>
    <t>STB_L1_SWEA_DISB</t>
  </si>
  <si>
    <t>spase://NASA/NumericalData/STEREO-B/IMPACT/SWEA/L1/PT2S</t>
  </si>
  <si>
    <t>STB_L1_SWEA_DIST</t>
  </si>
  <si>
    <t>spase://NASA/NumericalData/STEREO-B/IMPACT/SWEA/L1/PT30S</t>
  </si>
  <si>
    <t>STB_L1_SWEA_SPEC</t>
  </si>
  <si>
    <t>spase://NASA/NumericalData/STEREO-B/IMPACT/SWEA/Spectra/L1/PT10S</t>
  </si>
  <si>
    <t>STB_L2_MAGPLASMA_1M</t>
  </si>
  <si>
    <t>spase://NASA/NumericalData/STEREO-B/MAGPLASMA/L2/PT1M</t>
  </si>
  <si>
    <t>STB_L2_PLA_1DMAX_10MIN</t>
  </si>
  <si>
    <t>spase://NASA/NumericalData/STEREO-B/PLASTIC/Protons/PT10M</t>
  </si>
  <si>
    <t>STB_L2_PLA_1DMAX_1HR</t>
  </si>
  <si>
    <t>spase://NASA/NumericalData/STEREO-B/PLASTIC/Protons/PT1H</t>
  </si>
  <si>
    <t>STB_L2_PLA_1DMAX_1MIN</t>
  </si>
  <si>
    <t>spase://NASA/NumericalData/STEREO-B/PLASTIC/Protons/PT1M</t>
  </si>
  <si>
    <t>STB_L2_PLA_IRON_Q_2HR</t>
  </si>
  <si>
    <t>spase://NASA/NumericalData/STEREO-B/PLASTIC/Fe-abundance/PT2H</t>
  </si>
  <si>
    <t>STB_LB_IMPACT</t>
  </si>
  <si>
    <t>spase://NASA/NumericalData/STEREO-B/IMPACT/LB/PT1M</t>
  </si>
  <si>
    <t>STB_LB_PLA_BROWSE</t>
  </si>
  <si>
    <t>spase://NASA/NumericalData/STEREO-B/PLASTIC/LB/Browse/PT1M</t>
  </si>
  <si>
    <t>STEREO_LEVEL2_SWAVES</t>
  </si>
  <si>
    <t>spase://NASA/NumericalData/STEREO/SWAVES/DS/Combined/PT1M</t>
  </si>
  <si>
    <t>SUISEI_HELIO1DAY_POSITION</t>
  </si>
  <si>
    <t>spase://NASA/NumericalData/Suisei/HelioWeb/Ephemeris/P1D</t>
  </si>
  <si>
    <t>SX_K0_30F</t>
  </si>
  <si>
    <t>spase://NASA/NumericalData/SAMPEX/PT30.00S</t>
  </si>
  <si>
    <t>SX_K0_POF</t>
  </si>
  <si>
    <t>spase://NASA/NumericalData/SAMPEX/PCA/PT48M</t>
  </si>
  <si>
    <t>THA_L1_STATE</t>
  </si>
  <si>
    <t>spase://NASA/NumericalData/THEMIS/A/Ephemeris/PT01M</t>
  </si>
  <si>
    <t>THA_L2_EFI</t>
  </si>
  <si>
    <t>spase://NASA/NumericalData/THEMIS/A/EFI/PT3S</t>
  </si>
  <si>
    <t>THA_L2_ESA</t>
  </si>
  <si>
    <t>spase://NASA/NumericalData/THEMIS/A/ESA/PT3S</t>
  </si>
  <si>
    <t>THA_L2_FBK</t>
  </si>
  <si>
    <t>spase://NASA/NumericalData/THEMIS/A/FBK/PT4S</t>
  </si>
  <si>
    <t>THA_L2_FFT</t>
  </si>
  <si>
    <t>spase://NASA/NumericalData/THEMIS/A/FFT/PT0.0556S</t>
  </si>
  <si>
    <t>THA_L2_FIT</t>
  </si>
  <si>
    <t>spase://NASA/NumericalData/THEMIS/A/Fits/PT3S</t>
  </si>
  <si>
    <t>THA_L2_GMOM</t>
  </si>
  <si>
    <t>spase://NASA/NumericalData/THEMIS/A/GMOM/PT3S</t>
  </si>
  <si>
    <t>THA_L2_MOM</t>
  </si>
  <si>
    <t>spase://NASA/NumericalData/THEMIS/A/MOM/PT3S</t>
  </si>
  <si>
    <t>THA_L2_SCM</t>
  </si>
  <si>
    <t>spase://NASA/NumericalData/THEMIS/A/SCM/PT0.125S</t>
  </si>
  <si>
    <t>THA_L2_SST</t>
  </si>
  <si>
    <t>spase://NASA/NumericalData/THEMIS/A/SST/PT3S</t>
  </si>
  <si>
    <t>THA_OR_SSC</t>
  </si>
  <si>
    <t>spase://NASA/NumericalData/THEMIS/A/Ephemeris/SSCWeb/PT1M</t>
  </si>
  <si>
    <t>THB_HELIO1DAY_POSITION</t>
  </si>
  <si>
    <t>spase://NASA/NumericalData/THEMIS/B/HelioWeb/Ephemeris/P1D</t>
  </si>
  <si>
    <t>THB_L1_STATE</t>
  </si>
  <si>
    <t>spase://NASA/NumericalData/THEMIS/B/Ephemeris/PT01M</t>
  </si>
  <si>
    <t>THB_L2_EFI</t>
  </si>
  <si>
    <t>spase://NASA/NumericalData/THEMIS/B/EFI/PT3S</t>
  </si>
  <si>
    <t>THB_L2_ESA</t>
  </si>
  <si>
    <t>spase://NASA/NumericalData/THEMIS/B/ESA/PT3S</t>
  </si>
  <si>
    <t>THB_L2_FBK</t>
  </si>
  <si>
    <t>spase://NASA/NumericalData/THEMIS/B/FBK/PT4S</t>
  </si>
  <si>
    <t>THB_L2_FFT</t>
  </si>
  <si>
    <t>spase://NASA/NumericalData/THEMIS/B/FFT/PT0.0556S</t>
  </si>
  <si>
    <t>THB_L2_FIT</t>
  </si>
  <si>
    <t>spase://NASA/NumericalData/THEMIS/B/Fits/PT3S</t>
  </si>
  <si>
    <t>THB_L2_GMOM</t>
  </si>
  <si>
    <t>spase://NASA/NumericalData/THEMIS/B/GMOM/PT3S</t>
  </si>
  <si>
    <t>THB_L2_MERGED</t>
  </si>
  <si>
    <t>spase://NASA/NumericalData/THEMIS/B/ESA.FGM/PT96S</t>
  </si>
  <si>
    <t>THB_L2_MOM</t>
  </si>
  <si>
    <t>spase://NASA/NumericalData/THEMIS/B/MOM/PT3S</t>
  </si>
  <si>
    <t>THB_L2_SCM</t>
  </si>
  <si>
    <t>spase://NASA/NumericalData/THEMIS/B/SCM/PT0.125S</t>
  </si>
  <si>
    <t>THB_L2_SST</t>
  </si>
  <si>
    <t>spase://NASA/NumericalData/THEMIS/B/SST/PT3S</t>
  </si>
  <si>
    <t>THB_OR_SSC</t>
  </si>
  <si>
    <t>spase://NASA/NumericalData/THEMIS/B/Ephemeris/SSCWeb/PT1M</t>
  </si>
  <si>
    <t>THC_HELIO1DAY_POSITION</t>
  </si>
  <si>
    <t>spase://NASA/NumericalData/THEMIS/C/HelioWeb/Ephemeris/P1D</t>
  </si>
  <si>
    <t>THC_L1_STATE</t>
  </si>
  <si>
    <t>spase://NASA/NumericalData/THEMIS/C/Ephemeris/PT01M</t>
  </si>
  <si>
    <t>THC_L2_EFI</t>
  </si>
  <si>
    <t>spase://NASA/NumericalData/THEMIS/C/EFI/PT3S</t>
  </si>
  <si>
    <t>THC_L2_ESA</t>
  </si>
  <si>
    <t>spase://NASA/NumericalData/THEMIS/C/ESA/PT3S</t>
  </si>
  <si>
    <t>THC_L2_FBK</t>
  </si>
  <si>
    <t>spase://NASA/NumericalData/THEMIS/C/FBK/PT4S</t>
  </si>
  <si>
    <t>THC_L2_FFT</t>
  </si>
  <si>
    <t>spase://NASA/NumericalData/THEMIS/C/FFT/PT0.0556S</t>
  </si>
  <si>
    <t>THC_L2_FIT</t>
  </si>
  <si>
    <t>spase://NASA/NumericalData/THEMIS/C/Fits/PT3S</t>
  </si>
  <si>
    <t>THC_L2_GMOM</t>
  </si>
  <si>
    <t>spase://NASA/NumericalData/THEMIS/C/GMOM/PT3S</t>
  </si>
  <si>
    <t>THC_L2_MERGED</t>
  </si>
  <si>
    <t>spase://NASA/NumericalData/THEMIS/C/ESA.FGM/PT96S</t>
  </si>
  <si>
    <t>THC_L2_MOM</t>
  </si>
  <si>
    <t>spase://NASA/NumericalData/THEMIS/C/MOM/PT3S</t>
  </si>
  <si>
    <t>THC_L2_SCM</t>
  </si>
  <si>
    <t>spase://NASA/NumericalData/THEMIS/C/SCM/PT0.125S</t>
  </si>
  <si>
    <t>THC_L2_SST</t>
  </si>
  <si>
    <t>spase://NASA/NumericalData/THEMIS/C/SST/PT3S</t>
  </si>
  <si>
    <t>THC_OR_SSC</t>
  </si>
  <si>
    <t>spase://NASA/NumericalData/THEMIS/C/Ephemeris/SSCWeb/PT1M</t>
  </si>
  <si>
    <t>THD_L1_STATE</t>
  </si>
  <si>
    <t>spase://NASA/NumericalData/THEMIS/D/Ephemeris/PT01M</t>
  </si>
  <si>
    <t>THD_L2_EFI</t>
  </si>
  <si>
    <t>spase://NASA/NumericalData/THEMIS/D/EFI/PT3S</t>
  </si>
  <si>
    <t>THD_L2_ESA</t>
  </si>
  <si>
    <t>spase://NASA/NumericalData/THEMIS/D/ESA/PT3S</t>
  </si>
  <si>
    <t>THD_L2_FBK</t>
  </si>
  <si>
    <t>spase://NASA/NumericalData/THEMIS/D/FBK/PT4S</t>
  </si>
  <si>
    <t>THD_L2_FFT</t>
  </si>
  <si>
    <t>spase://NASA/NumericalData/THEMIS/D/FFT/PT0.0556S</t>
  </si>
  <si>
    <t>THD_L2_FIT</t>
  </si>
  <si>
    <t>spase://NASA/NumericalData/THEMIS/D/Fits/PT3S</t>
  </si>
  <si>
    <t>THD_L2_GMOM</t>
  </si>
  <si>
    <t>spase://NASA/NumericalData/THEMIS/D/GMOM/PT3S</t>
  </si>
  <si>
    <t>THD_L2_MOM</t>
  </si>
  <si>
    <t>spase://NASA/NumericalData/THEMIS/D/MOM/PT3S</t>
  </si>
  <si>
    <t>THD_L2_SCM</t>
  </si>
  <si>
    <t>spase://NASA/NumericalData/THEMIS/D/SCM/PT0.125S</t>
  </si>
  <si>
    <t>THD_L2_SST</t>
  </si>
  <si>
    <t>spase://NASA/NumericalData/THEMIS/D/SST/PT3S</t>
  </si>
  <si>
    <t>THD_OR_SSC</t>
  </si>
  <si>
    <t>spase://NASA/NumericalData/THEMIS/D/Ephemeris/SSCWeb/PT1M</t>
  </si>
  <si>
    <t>THE_L1_STATE</t>
  </si>
  <si>
    <t>spase://NASA/NumericalData/THEMIS/E/Ephemeris/PT01M</t>
  </si>
  <si>
    <t>THE_L2_EFI</t>
  </si>
  <si>
    <t>spase://NASA/NumericalData/THEMIS/E/EFI/PT3S</t>
  </si>
  <si>
    <t>THE_L2_ESA</t>
  </si>
  <si>
    <t>spase://NASA/NumericalData/THEMIS/E/ESA/PT3S</t>
  </si>
  <si>
    <t>THE_L2_FBK</t>
  </si>
  <si>
    <t>spase://NASA/NumericalData/THEMIS/E/FBK/PT4S</t>
  </si>
  <si>
    <t>THE_L2_FFT</t>
  </si>
  <si>
    <t>spase://NASA/NumericalData/THEMIS/E/FFT/PT0.0556S</t>
  </si>
  <si>
    <t>THE_L2_FIT</t>
  </si>
  <si>
    <t>spase://NASA/NumericalData/THEMIS/E/Fits/PT3S</t>
  </si>
  <si>
    <t>THE_L2_GMOM</t>
  </si>
  <si>
    <t>spase://NASA/NumericalData/THEMIS/E/GMOM/PT3S</t>
  </si>
  <si>
    <t>THE_L2_MOM</t>
  </si>
  <si>
    <t>spase://NASA/NumericalData/THEMIS/E/MOM/PT3S</t>
  </si>
  <si>
    <t>THE_L2_SCM</t>
  </si>
  <si>
    <t>spase://NASA/NumericalData/THEMIS/E/SCM/PT0.125S</t>
  </si>
  <si>
    <t>THE_L2_SST</t>
  </si>
  <si>
    <t>spase://NASA/NumericalData/THEMIS/E/SST/PT3S</t>
  </si>
  <si>
    <t>THE_OR_SSC</t>
  </si>
  <si>
    <t>spase://NASA/NumericalData/THEMIS/E/Ephemeris/SSCWeb/PT1M</t>
  </si>
  <si>
    <t>THG_L1_ASK</t>
  </si>
  <si>
    <t>spase://NASA/NumericalData/THEMIS/Ground/ASK/PT3S</t>
  </si>
  <si>
    <t>THG_L2_MAG_AKUL</t>
  </si>
  <si>
    <t>spase://NASA/NumericalData/THEMIS/Ground/Akulivik/Magnetometer/PT0.5S</t>
  </si>
  <si>
    <t>THG_L2_MAG_AMD</t>
  </si>
  <si>
    <t>spase://NASA/NumericalData/THEMIS/Ground/Amderma/Magnetometer/PT1M</t>
  </si>
  <si>
    <t>THG_L2_MAG_AMER</t>
  </si>
  <si>
    <t>spase://NASA/NumericalData/THEMIS/Ground/Americus/Magnetometer/PT0.5S</t>
  </si>
  <si>
    <t>THG_L2_MAG_AMK</t>
  </si>
  <si>
    <t>spase://NASA/NumericalData/THEMIS/Ground/Tasiilaq/Magnetometer/PT1M</t>
  </si>
  <si>
    <t>THG_L2_MAG_AND</t>
  </si>
  <si>
    <t>spase://NASA/NumericalData/THEMIS/Ground/Andenes/Magnetometer/PT1M</t>
  </si>
  <si>
    <t>THG_L2_MAG_ARCT</t>
  </si>
  <si>
    <t>spase://NASA/NumericalData/THEMIS/Ground/Arctic.Village/Magnetometer/PT1S</t>
  </si>
  <si>
    <t>THG_L2_MAG_ATHA</t>
  </si>
  <si>
    <t>spase://NASA/NumericalData/THEMIS/Ground/Athabasca/Magnetometer/PT0.5S</t>
  </si>
  <si>
    <t>THG_L2_MAG_ATU</t>
  </si>
  <si>
    <t>spase://NASA/NumericalData/THEMIS/Ground/Attu/Magnetometer/PT20S</t>
  </si>
  <si>
    <t>THG_L2_MAG_BBG</t>
  </si>
  <si>
    <t>spase://NASA/NumericalData/THEMIS/Ground/Barentsburg/Magnetometer/PT1M</t>
  </si>
  <si>
    <t>THG_L2_MAG_BENN</t>
  </si>
  <si>
    <t>spase://NASA/NumericalData/THEMIS/Ground/Bennington/Magnetometer/PT0.5S</t>
  </si>
  <si>
    <t>THG_L2_MAG_BETT</t>
  </si>
  <si>
    <t>spase://NASA/NumericalData/THEMIS/Ground/Bettles/Magnetometer/PT1S</t>
  </si>
  <si>
    <t>THG_L2_MAG_BFE</t>
  </si>
  <si>
    <t>spase://NASA/NumericalData/THEMIS/Ground/Brorfelde/Magnetometer/PT1M</t>
  </si>
  <si>
    <t>THG_L2_MAG_BJN</t>
  </si>
  <si>
    <t>spase://NASA/NumericalData/THEMIS/Ground/Bjorn/Magnetometer/PT1M</t>
  </si>
  <si>
    <t>THG_L2_MAG_BLC</t>
  </si>
  <si>
    <t>spase://NASA/NumericalData/THEMIS/Ground/Baker.Lake/Magnetometer/PT1S</t>
  </si>
  <si>
    <t>THG_L2_MAG_BMLS</t>
  </si>
  <si>
    <t>spase://NASA/NumericalData/THEMIS/Ground/Bay.Mills/Magnetometer/PT0.5S</t>
  </si>
  <si>
    <t>THG_L2_MAG_BOU</t>
  </si>
  <si>
    <t>spase://NASA/NumericalData/THEMIS/Ground/Boulder/Magnetometer/PT1S</t>
  </si>
  <si>
    <t>THG_L2_MAG_BRN</t>
  </si>
  <si>
    <t>spase://NASA/NumericalData/THEMIS/Ground/Baranov/Magnetometer/PT1M</t>
  </si>
  <si>
    <t>THG_L2_MAG_BRW</t>
  </si>
  <si>
    <t>spase://NASA/NumericalData/THEMIS/Ground/Barrow/Magnetometer/PT1S</t>
  </si>
  <si>
    <t>THG_L2_MAG_BSL</t>
  </si>
  <si>
    <t>spase://NASA/NumericalData/THEMIS/Ground/NASA.Stennis.Space.Center/Magnetometer/PT1S</t>
  </si>
  <si>
    <t>THG_L2_MAG_CBB</t>
  </si>
  <si>
    <t>spase://NASA/NumericalData/THEMIS/Ground/Cambridge.Bay/Magnetometer/PT1S</t>
  </si>
  <si>
    <t>THG_L2_MAG_CCNV</t>
  </si>
  <si>
    <t>spase://NASA/NumericalData/THEMIS/Ground/Carson.City/Magnetometer/PT0.5S</t>
  </si>
  <si>
    <t>THG_L2_MAG_CDRT</t>
  </si>
  <si>
    <t>spase://NASA/NumericalData/THEMIS/Ground/Cape.Dorset/Magnetometer/PT0.5S</t>
  </si>
  <si>
    <t>THG_L2_MAG_CHBG</t>
  </si>
  <si>
    <t>spase://NASA/NumericalData/THEMIS/Ground/Chibougamau/Magnetometer/PT0.5S</t>
  </si>
  <si>
    <t>THG_L2_MAG_CHBR</t>
  </si>
  <si>
    <t>spase://NASA/NumericalData/THEMIS/Ground/Coral.Harbour/Magnetometer/PT0.5S</t>
  </si>
  <si>
    <t>THG_L2_MAG_CIGO</t>
  </si>
  <si>
    <t>spase://NASA/NumericalData/THEMIS/Ground/College.International.Geophysical.Observatory/Magnetometer/PT1S</t>
  </si>
  <si>
    <t>THG_L2_MAG_CMO</t>
  </si>
  <si>
    <t>spase://NASA/NumericalData/THEMIS/Ground/Fairbanks/Magnetometer/PT1S</t>
  </si>
  <si>
    <t>THG_L2_MAG_CRVR</t>
  </si>
  <si>
    <t>spase://NASA/NumericalData/THEMIS/Ground/Clyde.River/Magnetometer/PT0.5S</t>
  </si>
  <si>
    <t>THG_L2_MAG_DED</t>
  </si>
  <si>
    <t>spase://NASA/NumericalData/THEMIS/Ground/Dead.Horse/Magnetometer/PT1S</t>
  </si>
  <si>
    <t>THG_L2_MAG_DIK</t>
  </si>
  <si>
    <t>spase://NASA/NumericalData/THEMIS/Ground/Dikson/Magnetometer/PT1M</t>
  </si>
  <si>
    <t>THG_L2_MAG_DMH</t>
  </si>
  <si>
    <t>spase://NASA/NumericalData/THEMIS/Ground/Danmarkshavn/Magnetometer/PT20S</t>
  </si>
  <si>
    <t>THG_L2_MAG_DNB</t>
  </si>
  <si>
    <t>spase://NASA/NumericalData/THEMIS/Ground/Daneborg/Magnetometer/PT20S</t>
  </si>
  <si>
    <t>THG_L2_MAG_DOB</t>
  </si>
  <si>
    <t>spase://NASA/NumericalData/THEMIS/Ground/Dombas/Magnetometer/PT1M</t>
  </si>
  <si>
    <t>THG_L2_MAG_DON</t>
  </si>
  <si>
    <t>spase://NASA/NumericalData/THEMIS/Ground/Donna/Magnetometer/PT1M</t>
  </si>
  <si>
    <t>THG_L2_MAG_DRBY</t>
  </si>
  <si>
    <t>spase://NASA/NumericalData/THEMIS/Ground/Derby/Magnetometer/PT0.5S</t>
  </si>
  <si>
    <t>THG_L2_MAG_EAGL</t>
  </si>
  <si>
    <t>spase://NASA/NumericalData/THEMIS/Ground/Eagle/Magnetometer/PT1S</t>
  </si>
  <si>
    <t>THG_L2_MAG_EKAT</t>
  </si>
  <si>
    <t>spase://NASA/NumericalData/THEMIS/Ground/Ekati/Magnetometer/PT0.5S</t>
  </si>
  <si>
    <t>THG_L2_MAG_FCC</t>
  </si>
  <si>
    <t>spase://NASA/NumericalData/THEMIS/Ground/Fort.Churchill/Magnetometer/PT1S</t>
  </si>
  <si>
    <t>THG_L2_MAG_FHB</t>
  </si>
  <si>
    <t>spase://NASA/NumericalData/THEMIS/Ground/Paamiut/Magnetometer/PT1M</t>
  </si>
  <si>
    <t>THG_L2_MAG_FRD</t>
  </si>
  <si>
    <t>spase://NASA/NumericalData/THEMIS/Ground/Corbin/Magnetometer/PT1S</t>
  </si>
  <si>
    <t>THG_L2_MAG_FRN</t>
  </si>
  <si>
    <t>spase://NASA/NumericalData/THEMIS/Ground/Fresno/Magnetometer/PT1S</t>
  </si>
  <si>
    <t>THG_L2_MAG_FSIM</t>
  </si>
  <si>
    <t>spase://NASA/NumericalData/THEMIS/Ground/Fort.Simpson/Magnetometer/PT0.5S</t>
  </si>
  <si>
    <t>THG_L2_MAG_FSJ</t>
  </si>
  <si>
    <t>spase://NASA/NumericalData/THEMIS/Ground/Fort.St.John/Magnetometer/PT1S</t>
  </si>
  <si>
    <t>THG_L2_MAG_FSMI</t>
  </si>
  <si>
    <t>spase://NASA/NumericalData/THEMIS/Ground/Fort.Smith/Magnetometer/PT0.5S</t>
  </si>
  <si>
    <t>THG_L2_MAG_FTN</t>
  </si>
  <si>
    <t>spase://NASA/NumericalData/THEMIS/Ground/Fort.Nelson/Magnetometer/PT1S</t>
  </si>
  <si>
    <t>THG_L2_MAG_FYKN</t>
  </si>
  <si>
    <t>spase://NASA/NumericalData/THEMIS/Ground/Fort.Yukon/Magnetometer/PT0.5S</t>
  </si>
  <si>
    <t>THG_L2_MAG_FYTS</t>
  </si>
  <si>
    <t>spase://NASA/NumericalData/THEMIS/Ground/Fort.Yates/Magnetometer/PT0.5S</t>
  </si>
  <si>
    <t>THG_L2_MAG_GAKO</t>
  </si>
  <si>
    <t>spase://NASA/NumericalData/THEMIS/Ground/Gakona/Magnetometer/PT1S</t>
  </si>
  <si>
    <t>THG_L2_MAG_GBAY</t>
  </si>
  <si>
    <t>spase://NASA/NumericalData/THEMIS/Ground/Goose.Bay/Magnetometer/PT0.5S</t>
  </si>
  <si>
    <t>THG_L2_MAG_GDH</t>
  </si>
  <si>
    <t>spase://NASA/NumericalData/THEMIS/Ground/Qeqertarsuaq/Magnetometer/PT1M</t>
  </si>
  <si>
    <t>THG_L2_MAG_GHB</t>
  </si>
  <si>
    <t>spase://NASA/NumericalData/THEMIS/Ground/Nuuk/Magnetometer/PT1M</t>
  </si>
  <si>
    <t>THG_L2_MAG_GILL</t>
  </si>
  <si>
    <t>spase://NASA/NumericalData/THEMIS/Ground/Gillam/Magnetometer/PT0.5S</t>
  </si>
  <si>
    <t>THG_L2_MAG_GJOA</t>
  </si>
  <si>
    <t>spase://NASA/NumericalData/THEMIS/Ground/Gjoa.Haven/Magnetometer/PT0.5S</t>
  </si>
  <si>
    <t>THG_L2_MAG_GLYN</t>
  </si>
  <si>
    <t>spase://NASA/NumericalData/THEMIS/Ground/Glyndon/Magnetometer/PT0.5S</t>
  </si>
  <si>
    <t>THG_L2_MAG_GUA</t>
  </si>
  <si>
    <t>spase://NASA/NumericalData/THEMIS/Ground/Dededo/Magnetometer/PT1S</t>
  </si>
  <si>
    <t>THG_L2_MAG_HAN</t>
  </si>
  <si>
    <t>spase://NASA/NumericalData/THEMIS/Ground/Hankasalmi/Magnetometer/PT10S</t>
  </si>
  <si>
    <t>THG_L2_MAG_HLMS</t>
  </si>
  <si>
    <t>spase://NASA/NumericalData/THEMIS/Ground/High.Latitude.Monitoring.Station/Magnetometer/PT1S</t>
  </si>
  <si>
    <t>THG_L2_MAG_HOMR</t>
  </si>
  <si>
    <t>spase://NASA/NumericalData/THEMIS/Ground/Homer/Magnetometer/PT1S</t>
  </si>
  <si>
    <t>THG_L2_MAG_HON</t>
  </si>
  <si>
    <t>spase://NASA/NumericalData/THEMIS/Ground/Ewa.Beach/Magnetometer/PT1S</t>
  </si>
  <si>
    <t>THG_L2_MAG_HOP</t>
  </si>
  <si>
    <t>spase://NASA/NumericalData/THEMIS/Ground/Hopen/Magnetometer/PT1M</t>
  </si>
  <si>
    <t>THG_L2_MAG_HOTS</t>
  </si>
  <si>
    <t>spase://NASA/NumericalData/THEMIS/Ground/Hot.Springs/Magnetometer/PT0.5S</t>
  </si>
  <si>
    <t>THG_L2_MAG_HOV</t>
  </si>
  <si>
    <t>spase://NASA/NumericalData/THEMIS/Ground/Hov.Faroe.Islands/Magnetometer/PT1M</t>
  </si>
  <si>
    <t>THG_L2_MAG_HRIS</t>
  </si>
  <si>
    <t>spase://NASA/NumericalData/THEMIS/Ground/Harris/Magnetometer/PT0.5S</t>
  </si>
  <si>
    <t>THG_L2_MAG_HRP</t>
  </si>
  <si>
    <t>spase://NASA/NumericalData/THEMIS/Ground/Hornepayne/Magnetometer/PT1S</t>
  </si>
  <si>
    <t>THG_L2_MAG_IGLO</t>
  </si>
  <si>
    <t>spase://NASA/NumericalData/THEMIS/Ground/Igloolik/Magnetometer/PT0.5S</t>
  </si>
  <si>
    <t>THG_L2_MAG_INUK</t>
  </si>
  <si>
    <t>spase://NASA/NumericalData/THEMIS/Ground/Inujuak/Magnetometer/PT0.5S</t>
  </si>
  <si>
    <t>THG_L2_MAG_INUV</t>
  </si>
  <si>
    <t>spase://NASA/NumericalData/THEMIS/Ground/Inuvik/Magnetometer/PT0.5S</t>
  </si>
  <si>
    <t>THG_L2_MAG_IQA</t>
  </si>
  <si>
    <t>spase://NASA/NumericalData/THEMIS/Ground/Iqaluit/Magnetometer/PT1S</t>
  </si>
  <si>
    <t>THG_L2_MAG_IVA</t>
  </si>
  <si>
    <t>spase://NASA/NumericalData/THEMIS/Ground/Ivalo/Magnetometer/PT10S</t>
  </si>
  <si>
    <t>THG_L2_MAG_JAN</t>
  </si>
  <si>
    <t>spase://NASA/NumericalData/THEMIS/Ground/Jan.Mayen/Magnetometer/PT1M</t>
  </si>
  <si>
    <t>THG_L2_MAG_JCK</t>
  </si>
  <si>
    <t>spase://NASA/NumericalData/THEMIS/Ground/Jackvik/Magnetometer/PT1M</t>
  </si>
  <si>
    <t>THG_L2_MAG_KAKO</t>
  </si>
  <si>
    <t>spase://NASA/NumericalData/THEMIS/Ground/Kaktovik/Magnetometer/PT1S</t>
  </si>
  <si>
    <t>THG_L2_MAG_KAPU</t>
  </si>
  <si>
    <t>spase://NASA/NumericalData/THEMIS/Ground/Kapuskasing/Magnetometer/PT0.5S</t>
  </si>
  <si>
    <t>THG_L2_MAG_KAR</t>
  </si>
  <si>
    <t>spase://NASA/NumericalData/THEMIS/Ground/Karmoy/Magnetometer/PT1M</t>
  </si>
  <si>
    <t>THG_L2_MAG_KENA</t>
  </si>
  <si>
    <t>spase://NASA/NumericalData/THEMIS/Ground/Kenai/Magnetometer/PT1S</t>
  </si>
  <si>
    <t>THG_L2_MAG_KEV</t>
  </si>
  <si>
    <t>spase://NASA/NumericalData/THEMIS/Ground/Kevo/Magnetometer/PT10S</t>
  </si>
  <si>
    <t>THG_L2_MAG_KIAN</t>
  </si>
  <si>
    <t>spase://NASA/NumericalData/THEMIS/Ground/Kiana/Magnetometer/PT0.5S</t>
  </si>
  <si>
    <t>THG_L2_MAG_KIL</t>
  </si>
  <si>
    <t>spase://NASA/NumericalData/THEMIS/Ground/Kilpisjarvi/Magnetometer/PT10S</t>
  </si>
  <si>
    <t>THG_L2_MAG_KJPK</t>
  </si>
  <si>
    <t>spase://NASA/NumericalData/THEMIS/Ground/Kuujjuarapik/Magnetometer/PT0.5S</t>
  </si>
  <si>
    <t>THG_L2_MAG_KODK</t>
  </si>
  <si>
    <t>spase://NASA/NumericalData/THEMIS/Ground/Kodiak/Magnetometer/PT0.5S</t>
  </si>
  <si>
    <t>THG_L2_MAG_KUUJ</t>
  </si>
  <si>
    <t>spase://NASA/NumericalData/THEMIS/Ground/Kuujjuaq/Magnetometer/PT0.5S</t>
  </si>
  <si>
    <t>THG_L2_MAG_KUV</t>
  </si>
  <si>
    <t>spase://NASA/NumericalData/THEMIS/Ground/Kullorsuaq/Magnetometer/PT1M</t>
  </si>
  <si>
    <t>THG_L2_MAG_LARG</t>
  </si>
  <si>
    <t>spase://NASA/NumericalData/THEMIS/Ground/La.Ronge/Magnetometer/PT0.5S</t>
  </si>
  <si>
    <t>THG_L2_MAG_LCL</t>
  </si>
  <si>
    <t>spase://NASA/NumericalData/THEMIS/Ground/Lucky.Lake/Magnetometer/PT1S</t>
  </si>
  <si>
    <t>THG_L2_MAG_LETH</t>
  </si>
  <si>
    <t>spase://NASA/NumericalData/THEMIS/Ground/Lethbridge/Magnetometer/PT0.5S</t>
  </si>
  <si>
    <t>THG_L2_MAG_LOYS</t>
  </si>
  <si>
    <t>spase://NASA/NumericalData/THEMIS/Ground/Loysburg/Magnetometer/PT0.5S</t>
  </si>
  <si>
    <t>THG_L2_MAG_LOZ</t>
  </si>
  <si>
    <t>spase://NASA/NumericalData/THEMIS/Ground/Lovozero/Magnetometer/PT1M</t>
  </si>
  <si>
    <t>THG_L2_MAG_LREL</t>
  </si>
  <si>
    <t>spase://NASA/NumericalData/THEMIS/Ground/Laurel/Magnetometer/PT0.5S</t>
  </si>
  <si>
    <t>THG_L2_MAG_LRES</t>
  </si>
  <si>
    <t>spase://NASA/NumericalData/THEMIS/Ground/Linares/Magnetometer/PT0.5S</t>
  </si>
  <si>
    <t>THG_L2_MAG_LRG</t>
  </si>
  <si>
    <t>spase://NASA/NumericalData/THEMIS/Ground/La.Ronge/Magnetometer/PT1S</t>
  </si>
  <si>
    <t>THG_L2_MAG_LRV</t>
  </si>
  <si>
    <t>spase://NASA/NumericalData/THEMIS/Ground/Leirvogur/Magnetometer/PT10S</t>
  </si>
  <si>
    <t>THG_L2_MAG_LYFD</t>
  </si>
  <si>
    <t>spase://NASA/NumericalData/THEMIS/Ground/Lyford/Magnetometer/PT0.5S</t>
  </si>
  <si>
    <t>THG_L2_MAG_LYR</t>
  </si>
  <si>
    <t>spase://NASA/NumericalData/THEMIS/Ground/Longyearbyen/Magnetometer/PT1M</t>
  </si>
  <si>
    <t>THG_L2_MAG_MAS</t>
  </si>
  <si>
    <t>spase://NASA/NumericalData/THEMIS/Ground/Masi/Magnetometer/PT10S</t>
  </si>
  <si>
    <t>THG_L2_MAG_MCGR</t>
  </si>
  <si>
    <t>spase://NASA/NumericalData/THEMIS/Ground/McGrath/Magnetometer/PT0.5S</t>
  </si>
  <si>
    <t>THG_L2_MAG_MEA</t>
  </si>
  <si>
    <t>spase://NASA/NumericalData/THEMIS/Ground/Meanook/Magnetometer/PT1S</t>
  </si>
  <si>
    <t>THG_L2_MAG_MEK</t>
  </si>
  <si>
    <t>spase://NASA/NumericalData/THEMIS/Ground/Mekrijarvi/Magnetometer/PT10S</t>
  </si>
  <si>
    <t>THG_L2_MAG_MUO</t>
  </si>
  <si>
    <t>spase://NASA/NumericalData/THEMIS/Ground/Muono/Magnetometer/PT10S</t>
  </si>
  <si>
    <t>THG_L2_MAG_NAIN</t>
  </si>
  <si>
    <t>spase://NASA/NumericalData/THEMIS/Ground/Nain/Magnetometer/PT0.5S</t>
  </si>
  <si>
    <t>THG_L2_MAG_NAL</t>
  </si>
  <si>
    <t>spase://NASA/NumericalData/THEMIS/Ground/Nyalesund/Magnetometer/PT1M</t>
  </si>
  <si>
    <t>THG_L2_MAG_NAQ</t>
  </si>
  <si>
    <t>spase://NASA/NumericalData/THEMIS/Ground/Narsarsuaq/Magnetometer/PT1M</t>
  </si>
  <si>
    <t>THG_L2_MAG_NEW</t>
  </si>
  <si>
    <t>spase://NASA/NumericalData/THEMIS/Ground/Colville.National.Forest/Magnetometer/PT1S</t>
  </si>
  <si>
    <t>THG_L2_MAG_NOR</t>
  </si>
  <si>
    <t>spase://NASA/NumericalData/THEMIS/Ground/Nordkapp/Magnetometer/PT1M</t>
  </si>
  <si>
    <t>THG_L2_MAG_NRD</t>
  </si>
  <si>
    <t>spase://NASA/NumericalData/THEMIS/Ground/Nord/Magnetometer/PT20S</t>
  </si>
  <si>
    <t>THG_L2_MAG_NRSQ</t>
  </si>
  <si>
    <t>spase://NASA/NumericalData/THEMIS/Ground/Narsarsuaq/Magnetometer/PT20S</t>
  </si>
  <si>
    <t>THG_L2_MAG_NUR</t>
  </si>
  <si>
    <t>spase://NASA/NumericalData/THEMIS/Ground/Nurmijarvi/Magnetometer/PT10S</t>
  </si>
  <si>
    <t>THG_L2_MAG_OTT</t>
  </si>
  <si>
    <t>spase://NASA/NumericalData/THEMIS/Ground/Ottawa/Magnetometer/PT1S</t>
  </si>
  <si>
    <t>THG_L2_MAG_OUJ</t>
  </si>
  <si>
    <t>spase://NASA/NumericalData/THEMIS/Ground/Oulujarvi/Magnetometer/PT10S</t>
  </si>
  <si>
    <t>THG_L2_MAG_PANG</t>
  </si>
  <si>
    <t>spase://NASA/NumericalData/THEMIS/Ground/Pangnirtung/Magnetometer/PT0.5S</t>
  </si>
  <si>
    <t>THG_L2_MAG_PBK</t>
  </si>
  <si>
    <t>spase://NASA/NumericalData/THEMIS/Ground/Pevek/Magnetometer/PT1M</t>
  </si>
  <si>
    <t>THG_L2_MAG_PBLO</t>
  </si>
  <si>
    <t>spase://NASA/NumericalData/THEMIS/Ground/Pueblo/Magnetometer/PT0.5S</t>
  </si>
  <si>
    <t>THG_L2_MAG_PCEL</t>
  </si>
  <si>
    <t>spase://NASA/NumericalData/THEMIS/Ground/Purcell/Magnetometer/PT0.5S</t>
  </si>
  <si>
    <t>THG_L2_MAG_PEL</t>
  </si>
  <si>
    <t>spase://NASA/NumericalData/THEMIS/Ground/Pello/Magnetometer/PT10S</t>
  </si>
  <si>
    <t>THG_L2_MAG_PG0</t>
  </si>
  <si>
    <t>spase://NASA/NumericalData/THEMIS/Ground/PENGUIn.0/Magnetometer/PT1S</t>
  </si>
  <si>
    <t>THG_L2_MAG_PG1</t>
  </si>
  <si>
    <t>spase://NASA/NumericalData/THEMIS/Ground/PENGUIn.1/Magnetometer/PT1S</t>
  </si>
  <si>
    <t>THG_L2_MAG_PG2</t>
  </si>
  <si>
    <t>spase://NASA/NumericalData/THEMIS/Ground/PENGUIn.2/Magnetometer/PT1S</t>
  </si>
  <si>
    <t>THG_L2_MAG_PG3</t>
  </si>
  <si>
    <t>spase://NASA/NumericalData/THEMIS/Ground/PENGUIn.3/Magnetometer/PT1S</t>
  </si>
  <si>
    <t>THG_L2_MAG_PG4</t>
  </si>
  <si>
    <t>spase://NASA/NumericalData/THEMIS/Ground/PENGUIn.4/Magnetometer/PT1S</t>
  </si>
  <si>
    <t>THG_L2_MAG_PG5</t>
  </si>
  <si>
    <t>spase://NASA/NumericalData/THEMIS/Ground/PENGUIn.5/Magnetometer/PT1S</t>
  </si>
  <si>
    <t>THG_L2_MAG_PGEO</t>
  </si>
  <si>
    <t>spase://NASA/NumericalData/THEMIS/Ground/Prince.George/Magnetometer/PT0.5S</t>
  </si>
  <si>
    <t>THG_L2_MAG_PINA</t>
  </si>
  <si>
    <t>spase://NASA/NumericalData/THEMIS/Ground/Pinawa/Magnetometer/PT0.5S</t>
  </si>
  <si>
    <t>THG_L2_MAG_PINE</t>
  </si>
  <si>
    <t>spase://NASA/NumericalData/THEMIS/Ground/Pine.Ridge/Magnetometer/PT0.5S</t>
  </si>
  <si>
    <t>THG_L2_MAG_PKS</t>
  </si>
  <si>
    <t>spase://NASA/NumericalData/THEMIS/Ground/Park.Site/Magnetometer/PT1S</t>
  </si>
  <si>
    <t>THG_L2_MAG_POKR</t>
  </si>
  <si>
    <t>spase://NASA/NumericalData/THEMIS/Ground/Poker.Flat/Magnetometer/PT1S</t>
  </si>
  <si>
    <t>THG_L2_MAG_PTRS</t>
  </si>
  <si>
    <t>spase://NASA/NumericalData/THEMIS/Ground/Petersburg/Magnetometer/PT0.5S</t>
  </si>
  <si>
    <t>THG_L2_MAG_PUVR</t>
  </si>
  <si>
    <t>spase://NASA/NumericalData/THEMIS/Ground/Puvirnituq/Magnetometer/PT0.5S</t>
  </si>
  <si>
    <t>THG_L2_MAG_RADI</t>
  </si>
  <si>
    <t>spase://NASA/NumericalData/THEMIS/Ground/Radisson/Magnetometer/PT0.5S</t>
  </si>
  <si>
    <t>THG_L2_MAG_RAN</t>
  </si>
  <si>
    <t>spase://NASA/NumericalData/THEMIS/Ground/Ranua/Magnetometer/PT10S</t>
  </si>
  <si>
    <t>THG_L2_MAG_RANK</t>
  </si>
  <si>
    <t>spase://NASA/NumericalData/THEMIS/Ground/Rankin.Inlet/Magnetometer/PT0.5S</t>
  </si>
  <si>
    <t>THG_L2_MAG_RBAY</t>
  </si>
  <si>
    <t>spase://NASA/NumericalData/THEMIS/Ground/Repulse.Bay/Magnetometer/PT0.5S</t>
  </si>
  <si>
    <t>THG_L2_MAG_REDR</t>
  </si>
  <si>
    <t>spase://NASA/NumericalData/THEMIS/Ground/Red.Deer/Magnetometer/PT0.5S</t>
  </si>
  <si>
    <t>THG_L2_MAG_RICH</t>
  </si>
  <si>
    <t>spase://NASA/NumericalData/THEMIS/Ground/Richardson/Magnetometer/PT0.5S</t>
  </si>
  <si>
    <t>THG_L2_MAG_RMUS</t>
  </si>
  <si>
    <t>spase://NASA/NumericalData/THEMIS/Ground/Remus/Magnetometer/PT0.5S</t>
  </si>
  <si>
    <t>THG_L2_MAG_ROE</t>
  </si>
  <si>
    <t>spase://NASA/NumericalData/THEMIS/Ground/Roemoe/Magnetometer/PT1M</t>
  </si>
  <si>
    <t>THG_L2_MAG_ROTH</t>
  </si>
  <si>
    <t>spase://NASA/NumericalData/THEMIS/Ground/Priddis/Magnetometer/PT0.5S</t>
  </si>
  <si>
    <t>THG_L2_MAG_RVK</t>
  </si>
  <si>
    <t>spase://NASA/NumericalData/THEMIS/Ground/Rorvik/Magnetometer/PT1M</t>
  </si>
  <si>
    <t>THG_L2_MAG_SALU</t>
  </si>
  <si>
    <t>spase://NASA/NumericalData/THEMIS/Ground/Salluit/Magnetometer/PT0.5S</t>
  </si>
  <si>
    <t>THG_L2_MAG_SATX</t>
  </si>
  <si>
    <t>spase://NASA/NumericalData/THEMIS/Ground/San.Antonio/Magnetometer/PT0.5S</t>
  </si>
  <si>
    <t>THG_L2_MAG_SCHF</t>
  </si>
  <si>
    <t>spase://NASA/NumericalData/THEMIS/Ground/Schefferville/Magnetometer/PT0.5S</t>
  </si>
  <si>
    <t>THG_L2_MAG_SCO</t>
  </si>
  <si>
    <t>spase://NASA/NumericalData/THEMIS/Ground/Ittoqqortoormiit/Magnetometer/PT1M</t>
  </si>
  <si>
    <t>THG_L2_MAG_SEPT</t>
  </si>
  <si>
    <t>spase://NASA/NumericalData/THEMIS/Ground/Sept.Iles/Magnetometer/PT0.5S</t>
  </si>
  <si>
    <t>THG_L2_MAG_SHU</t>
  </si>
  <si>
    <t>spase://NASA/NumericalData/THEMIS/Ground/Sand.Point/Magnetometer/PT1S</t>
  </si>
  <si>
    <t>THG_L2_MAG_SIT</t>
  </si>
  <si>
    <t>spase://NASA/NumericalData/THEMIS/Ground/Sitka/Magnetometer/PT1S</t>
  </si>
  <si>
    <t>THG_L2_MAG_SJG</t>
  </si>
  <si>
    <t>spase://NASA/NumericalData/THEMIS/Ground/Cayey/Magnetometer/PT1S</t>
  </si>
  <si>
    <t>THG_L2_MAG_SKT</t>
  </si>
  <si>
    <t>spase://NASA/NumericalData/THEMIS/Ground/Maniitsoq/Magnetometer/PT1M</t>
  </si>
  <si>
    <t>THG_L2_MAG_SNAP</t>
  </si>
  <si>
    <t>spase://NASA/NumericalData/THEMIS/Ground/Snap.Lake/Magnetometer/PT0.5S</t>
  </si>
  <si>
    <t>THG_L2_MAG_SNKQ</t>
  </si>
  <si>
    <t>spase://NASA/NumericalData/THEMIS/Ground/Sanikiluaq/Magnetometer/PT0.5S</t>
  </si>
  <si>
    <t>THG_L2_MAG_SOL</t>
  </si>
  <si>
    <t>spase://NASA/NumericalData/THEMIS/Ground/Solund/Magnetometer/PT1M</t>
  </si>
  <si>
    <t>THG_L2_MAG_SOR</t>
  </si>
  <si>
    <t>spase://NASA/NumericalData/THEMIS/Ground/Soroya/Magnetometer/PT1M</t>
  </si>
  <si>
    <t>THG_L2_MAG_STF</t>
  </si>
  <si>
    <t>spase://NASA/NumericalData/THEMIS/Ground/Kangerlussuaq/Magnetometer/PT1M</t>
  </si>
  <si>
    <t>THG_L2_MAG_STFD</t>
  </si>
  <si>
    <t>spase://NASA/NumericalData/THEMIS/Ground/Stanford/Magnetometer/PT0.5S</t>
  </si>
  <si>
    <t>THG_L2_MAG_STFL</t>
  </si>
  <si>
    <t>spase://NASA/NumericalData/THEMIS/Ground/Saint.Felicien/Magnetometer/PT0.5S</t>
  </si>
  <si>
    <t>THG_L2_MAG_STJ</t>
  </si>
  <si>
    <t>spase://NASA/NumericalData/THEMIS/Ground/St.Johns/Magnetometer/PT1S</t>
  </si>
  <si>
    <t>THG_L2_MAG_SUM</t>
  </si>
  <si>
    <t>spase://NASA/NumericalData/THEMIS/Ground/Summit/Magnetometer/PT1M</t>
  </si>
  <si>
    <t>THG_L2_MAG_SVS</t>
  </si>
  <si>
    <t>spase://NASA/NumericalData/THEMIS/Ground/Savissivik/Magnetometer/PT20S</t>
  </si>
  <si>
    <t>THG_L2_MAG_SWNO</t>
  </si>
  <si>
    <t>spase://NASA/NumericalData/THEMIS/Ground/Shawano/Magnetometer/PT0.5S</t>
  </si>
  <si>
    <t>THG_L2_MAG_TAB</t>
  </si>
  <si>
    <t>spase://NASA/NumericalData/THEMIS/Ground/Thule.Air.Base/Magnetometer/PT1M</t>
  </si>
  <si>
    <t>THG_L2_MAG_TAR</t>
  </si>
  <si>
    <t>spase://NASA/NumericalData/THEMIS/Ground/Tartu/Magnetometer/PT10S</t>
  </si>
  <si>
    <t>THG_L2_MAG_TDC</t>
  </si>
  <si>
    <t>spase://NASA/NumericalData/THEMIS/Ground/Tristan.da.Cunha/Magnetometer/PT1M</t>
  </si>
  <si>
    <t>THG_L2_MAG_THL</t>
  </si>
  <si>
    <t>spase://NASA/NumericalData/THEMIS/Ground/Qaanaaq/Magnetometer/PT1M</t>
  </si>
  <si>
    <t>THG_L2_MAG_TIK</t>
  </si>
  <si>
    <t>spase://NASA/NumericalData/THEMIS/Ground/Tiksi/Magnetometer/PT1M</t>
  </si>
  <si>
    <t>THG_L2_MAG_TOOL</t>
  </si>
  <si>
    <t>spase://NASA/NumericalData/THEMIS/Ground/Toolik.Lake/Magnetometer/PT1S</t>
  </si>
  <si>
    <t>THG_L2_MAG_TPAS</t>
  </si>
  <si>
    <t>spase://NASA/NumericalData/THEMIS/Ground/The.Pas/Magnetometer/PT0.5S</t>
  </si>
  <si>
    <t>THG_L2_MAG_TRAP</t>
  </si>
  <si>
    <t>spase://NASA/NumericalData/THEMIS/Ground/Trapper.Creek/Magnetometer/PT1S</t>
  </si>
  <si>
    <t>THG_L2_MAG_TRO</t>
  </si>
  <si>
    <t>spase://NASA/NumericalData/THEMIS/Ground/Tromso/Magnetometer/PT1M</t>
  </si>
  <si>
    <t>THG_L2_MAG_TUC</t>
  </si>
  <si>
    <t>spase://NASA/NumericalData/THEMIS/Ground/Tucson/Magnetometer/PT1S</t>
  </si>
  <si>
    <t>THG_L2_MAG_UKIA</t>
  </si>
  <si>
    <t>spase://NASA/NumericalData/THEMIS/Ground/Ukiah/Magnetometer/PT0.5S</t>
  </si>
  <si>
    <t>THG_L2_MAG_UMQ</t>
  </si>
  <si>
    <t>spase://NASA/NumericalData/THEMIS/Ground/Uummannaq/Magnetometer/PT1M</t>
  </si>
  <si>
    <t>THG_L2_MAG_UPN</t>
  </si>
  <si>
    <t>spase://NASA/NumericalData/THEMIS/Ground/Upernavik/Magnetometer/PT1M</t>
  </si>
  <si>
    <t>THG_L2_MAG_VIC</t>
  </si>
  <si>
    <t>spase://NASA/NumericalData/THEMIS/Ground/Victoria/Magnetometer/PT1S</t>
  </si>
  <si>
    <t>THG_L2_MAG_VIZ</t>
  </si>
  <si>
    <t>spase://NASA/NumericalData/THEMIS/Ground/Vize.Island/Magnetometer/PT1M</t>
  </si>
  <si>
    <t>THG_L2_MAG_VLDR</t>
  </si>
  <si>
    <t>spase://NASA/NumericalData/THEMIS/Ground/Val.dOr/Magnetometer/PT0.5S</t>
  </si>
  <si>
    <t>THG_L2_MAG_WHIT</t>
  </si>
  <si>
    <t>spase://NASA/NumericalData/THEMIS/Ground/Whitehorse/Magnetometer/PT0.5S</t>
  </si>
  <si>
    <t>THG_L2_MAG_WHS</t>
  </si>
  <si>
    <t>spase://NASA/NumericalData/THEMIS/Ground/Whitehorse/Magnetometer/PT1S</t>
  </si>
  <si>
    <t>THG_L2_MAG_WLPS</t>
  </si>
  <si>
    <t>spase://NASA/NumericalData/THEMIS/Ground/Wallops.Island/Magnetometer/PT0.5S</t>
  </si>
  <si>
    <t>THG_L2_MAG_WRTH</t>
  </si>
  <si>
    <t>spase://NASA/NumericalData/THEMIS/Ground/Worthington/Magnetometer/PT0.5S</t>
  </si>
  <si>
    <t>THG_L2_MAG_YKC</t>
  </si>
  <si>
    <t>spase://NASA/NumericalData/THEMIS/Ground/Yellowknife/Magnetometer/PT1S</t>
  </si>
  <si>
    <t>THG_L2_MAG_YKNF</t>
  </si>
  <si>
    <t>spase://NASA/NumericalData/THEMIS/Ground/Yellowknife/Magnetometer/PT0.5S</t>
  </si>
  <si>
    <t>TIMED_EDP_GUVI</t>
  </si>
  <si>
    <t>spase://NASA/NumericalData/TIMED/GUVI/Electron_Density_Product</t>
  </si>
  <si>
    <t>TIMED_L1BV20_SABER</t>
  </si>
  <si>
    <t>spase://NASA/NumericalData/TIMED/SABER/L1B/V20/PT42S</t>
  </si>
  <si>
    <t>TIMED_L1CDISK_GUVI</t>
  </si>
  <si>
    <t>spase://NASA/NumericalData/TIMED/GUVI/Imaging/L1C_Disk</t>
  </si>
  <si>
    <t>TIMED_L1CDISK_GUVI_1216A_MERC_MOVIES</t>
  </si>
  <si>
    <t>spase://NASA/NumericalData/TIMED/GUVI/L1C/Disk/1216A/Mercator/Movies/P1D</t>
  </si>
  <si>
    <t>TIMED_L1CDISK_GUVI_1216A_NP_MOVIES</t>
  </si>
  <si>
    <t>spase://NASA/NumericalData/TIMED/GUVI/L1C/Disk/1216A/NorthPolar/Movies/P1D</t>
  </si>
  <si>
    <t>TIMED_L1CDISK_GUVI_1216A_SP_MOVIES</t>
  </si>
  <si>
    <t>spase://NASA/NumericalData/TIMED/GUVI/L1C/Disk/1216A/SouthPolar/Movies/P1D</t>
  </si>
  <si>
    <t>TIMED_L1CDISK_GUVI_1304A_MERC_MOVIES</t>
  </si>
  <si>
    <t>spase://NASA/NumericalData/TIMED/GUVI/L1C/Disk/1304A/Mercator/Movies/P1D</t>
  </si>
  <si>
    <t>TIMED_L1CDISK_GUVI_1304A_NP_MOVIES</t>
  </si>
  <si>
    <t>spase://NASA/NumericalData/TIMED/GUVI/L1C/Disk/1304A/NorthPolar/Movies/P1D</t>
  </si>
  <si>
    <t>TIMED_L1CDISK_GUVI_1304A_SP_MOVIES</t>
  </si>
  <si>
    <t>spase://NASA/NumericalData/TIMED/GUVI/L1C/Disk/1304A/SouthPolar/Movies/P1D</t>
  </si>
  <si>
    <t>TIMED_L1CDISK_GUVI_1356A_MERC_MOVIES</t>
  </si>
  <si>
    <t>spase://NASA/NumericalData/TIMED/GUVI/L1C/Disk/1356A/Mercator/Movies/P1D</t>
  </si>
  <si>
    <t>TIMED_L1CDISK_GUVI_1356A_NP_MOVIES</t>
  </si>
  <si>
    <t>spase://NASA/NumericalData/TIMED/GUVI/L1C/Disk/1356A/NorthPolar/Movies/P1D</t>
  </si>
  <si>
    <t>TIMED_L1CDISK_GUVI_1356A_SP_MOVIES</t>
  </si>
  <si>
    <t>spase://NASA/NumericalData/TIMED/GUVI/L1C/Disk/1356A/SouthPolar/Movies/P1D</t>
  </si>
  <si>
    <t>TIMED_L1CDISK_GUVI_LBH1_MERC_MOVIES</t>
  </si>
  <si>
    <t>spase://NASA/NumericalData/TIMED/GUVI/L1C/Disk/LBH1/Mercator/Movies/P1D</t>
  </si>
  <si>
    <t>TIMED_L1CDISK_GUVI_LBH1_NP_MOVIES</t>
  </si>
  <si>
    <t>spase://NASA/NumericalData/TIMED/GUVI/L1C/Disk/LBH1/NorthPolar/Movies/P1D</t>
  </si>
  <si>
    <t>TIMED_L1CDISK_GUVI_LBH1_SP_MOVIES</t>
  </si>
  <si>
    <t>spase://NASA/NumericalData/TIMED/GUVI/L1C/Disk/LBH1/SouthPolar/Movies/P1D</t>
  </si>
  <si>
    <t>TIMED_L1CDISK_GUVI_LBH2_MERC_MOVIES</t>
  </si>
  <si>
    <t>spase://NASA/NumericalData/TIMED/GUVI/L1C/Disk/LBH2/Mercator/Movies/P1D</t>
  </si>
  <si>
    <t>TIMED_L1CDISK_GUVI_LBH2_NP_MOVIES</t>
  </si>
  <si>
    <t>spase://NASA/NumericalData/TIMED/GUVI/L1C/Disk/LBH2/NorthPolar/Movies/P1D</t>
  </si>
  <si>
    <t>TIMED_L1CDISK_GUVI_LBH2_SP_MOVIES</t>
  </si>
  <si>
    <t>spase://NASA/NumericalData/TIMED/GUVI/L1C/Disk/LBH2/SouthPolar/Movies/P1D</t>
  </si>
  <si>
    <t>TIMED_L3A_SEE</t>
  </si>
  <si>
    <t>spase://NASA/NumericalData/TIMED/SEE/L3A</t>
  </si>
  <si>
    <t>TIMED_WINDVECTORSNCAR_TIDI</t>
  </si>
  <si>
    <t>spase://NASA/NumericalData/TIMED/TIDI/WindVectors/PT82.28S</t>
  </si>
  <si>
    <t>TWINS_M2_ENA</t>
  </si>
  <si>
    <t>spase://NASA/NumericalData/TWINS/ENA/MagnetosphericIonTemperatures/ModifiedData/PT10M</t>
  </si>
  <si>
    <t>TWINS1_AT_DEF</t>
  </si>
  <si>
    <t>spase://NASA/NumericalData/TWINS1/Ephemeris/Attitude/Definitive/PT0.512S</t>
  </si>
  <si>
    <t>TWINS1_L1_IMAGER</t>
  </si>
  <si>
    <t>spase://NASA/NumericalData/TWINS1/ENA/L1/PT15M</t>
  </si>
  <si>
    <t>TWINS1_L1_LAD</t>
  </si>
  <si>
    <t>spase://NASA/NumericalData/TWINS1/LAD/L1/PT1.333S</t>
  </si>
  <si>
    <t>TWINS1_OR_DEF</t>
  </si>
  <si>
    <t>spase://NASA/NumericalData/TWINS1/Ephemeris/PT1M45S</t>
  </si>
  <si>
    <t>TWINS1_TISTORM_IMAGER</t>
  </si>
  <si>
    <t>spase://NASA/NumericalData/TWINS1/ENA/TISTORM/PT72S</t>
  </si>
  <si>
    <t>TWINS2_AT_DEF</t>
  </si>
  <si>
    <t>spase://NASA/NumericalData/TWINS2/Ephemeris/Attitude/Definitive/PT0.512S</t>
  </si>
  <si>
    <t>TWINS2_L1_IMAGER</t>
  </si>
  <si>
    <t>spase://NASA/NumericalData/TWINS2/ENA/L1/PT15M</t>
  </si>
  <si>
    <t>TWINS2_L1_LAD</t>
  </si>
  <si>
    <t>spase://NASA/NumericalData/TWINS2/LAD/L1/PT1.333S</t>
  </si>
  <si>
    <t>TWINS2_OR_DEF</t>
  </si>
  <si>
    <t>spase://NASA/NumericalData/TWINS2/Ephemeris/PT1M45S</t>
  </si>
  <si>
    <t>TWINS2_TISTORM_IMAGER</t>
  </si>
  <si>
    <t>spase://NASA/NumericalData/TWINS2/ENA/TISTORM/PT72S</t>
  </si>
  <si>
    <t>ULYSSES_HELIO1DAY_POSITION</t>
  </si>
  <si>
    <t>spase://NASA/NumericalData/Ulysses/HelioWeb/Ephemeris/P1D</t>
  </si>
  <si>
    <t>URANUS_HELIO1DAY_POSITION</t>
  </si>
  <si>
    <t>spase://NASA/NumericalData/Planet/Uranus/HelioWeb/Ephemeris/P1D</t>
  </si>
  <si>
    <t>UY_1MIN_VHM</t>
  </si>
  <si>
    <t>spase://NASA/NumericalData/Ulysses/FGM/GSFC/SPDF/PT1M</t>
  </si>
  <si>
    <t>UY_1SEC_VHM</t>
  </si>
  <si>
    <t>spase://NASA/NumericalData/Ulysses/FGM/PT01S</t>
  </si>
  <si>
    <t>UY_ALPHA-DISTRIBUTIONS_SWOOPS</t>
  </si>
  <si>
    <t>spase://NASA/NumericalData/Ulysses/SWOOPS/AlphaParticle/FitParameters/PT4M</t>
  </si>
  <si>
    <t>UY_ALPHA-FIT-PARAMETERS_SWOOPS</t>
  </si>
  <si>
    <t>spase://NASA/NumericalData/Ulysses/SWOOPS/AlphaParticle/ParticleDistributions/PT4M</t>
  </si>
  <si>
    <t>UY_ALPHA-MOMENTS_SWOOPS</t>
  </si>
  <si>
    <t>spase://NASA/NumericalData/Ulysses/SWOOPS/AlphaParticle/Moments/PT4M</t>
  </si>
  <si>
    <t>UY_COHO1HR_MERGED_MAG_PLASMA</t>
  </si>
  <si>
    <t>spase://NASA/NumericalData/Ulysses/MAGandPLS/PT1H</t>
  </si>
  <si>
    <t>UY_H0_GLG</t>
  </si>
  <si>
    <t>spase://NASA/NumericalData/Ulysses/SWICS/GSFC/SPDF/PT13M</t>
  </si>
  <si>
    <t>UY_M0_AT1</t>
  </si>
  <si>
    <t>spase://NASA/NumericalData/Ulysses/COSPIN/AT/Ion/Fluxes/SpinAveraged/PT10M</t>
  </si>
  <si>
    <t>UY_M0_AT2</t>
  </si>
  <si>
    <t>UY_M0_BAE</t>
  </si>
  <si>
    <t>spase://NASA/NumericalData/Ulysses/SWOOPS/ElectronParams/PT335.00S</t>
  </si>
  <si>
    <t>UY_M0_BAI</t>
  </si>
  <si>
    <t>spase://NASA/NumericalData/Ulysses/SWOOPS/IonParams/CDF/PT335S</t>
  </si>
  <si>
    <t>UY_M0_GRB</t>
  </si>
  <si>
    <t>spase://NASA/NumericalData/Ulysses/SWICS/GSFC/SPDF/GRB/PT5M</t>
  </si>
  <si>
    <t>UY_M0_HET</t>
  </si>
  <si>
    <t>spase://NASA/NumericalData/Ulysses/COSPIN/HET/Rates/SpinAveraged/PT10M</t>
  </si>
  <si>
    <t>UY_M0_HFT</t>
  </si>
  <si>
    <t>spase://NASA/NumericalData/Ulysses/COSPIN/HFT/Ion/Fluxes/PT10M</t>
  </si>
  <si>
    <t>UY_M0_KET</t>
  </si>
  <si>
    <t>spase://NASA/NumericalData/Ulysses/COSPIN/KET/Rates/PT10M</t>
  </si>
  <si>
    <t>UY_M0_LET</t>
  </si>
  <si>
    <t>spase://NASA/NumericalData/Ulysses/COSPIN/LET/Fluxes/PT10M</t>
  </si>
  <si>
    <t>UY_M0_PFRA</t>
  </si>
  <si>
    <t>spase://NASA/NumericalData/Ulysses/URAP/GSFC/SPDF/PFRA/PT10M</t>
  </si>
  <si>
    <t>UY_M0_PFRP</t>
  </si>
  <si>
    <t>spase://NASA/NumericalData/Ulysses/URAP/GSFC/SPDF/PFRP/PT10M</t>
  </si>
  <si>
    <t>UY_M0_R144</t>
  </si>
  <si>
    <t>spase://NASA/NumericalData/Ulysses/URAP/GSFC/SPDF/RAR/CDF/PT144S</t>
  </si>
  <si>
    <t>UY_M0_RARA</t>
  </si>
  <si>
    <t>spase://NASA/NumericalData/Ulysses/URAP/GSFC/SPDF/RARA/PT10M</t>
  </si>
  <si>
    <t>UY_M0_RARP</t>
  </si>
  <si>
    <t>spase://NASA/NumericalData/Ulysses/URAP/GSFC/SPDF/RARP/PT10M</t>
  </si>
  <si>
    <t>UY_M0_WFBA</t>
  </si>
  <si>
    <t>spase://NASA/NumericalData/Ulysses/URAP/GSFC/SPDF/WFBA/PT10M</t>
  </si>
  <si>
    <t>UY_M0_WFBP</t>
  </si>
  <si>
    <t>spase://NASA/NumericalData/Ulysses/URAP/GSFC/SPDF/WFBP/PT10M</t>
  </si>
  <si>
    <t>UY_M0_WFEA</t>
  </si>
  <si>
    <t>spase://NASA/NumericalData/Ulysses/URAP/GSFC/SPDF/WFEA/PT10M</t>
  </si>
  <si>
    <t>UY_M0_WFEP</t>
  </si>
  <si>
    <t>spase://NASA/NumericalData/Ulysses/URAP/GSFC/SPDF/WFEP/PT10M</t>
  </si>
  <si>
    <t>UY_M1_BAI</t>
  </si>
  <si>
    <t>spase://NASA/NumericalData/Ulysses/SWOOPS/IonParams/CDF/PT1H</t>
  </si>
  <si>
    <t>UY_M1_EPA</t>
  </si>
  <si>
    <t>spase://NASA/NumericalData/Ulysses/EPAC/GSFC/SPDF/PT3600.00S</t>
  </si>
  <si>
    <t>UY_M1_LF15</t>
  </si>
  <si>
    <t>spase://NASA/NumericalData/Ulysses/HISCALE/GSFC/SPFD/ELECTRON150_COUNTS/PT2M</t>
  </si>
  <si>
    <t>UY_M1_LF60</t>
  </si>
  <si>
    <t>spase://NASA/NumericalData/Ulysses/HISCALE/GSFC/SPFD/ELECTRON60_COUNTS/PT2M</t>
  </si>
  <si>
    <t>UY_M1_LM12</t>
  </si>
  <si>
    <t>spase://NASA/NumericalData/Ulysses/HISCALE/GSFC/SPFD/ELECTRON120_COUNTS/PT2M</t>
  </si>
  <si>
    <t>UY_M1_LM30</t>
  </si>
  <si>
    <t>spase://NASA/NumericalData/Ulysses/HISCALE/GSFC/SPFD/ELECTRON30_COUNTS/PT2M</t>
  </si>
  <si>
    <t>UY_M1_LMDE</t>
  </si>
  <si>
    <t>spase://NASA/NumericalData/Ulysses/HISCALE/GSFC/SPFD/ELECTRON30D_COUNTS/PT2M</t>
  </si>
  <si>
    <t>UY_M1_SCS</t>
  </si>
  <si>
    <t>spase://NASA/NumericalData/Ulysses/SWICS/GSFC/SPDF/ChargeStates/PT3H30M</t>
  </si>
  <si>
    <t>UY_M1_SWI</t>
  </si>
  <si>
    <t>spase://NASA/NumericalData/Ulysses/SWICS/GSFC/SPDF/PT3H</t>
  </si>
  <si>
    <t>UY_M1_VHM</t>
  </si>
  <si>
    <t>spase://NASA/NumericalData/Ulysses/FGM/GSFC/SPDF/PT3600S</t>
  </si>
  <si>
    <t>UY_M1_WART</t>
  </si>
  <si>
    <t>spase://NASA/NumericalData/Ulysses/HISCALE/GSFC/SPFD/PROTON60_COUNTS/PT2M</t>
  </si>
  <si>
    <t>UY_M1_WRTD</t>
  </si>
  <si>
    <t>spase://NASA/NumericalData/Ulysses/HISCALE/GSFC/SPFD/ION60_COUNTS/PT2M</t>
  </si>
  <si>
    <t>UY_PROTON-DISTRIBUTIONS_SWOOPS</t>
  </si>
  <si>
    <t>spase://NASA/NumericalData/Ulysses/SWOOPS/Proton/ParticleDistributions/PT4M</t>
  </si>
  <si>
    <t>UY_PROTON-FIT-PARAMETERS_SWOOPS</t>
  </si>
  <si>
    <t>spase://NASA/NumericalData/Ulysses/SWOOPS/Proton/FitParameters/PT4M</t>
  </si>
  <si>
    <t>UY_PROTON-MOMENTS_SWOOPS</t>
  </si>
  <si>
    <t>spase://NASA/NumericalData/Ulysses/SWOOPS/Proton/Moments/PT4M</t>
  </si>
  <si>
    <t>VENUS_HELIO1DAY_POSITION</t>
  </si>
  <si>
    <t>spase://NASA/NumericalData/Planet/Venus/HelioWeb/Ephemeris/P1D</t>
  </si>
  <si>
    <t>VG1_PWS_LR</t>
  </si>
  <si>
    <t>10.17189/wp0z-1c51</t>
  </si>
  <si>
    <t>spase://NASA/NumericalData/Voyager1/PWS/CDF/PT4S</t>
  </si>
  <si>
    <t>VG2_PWS_LR</t>
  </si>
  <si>
    <t>10.17189/86sw-jn08</t>
  </si>
  <si>
    <t>spase://NASA/NumericalData/Voyager2/PWS/CDF/PT4S</t>
  </si>
  <si>
    <t>VOYAGER1_10S_MAG</t>
  </si>
  <si>
    <t>spase://NASA/NumericalData/Voyager1/MAG/CDF/PT9.6S</t>
  </si>
  <si>
    <t>VOYAGER1_2S_MAG</t>
  </si>
  <si>
    <t>spase://NASA/NumericalData/Voyager1/MAG/CDF/PT1.92S</t>
  </si>
  <si>
    <t>VOYAGER1_48S_MAG</t>
  </si>
  <si>
    <t>spase://NASA/NumericalData/Voyager1/MAG/CDF/PT48S</t>
  </si>
  <si>
    <t>VOYAGER1_48S_MAG-VIM</t>
  </si>
  <si>
    <t>spase://NASA/NumericalData/Voyager1/MAG/VIM/CDF/PT48S</t>
  </si>
  <si>
    <t>VOYAGER1_COHO1HR_MERGED_MAG_PLASMA</t>
  </si>
  <si>
    <t>spase://NASA/NumericalData/Voyager1/MAGandPLS/PT1H</t>
  </si>
  <si>
    <t>VOYAGER1_CRS_DAILY_FLUX</t>
  </si>
  <si>
    <t>spase://NASA/NumericalData/Voyager1/CRS/Flux/EnergyFlux/HydrogenHelium/LevelH3/CDF/P1D</t>
  </si>
  <si>
    <t>VOYAGER1_HELIO1DAY_POSITION</t>
  </si>
  <si>
    <t>spase://NASA/NumericalData/Voyager1/HelioWeb/Ephemeris/P1D</t>
  </si>
  <si>
    <t>VOYAGER1_PLS_COMPOSITION</t>
  </si>
  <si>
    <t>spase://NASA/NumericalData/Voyager1/PLS/Jupiter/Composition/VIPER/PT96S</t>
  </si>
  <si>
    <t>VOYAGER1_PLS_ELECTRONS_E1</t>
  </si>
  <si>
    <t>spase://NASA/NumericalData/Voyager1/PLS/Jupiter/Electron/CurrentSpectra/LowEnergy/PT96S</t>
  </si>
  <si>
    <t>VOYAGER1_PLS_ELECTRONS_E2</t>
  </si>
  <si>
    <t>spase://NASA/NumericalData/Voyager1/PLS/Jupiter/Electron/CurrentSpectra/HighEnergy/PT96S</t>
  </si>
  <si>
    <t>VOYAGER1_PLS_HIRES_PLASMA_DATA</t>
  </si>
  <si>
    <t>spase://NASA/NumericalData/Voyager1/PLS/HIRES/CDF/PT12S</t>
  </si>
  <si>
    <t>VOYAGER1_PLS_IONS_L</t>
  </si>
  <si>
    <t>spase://NASA/NumericalData/Voyager1/PLS/Jupiter/Ion/CurrentSpectra/LowEnergyResolution/PT96S</t>
  </si>
  <si>
    <t>VOYAGER1_PLS_IONS_M</t>
  </si>
  <si>
    <t>spase://NASA/NumericalData/Voyager1/PLS/Jupiter/Ion/CurrentSpectra/HighEnergyResolution/PT96S</t>
  </si>
  <si>
    <t>VOYAGER2_10S_MAG</t>
  </si>
  <si>
    <t>spase://NASA/NumericalData/Voyager2/MAG/CDF/PT9.6S</t>
  </si>
  <si>
    <t>VOYAGER2_2S_MAG</t>
  </si>
  <si>
    <t>spase://NASA/NumericalData/Voyager2/MAG/CDF/PT1.92S</t>
  </si>
  <si>
    <t>VOYAGER2_48S_MAG</t>
  </si>
  <si>
    <t>spase://NASA/NumericalData/Voyager2/MAG/CDF/PT48S</t>
  </si>
  <si>
    <t>VOYAGER2_48S_MAG-VIM</t>
  </si>
  <si>
    <t>spase://NASA/NumericalData/Voyager2/MAG/VIM/CDF/PT48S</t>
  </si>
  <si>
    <t>VOYAGER2_COHO1HR_MERGED_MAG_PLASMA</t>
  </si>
  <si>
    <t>spase://NASA/NumericalData/Voyager2/MAGandPLS/PT1H</t>
  </si>
  <si>
    <t>VOYAGER2_HELIO1DAY_POSITION</t>
  </si>
  <si>
    <t>spase://NASA/NumericalData/Voyager2/HelioWeb/Ephemeris/P1D</t>
  </si>
  <si>
    <t>VOYAGER2_PLS_COMPOSITION</t>
  </si>
  <si>
    <t>spase://NASA/NumericalData/Voyager2/PLS/Jupiter/Composition/VIPER/PT96S</t>
  </si>
  <si>
    <t>VOYAGER2_PLS_ELECTRONS_E1</t>
  </si>
  <si>
    <t>spase://NASA/NumericalData/Voyager2/PLS/Jupiter/Electron/CurrentSpectra/LowEnergy/PT96S</t>
  </si>
  <si>
    <t>VOYAGER2_PLS_ELECTRONS_E2</t>
  </si>
  <si>
    <t>spase://NASA/NumericalData/Voyager2/PLS/Jupiter/Electron/CurrentSpectra/HighEnergy/PT96S</t>
  </si>
  <si>
    <t>VOYAGER2_PLS_HIRES_PLASMA_DATA</t>
  </si>
  <si>
    <t>spase://NASA/NumericalData/Voyager2/PLS/HIRES/CDF/PT12S</t>
  </si>
  <si>
    <t>VOYAGER2_PLS_IONS_L</t>
  </si>
  <si>
    <t>spase://NASA/NumericalData/Voyager2/PLS/Jupiter/Ion/CurrentSpectra/LowEnergyResolution/PT96S</t>
  </si>
  <si>
    <t>VOYAGER2_PLS_IONS_M</t>
  </si>
  <si>
    <t>spase://NASA/NumericalData/Voyager2/PLS/Jupiter/Ion/CurrentSpectra/HighEnergyResolution/PT96S</t>
  </si>
  <si>
    <t>WI_AT_DEF</t>
  </si>
  <si>
    <t>https://doi.org/10.48322/b88q-p434</t>
  </si>
  <si>
    <t>spase://NASA/NumericalData/Wind/Attitude/Definitive/PT10M</t>
  </si>
  <si>
    <t>WI_AT_PRE</t>
  </si>
  <si>
    <t>https://doi.org/10.48322/e07a-2494</t>
  </si>
  <si>
    <t>spase://NASA/NumericalData/Wind/Attitude/Predicted/PT10M</t>
  </si>
  <si>
    <t>WI_EHPD_3DP</t>
  </si>
  <si>
    <t>https://doi.org/10.48322/63fs-yr96</t>
  </si>
  <si>
    <t>spase://NASA/NumericalData/Wind/3DP/EESA_HIGH/PD/PT24S</t>
  </si>
  <si>
    <t>WI_EHSP_3DP</t>
  </si>
  <si>
    <t>https://doi.org/10.48322/c201-q577</t>
  </si>
  <si>
    <t>spase://NASA/NumericalData/Wind/3DP/EESA_HIGH/SP/PT24S</t>
  </si>
  <si>
    <t>WI_ELM2_3DP</t>
  </si>
  <si>
    <t>https://doi.org/10.48322/4tk0-a011</t>
  </si>
  <si>
    <t>spase://NASA/NumericalData/Wind/3DP/EESA_LOW/Moments</t>
  </si>
  <si>
    <t>WI_ELPD_3DP</t>
  </si>
  <si>
    <t>https://doi.org/10.48322/kesf-re26</t>
  </si>
  <si>
    <t>spase://NASA/NumericalData/Wind/3DP/ELPD/PT96S</t>
  </si>
  <si>
    <t>WI_ELSP_3DP</t>
  </si>
  <si>
    <t>https://doi.org/10.48322/cbvx-4034</t>
  </si>
  <si>
    <t>spase://NASA/NumericalData/Wind/3DP/EESA/ElectronSpectra/PT100S</t>
  </si>
  <si>
    <t>WI_EM_3DP</t>
  </si>
  <si>
    <t>https://doi.org/10.48322/bsy7-7789</t>
  </si>
  <si>
    <t>spase://NASA/NumericalData/Wind/3DP/EM/PT3S</t>
  </si>
  <si>
    <t>WI_EMFITS_E0_3DP</t>
  </si>
  <si>
    <t>https://doi.org/10.48322/ndp9-8t38</t>
  </si>
  <si>
    <t>spase://NASA/NumericalData/Wind/3DP/EMFITS/PT100S</t>
  </si>
  <si>
    <t>WI_EPACT_STEP-DIFFERENTIAL-ION-FLUX-1HR</t>
  </si>
  <si>
    <t>https://doi.org/10.48322/6654-mc20</t>
  </si>
  <si>
    <t>spase://NASA/NumericalData/Wind/EPACT/STEP/DifferentialFlux/Ion/PT1H</t>
  </si>
  <si>
    <t>WI_EPACT_STEP-DIRECTIONAL-DIFF-CNO-FLUX-10MIN</t>
  </si>
  <si>
    <t>https://doi.org/10.48322/0y67-vc97</t>
  </si>
  <si>
    <t>spase://NASA/NumericalData/Wind/EPACT/STEP/Directional/DifferentialFlux/CNO/PT10M</t>
  </si>
  <si>
    <t>WI_EPACT_STEP-DIRECTIONAL-DIFF-FE-FLUX-10MIN</t>
  </si>
  <si>
    <t>https://doi.org/10.48322/t2mh-c690</t>
  </si>
  <si>
    <t>spase://NASA/NumericalData/Wind/EPACT/STEP/Directional/DifferentialFlux/Iron/PT10M</t>
  </si>
  <si>
    <t>WI_EPACT_STEP-DIRECTIONAL-DIFF-H-FLUX-10MIN</t>
  </si>
  <si>
    <t>https://doi.org/10.48322/c7fp-nf79</t>
  </si>
  <si>
    <t>spase://NASA/NumericalData/Wind/EPACT/STEP/Directional/DifferentialFlux/Hydrogen/PT10M</t>
  </si>
  <si>
    <t>WI_EPACT_STEP-DIRECTIONAL-DIFF-HE-FLUX-10MIN</t>
  </si>
  <si>
    <t>https://doi.org/10.48322/z4p2-ky35</t>
  </si>
  <si>
    <t>spase://NASA/NumericalData/Wind/EPACT/STEP/Directional/DifferentialFlux/Helium/PT10M</t>
  </si>
  <si>
    <t>WI_H0_MFI</t>
  </si>
  <si>
    <t>https://doi.org/10.48322/av38-wn55</t>
  </si>
  <si>
    <t>spase://NASA/NumericalData/Wind/MFI/PT03S</t>
  </si>
  <si>
    <t>WI_H0_SWE</t>
  </si>
  <si>
    <t>https://doi.org/10.48322/2jxp-7x36</t>
  </si>
  <si>
    <t>spase://NASA/NumericalData/Wind/SWE/H0/PT06S</t>
  </si>
  <si>
    <t>WI_H0_WAV</t>
  </si>
  <si>
    <t>https://doi.org/10.48322/thkc-wf80</t>
  </si>
  <si>
    <t>spase://NASA/NumericalData/Wind/WAVES/PlasmaDensity/H0/PT18S</t>
  </si>
  <si>
    <t>WI_H1_SWE</t>
  </si>
  <si>
    <t>https://doi.org/10.48322/nasd-j276</t>
  </si>
  <si>
    <t>spase://NASA/NumericalData/Wind/SWE/Definitive/PT92S</t>
  </si>
  <si>
    <t>WI_H1_WAV</t>
  </si>
  <si>
    <t>https://doi.org/10.48322/ys2k-6162</t>
  </si>
  <si>
    <t>spase://NASA/NumericalData/Wind/WAVES/DS/PT1M</t>
  </si>
  <si>
    <t>WI_H2_MFI</t>
  </si>
  <si>
    <t>https://doi.org/10.48322/0v0h-df27</t>
  </si>
  <si>
    <t>spase://NASA/NumericalData/Wind/MFI/PT0.092S</t>
  </si>
  <si>
    <t>WI_H3_SWE</t>
  </si>
  <si>
    <t>https://doi.org/10.48322/xdpr-7352</t>
  </si>
  <si>
    <t>spase://NASA/NumericalData/Wind/SWE/H3/PT12S</t>
  </si>
  <si>
    <t>WI_H4_SWE</t>
  </si>
  <si>
    <t>https://doi.org/10.48322/wx5n-w132</t>
  </si>
  <si>
    <t>spase://NASA/NumericalData/Wind/SWE/H4/PT06S</t>
  </si>
  <si>
    <t>WI_H5_SWE</t>
  </si>
  <si>
    <t>https://doi.org/10.48322/chaz-z942</t>
  </si>
  <si>
    <t>spase://NASA/NumericalData/Wind/SWE/H5/PT12S</t>
  </si>
  <si>
    <t>WI_K0_3DP</t>
  </si>
  <si>
    <t>https://doi.org/10.48322/kwfz-zk29</t>
  </si>
  <si>
    <t>spase://NASA/NumericalData/Wind/3DP/KP/PT92S</t>
  </si>
  <si>
    <t>WI_K0_EPA</t>
  </si>
  <si>
    <t>https://doi.org/10.48322/x9am-dd03</t>
  </si>
  <si>
    <t>spase://NASA/NumericalData/Wind/EPACT/PT92S</t>
  </si>
  <si>
    <t>WI_K0_MFI</t>
  </si>
  <si>
    <t>https://doi.org/10.48322/pxak-n392</t>
  </si>
  <si>
    <t>spase://NASA/NumericalData/Wind/MFI/KeyParameter/PT92S</t>
  </si>
  <si>
    <t>WI_K0_SMS</t>
  </si>
  <si>
    <t>https://doi.org/10.48322/wms0-rv35</t>
  </si>
  <si>
    <t>spase://NASA/NumericalData/Wind/SMS/KP/PT4H</t>
  </si>
  <si>
    <t>WI_K0_SPHA</t>
  </si>
  <si>
    <t>https://doi.org/10.48322/0qwn-gj84</t>
  </si>
  <si>
    <t>spase://NASA/NumericalData/Wind/Ephemeris/SpinPhase/KeyParameter/PT92S</t>
  </si>
  <si>
    <t>WI_K0_SWE</t>
  </si>
  <si>
    <t>https://doi.org/10.48322/3zky-gy15</t>
  </si>
  <si>
    <t>spase://NASA/NumericalData/Wind/SWE/IonMoments/KeyParameter/PT99S</t>
  </si>
  <si>
    <t>WI_K0_WAV</t>
  </si>
  <si>
    <t>https://doi.org/10.48322/mfc5-cc53</t>
  </si>
  <si>
    <t>spase://NASA/NumericalData/Wind/WAVES/ElectricFieldIntensity/KeyParameter/PT3M</t>
  </si>
  <si>
    <t>WI_L2-1HOUR-SEP_EPACT-APE_B</t>
  </si>
  <si>
    <t>https://doi.org/10.48322/k50r-er56</t>
  </si>
  <si>
    <t>spase://NASA/NumericalData/Wind/EPACT/SEP/PT1H</t>
  </si>
  <si>
    <t>WI_L2-1HOUR-SEP_EPACT-LEMT</t>
  </si>
  <si>
    <t>https://doi.org/10.48322/n0f2-3519</t>
  </si>
  <si>
    <t>spase://NASA/NumericalData/Wind/EPACT/LEMT/L2/PT1H</t>
  </si>
  <si>
    <t>WI_L2-5MIN-SEP_EPACT-LEMT</t>
  </si>
  <si>
    <t>https://doi.org/10.48322/5jq3-gs16</t>
  </si>
  <si>
    <t>spase://NASA/NumericalData/Wind/EPACT/LEMT/L2/PT5M</t>
  </si>
  <si>
    <t>WI_L3-DUSTIMPACT_WAVES</t>
  </si>
  <si>
    <t>https://doi.org/10.48322/635a-nc73</t>
  </si>
  <si>
    <t>spase://NASA/NumericalData/Wind/WAVES/DustImpact/PT1S</t>
  </si>
  <si>
    <t>WI_M0_SWE</t>
  </si>
  <si>
    <t>https://doi.org/10.48322/jsqc-vm88</t>
  </si>
  <si>
    <t>spase://NASA/NumericalData/Wind/SWE/M0/PT12S</t>
  </si>
  <si>
    <t>WI_M2_SWE</t>
  </si>
  <si>
    <t>https://doi.org/10.48322/dq7x-fd74</t>
  </si>
  <si>
    <t>spase://NASA/NumericalData/Wind/SWE/M2/PT06S</t>
  </si>
  <si>
    <t>WI_OR_DEF</t>
  </si>
  <si>
    <t>https://doi.org/10.48322/t0jm-c908</t>
  </si>
  <si>
    <t>spase://NASA/NumericalData/Wind/Ephemeris/definitive/PT10M</t>
  </si>
  <si>
    <t>WI_OR_PRE</t>
  </si>
  <si>
    <t>https://doi.org/10.48322/73de-sf52</t>
  </si>
  <si>
    <t>spase://NASA/NumericalData/Wind/Ephemeris/predicted/PT10M</t>
  </si>
  <si>
    <t>WI_PLSP_3DP</t>
  </si>
  <si>
    <t>https://doi.org/10.48322/c4mf-9n52</t>
  </si>
  <si>
    <t>spase://NASA/NumericalData/Wind/3DP/PLSP/PT24S</t>
  </si>
  <si>
    <t>WI_PM_3DP</t>
  </si>
  <si>
    <t>https://doi.org/10.48322/s8e6-aw08</t>
  </si>
  <si>
    <t>spase://NASA/NumericalData/Wind/3DP/PM/PT03S</t>
  </si>
  <si>
    <t>WI_SFPD_3DP</t>
  </si>
  <si>
    <t>https://doi.org/10.48322/aawb-c884</t>
  </si>
  <si>
    <t>spase://NASA/NumericalData/Wind/3DP/SST_Foil/PD/PT24S</t>
  </si>
  <si>
    <t>WI_SFSP_3DP</t>
  </si>
  <si>
    <t>https://doi.org/10.48322/wd3x-9a34</t>
  </si>
  <si>
    <t>spase://NASA/NumericalData/Wind/3DP/SST_Foil/SP/PT24S</t>
  </si>
  <si>
    <t>WI_SOPD_3DP</t>
  </si>
  <si>
    <t>https://doi.org/10.48322/yw1c-yf03</t>
  </si>
  <si>
    <t>spase://NASA/NumericalData/Wind/3DP/SST_Open/PD/PT24S</t>
  </si>
  <si>
    <t>WI_SOSP_3DP</t>
  </si>
  <si>
    <t>https://doi.org/10.48322/wkk0-y398</t>
  </si>
  <si>
    <t>spase://NASA/NumericalData/Wind/3DP/SST_Open/SP/PT24S</t>
  </si>
  <si>
    <t>WI_STRAHL0_SWE</t>
  </si>
  <si>
    <t>https://doi.org/10.48322/4mxn-2e20</t>
  </si>
  <si>
    <t>spase://NASA/NumericalData/Wind/SWE/Strahl/PT12S</t>
  </si>
  <si>
    <t>WI_SW-ION-DIST_SWE-FARADAY</t>
  </si>
  <si>
    <t>https://doi.org/10.48322/6vrg-6n41</t>
  </si>
  <si>
    <t>spase://NASA/NumericalData/Wind/SWE/FaradayCup/IonDistribution/PT92S</t>
  </si>
  <si>
    <t>WILD2_HELIO1DAY_POSITION</t>
  </si>
  <si>
    <t>spase://NASA/NumericalData/Comet/Wild2/HelioWeb/Ephemeris/P1D</t>
  </si>
  <si>
    <t>DN_MAGN-L2-HIRES_G08</t>
  </si>
  <si>
    <t>Non-NASA (GOES)</t>
  </si>
  <si>
    <t>DN_MAGN-L2-HIRES_G09</t>
  </si>
  <si>
    <t>DN_MAGN-L2-HIRES_G10</t>
  </si>
  <si>
    <t>DN_MAGN-L2-HIRES_G11</t>
  </si>
  <si>
    <t>DN_MAGN-L2-HIRES_G12</t>
  </si>
  <si>
    <t>DN_MAGN-L2-HIRES_G13</t>
  </si>
  <si>
    <t>DN_MAGN-L2-HIRES_G14</t>
  </si>
  <si>
    <t>DN_MAGN-L2-HIRES_G15</t>
  </si>
  <si>
    <t>DN_MAGN-L2-HIRES_G16</t>
  </si>
  <si>
    <t>DN_MAGN-L2-HIRES_G17</t>
  </si>
  <si>
    <t>IT_K0_ELE</t>
  </si>
  <si>
    <t>spase://CNES/NumericalData/Interball-1/ELECTRON/PT120S</t>
  </si>
  <si>
    <t>THA_L2_FGM</t>
  </si>
  <si>
    <t>spase://DLR/NumericalData/THEMIS/A/FGM/PT0.0078125S</t>
  </si>
  <si>
    <t>THB_L2_FGM</t>
  </si>
  <si>
    <t>spase://DLR/NumericalData/THEMIS/B/FGM/PT0.0078125S</t>
  </si>
  <si>
    <t>THC_L2_FGM</t>
  </si>
  <si>
    <t>spase://DLR/NumericalData/THEMIS/C/FGM/PT0.0078125S</t>
  </si>
  <si>
    <t>THD_L2_FGM</t>
  </si>
  <si>
    <t>spase://DLR/NumericalData/THEMIS/D/FGM/PT0.0078125S</t>
  </si>
  <si>
    <t>THE_L2_FGM</t>
  </si>
  <si>
    <t>spase://DLR/NumericalData/THEMIS/E/FGM/PT0.0078125S</t>
  </si>
  <si>
    <t>CL_JP_PGP</t>
  </si>
  <si>
    <t>spase://ESA/NumericalData/Cluster/Ephemeris/JP/PredictedGeometricPosition/PT5M</t>
  </si>
  <si>
    <t>CT_JP_PSE</t>
  </si>
  <si>
    <t>spase://ESA/NumericalData/Cluster/Ephemeris/JP/PredictedScientificEvent/PT5M</t>
  </si>
  <si>
    <t>CL_SP_AUX</t>
  </si>
  <si>
    <t>spase://ESA/NumericalData/Cluster/Ephemeris/SummaryParameter/PT60S</t>
  </si>
  <si>
    <t>CL_JP_PCY</t>
  </si>
  <si>
    <t>spase://ESA/NumericalData/Cluster/JSOC/Predicted/SolarCycle/P1M</t>
  </si>
  <si>
    <t>C1_PP_ASP</t>
  </si>
  <si>
    <t>spase://ESA/NumericalData/Cluster-Rumba/ASPOC/PrimeParameter/PT4S</t>
  </si>
  <si>
    <t>C1_PP_CIS</t>
  </si>
  <si>
    <t>spase://ESA/NumericalData/Cluster-Rumba/CIS/PrimeParameter/PT4S</t>
  </si>
  <si>
    <t>C1_PP_DWP</t>
  </si>
  <si>
    <t>spase://ESA/NumericalData/Cluster-Rumba/DWP/PrimeParameter/PT4S</t>
  </si>
  <si>
    <t>C1_PP_EFW</t>
  </si>
  <si>
    <t>spase://ESA/NumericalData/Cluster-Rumba/EFW/PrimeParameter/PT4S</t>
  </si>
  <si>
    <t>C1_JP_PMP</t>
  </si>
  <si>
    <t>spase://ESA/NumericalData/Cluster-Rumba/Ephemeris/JP/PredictedMagneticPosition/PT5M</t>
  </si>
  <si>
    <t>C1_JP_PSE</t>
  </si>
  <si>
    <t>spase://ESA/NumericalData/Cluster-Rumba/Ephemeris/JP/PredictedScientificEvent/PT0.016S</t>
  </si>
  <si>
    <t>C1_CP_FGM_SPIN</t>
  </si>
  <si>
    <t>spase://ESA/NumericalData/Cluster-Rumba/FGM/SpinResolution/PT4S</t>
  </si>
  <si>
    <t>C1_UP_FGM</t>
  </si>
  <si>
    <t>spase://ESA/NumericalData/Cluster-Rumba/FGM/UnvalidatedParameter/PT4S</t>
  </si>
  <si>
    <t>C1_PP_PEA</t>
  </si>
  <si>
    <t>spase://ESA/NumericalData/Cluster-Rumba/PEACE/PrimeParameter/PT4S</t>
  </si>
  <si>
    <t>C1_PP_RAP</t>
  </si>
  <si>
    <t>spase://ESA/NumericalData/Cluster-Rumba/RAPID/PrimeParameter/PT4S</t>
  </si>
  <si>
    <t>C1_PP_STA</t>
  </si>
  <si>
    <t>spase://ESA/NumericalData/Cluster-Rumba/STAFF/PrimeParameter/PT4S</t>
  </si>
  <si>
    <t>C1_PP_WHI</t>
  </si>
  <si>
    <t>spase://ESA/NumericalData/Cluster-Rumba/WHISPER/PrimeParameter/PT4S</t>
  </si>
  <si>
    <t>C2_PP_ASP</t>
  </si>
  <si>
    <t>spase://ESA/NumericalData/Cluster-Salsa/ASPOC/PrimeParameter/PT4S</t>
  </si>
  <si>
    <t>C2_PP_DWP</t>
  </si>
  <si>
    <t>spase://ESA/NumericalData/Cluster-Salsa/DWP/PrimeParameter/PT4S</t>
  </si>
  <si>
    <t>C2_PP_EFW</t>
  </si>
  <si>
    <t>spase://ESA/NumericalData/Cluster-Salsa/EFW/PrimeParameter/PT4S</t>
  </si>
  <si>
    <t>C2_JP_PMP</t>
  </si>
  <si>
    <t>spase://ESA/NumericalData/Cluster-Salsa/Ephemeris/JP/PredictedMagneticPosition/PT5M</t>
  </si>
  <si>
    <t>C2_JP_PSE</t>
  </si>
  <si>
    <t>spase://ESA/NumericalData/Cluster-Salsa/Ephemeris/JP/PredictedScientificEvent/PT0.016S</t>
  </si>
  <si>
    <t>C2_CP_FGM_SPIN</t>
  </si>
  <si>
    <t>spase://ESA/NumericalData/Cluster-Salsa/FGM/SpinResolution/PT4S</t>
  </si>
  <si>
    <t>C2_UP_FGM</t>
  </si>
  <si>
    <t>spase://ESA/NumericalData/Cluster-Salsa/FGM/UnvalidatedParameter/PT4S</t>
  </si>
  <si>
    <t>C2_PP_PEA</t>
  </si>
  <si>
    <t>spase://ESA/NumericalData/Cluster-Salsa/PEACE/PrimeParameter/PT4S</t>
  </si>
  <si>
    <t>C2_PP_RAP</t>
  </si>
  <si>
    <t>spase://ESA/NumericalData/Cluster-Salsa/RAPID/PrimeParameter/PT4S</t>
  </si>
  <si>
    <t>C2_PP_STA</t>
  </si>
  <si>
    <t>spase://ESA/NumericalData/Cluster-Salsa/STAFF/PrimeParameter/PT4S</t>
  </si>
  <si>
    <t>C2_PP_WHI</t>
  </si>
  <si>
    <t>spase://ESA/NumericalData/Cluster-Salsa/WHISPER/PrimeParameter/PT4S</t>
  </si>
  <si>
    <t>C3_PP_ASP</t>
  </si>
  <si>
    <t>spase://ESA/NumericalData/Cluster-Samba/ASPOC/PrimeParameter/PT4S</t>
  </si>
  <si>
    <t>C3_PP_CIS</t>
  </si>
  <si>
    <t>spase://ESA/NumericalData/Cluster-Samba/CIS/PrimeParameter/PT4S</t>
  </si>
  <si>
    <t>C3_PP_EFW</t>
  </si>
  <si>
    <t>spase://ESA/NumericalData/Cluster-Samba/EFW/PrimeParameter/PT4S</t>
  </si>
  <si>
    <t>C3_JP_PMP</t>
  </si>
  <si>
    <t>spase://ESA/NumericalData/Cluster-Samba/Ephemeris/JP/PredictedMagneticPosition/PT5M</t>
  </si>
  <si>
    <t>C3_JP_PSE</t>
  </si>
  <si>
    <t>spase://ESA/NumericalData/Cluster-Samba/Ephemeris/JP/PredictedScientificEvent/PT0.016S</t>
  </si>
  <si>
    <t>C3_CP_FGM_SPIN</t>
  </si>
  <si>
    <t>spase://ESA/NumericalData/Cluster-Samba/FGM/SpinResolution/PT4S</t>
  </si>
  <si>
    <t>C3_UP_FGM</t>
  </si>
  <si>
    <t>spase://ESA/NumericalData/Cluster-Samba/FGM/UnvalidatedParameter/PT4S</t>
  </si>
  <si>
    <t>C3_PP_PEA</t>
  </si>
  <si>
    <t>spase://ESA/NumericalData/Cluster-Samba/PEACE/PrimeParameter/PT4S</t>
  </si>
  <si>
    <t>C3_PP_RAP</t>
  </si>
  <si>
    <t>spase://ESA/NumericalData/Cluster-Samba/RAPID/PrimeParameter/PT4S</t>
  </si>
  <si>
    <t>C3_PP_STA</t>
  </si>
  <si>
    <t>spase://ESA/NumericalData/Cluster-Samba/STAFF/PrimeParameter/PT4S</t>
  </si>
  <si>
    <t>C3_PP_WHI</t>
  </si>
  <si>
    <t>spase://ESA/NumericalData/Cluster-Samba/WHISPER/PrimeParameter/PT4S</t>
  </si>
  <si>
    <t>C4_PP_ASP</t>
  </si>
  <si>
    <t>spase://ESA/NumericalData/Cluster-Tango/ASPOC/PrimeParameter/PT4S</t>
  </si>
  <si>
    <t>C4_PP_CIS</t>
  </si>
  <si>
    <t>spase://ESA/NumericalData/Cluster-Tango/CIS/PrimeParameter/PT4S</t>
  </si>
  <si>
    <t>C4_PP_DWP</t>
  </si>
  <si>
    <t>spase://ESA/NumericalData/Cluster-Tango/DWP/PrimeParameter/PT4S</t>
  </si>
  <si>
    <t>C4_PP_EFW</t>
  </si>
  <si>
    <t>spase://ESA/NumericalData/Cluster-Tango/EFW/PrimeParameter/PT4S</t>
  </si>
  <si>
    <t>C4_JP_PMP</t>
  </si>
  <si>
    <t>spase://ESA/NumericalData/Cluster-Tango/Ephemeris/JP/PredictedMagneticPosition/PT5M</t>
  </si>
  <si>
    <t>C4_JP_PSE</t>
  </si>
  <si>
    <t>spase://ESA/NumericalData/Cluster-Tango/Ephemeris/JP/PredictedScientificEvent/PT0.016S</t>
  </si>
  <si>
    <t>C4_CP_FGM_SPIN</t>
  </si>
  <si>
    <t>spase://ESA/NumericalData/Cluster-Tango/FGM/SpinResolution/PT4S</t>
  </si>
  <si>
    <t>C4_UP_FGM</t>
  </si>
  <si>
    <t>spase://ESA/NumericalData/Cluster-Tango/FGM/UnvalidatedParameter/PT4S</t>
  </si>
  <si>
    <t>C4_PP_PEA</t>
  </si>
  <si>
    <t>spase://ESA/NumericalData/Cluster-Tango/PEACE/PrimeParameter/PT4S</t>
  </si>
  <si>
    <t>C4_PP_RAP</t>
  </si>
  <si>
    <t>spase://ESA/NumericalData/Cluster-Tango/RAPID/PrimeParameter/PT4S</t>
  </si>
  <si>
    <t>C4_PP_STA</t>
  </si>
  <si>
    <t>spase://ESA/NumericalData/Cluster-Tango/STAFF/PrimeParameter/PT4S</t>
  </si>
  <si>
    <t>C4_PP_WHI</t>
  </si>
  <si>
    <t>spase://ESA/NumericalData/Cluster-Tango/WHISPER/PrimeParameter/PT4S</t>
  </si>
  <si>
    <t>EQ_PP_EDI</t>
  </si>
  <si>
    <t>spase://ESA/NumericalData/Equator-S/EDI/PP/PT60s</t>
  </si>
  <si>
    <t>EQ_PP_AUX</t>
  </si>
  <si>
    <t>spase://ESA/NumericalData/Equator-S/Ephemeris/PrimeParameter/PT4S</t>
  </si>
  <si>
    <t>EQ_PP_EPI</t>
  </si>
  <si>
    <t>spase://ESA/NumericalData/Equator-S/EPI/PP/PT60S</t>
  </si>
  <si>
    <t>EQ_PP_ICI</t>
  </si>
  <si>
    <t>spase://ESA/NumericalData/Equator-S/ICI/PP/PT60S</t>
  </si>
  <si>
    <t>EQ_PP_MAM</t>
  </si>
  <si>
    <t>spase://ESA/NumericalData/Equator-S/MAM/PP/PT60S</t>
  </si>
  <si>
    <t>EQ_PP_PCD</t>
  </si>
  <si>
    <t>spase://ESA/NumericalData/Equator-S/PCD/PP/PT60S</t>
  </si>
  <si>
    <t>EQ_SP_SFD</t>
  </si>
  <si>
    <t>spase://ESA/NumericalData/Equator-S/SFD/PP/PT60S</t>
  </si>
  <si>
    <t>CN_K0_ASI</t>
  </si>
  <si>
    <t>spase://GBO/NumericalData/CANOPUS/ASI/KeyParameter/K0/PT1M</t>
  </si>
  <si>
    <t>CN_K0_BARS</t>
  </si>
  <si>
    <t>spase://GBO/NumericalData/CANOPUS/BARS/KeyParameter/K0/PT1M</t>
  </si>
  <si>
    <t>CN_K1_MARI</t>
  </si>
  <si>
    <t>spase://GBO/NumericalData/CANOPUS/MARI/KeyParameter/K1/PT1M</t>
  </si>
  <si>
    <t>CN_K0_MARI</t>
  </si>
  <si>
    <t>spase://GBO/NumericalData/CANOPUS/MARI/PT60S</t>
  </si>
  <si>
    <t>CN_K0_MPA</t>
  </si>
  <si>
    <t>spase://GBO/NumericalData/CANOPUS/MPA/KeyParameter/K0/PT1M</t>
  </si>
  <si>
    <t>DN_K0_GBAY</t>
  </si>
  <si>
    <t>spase://GBO/NumericalData/DARN/GooseBay/PT2M</t>
  </si>
  <si>
    <t>DN_K0_PACE</t>
  </si>
  <si>
    <t>spase://GBO/NumericalData/DARN/HalleyBay/PT2M</t>
  </si>
  <si>
    <t>DN_K0_HANK</t>
  </si>
  <si>
    <t>spase://GBO/NumericalData/DARN/Hankasalmi/PT2M</t>
  </si>
  <si>
    <t>DN_K0_KAPU</t>
  </si>
  <si>
    <t>spase://GBO/NumericalData/DARN/Kapuskasing/PT2M</t>
  </si>
  <si>
    <t>DN_K0_PYKK</t>
  </si>
  <si>
    <t>spase://GBO/NumericalData/DARN/Pykkvibaer/PT2M</t>
  </si>
  <si>
    <t>DN_K0_SASK</t>
  </si>
  <si>
    <t>spase://GBO/NumericalData/DARN/Saskatoon/PT2M</t>
  </si>
  <si>
    <t>DN_K0_ICEW</t>
  </si>
  <si>
    <t>spase://GBO/NumericalData/DARN/Stokkseyri/PT2M</t>
  </si>
  <si>
    <t>FM_K0_KILP</t>
  </si>
  <si>
    <t>spase://GBO/NumericalData/FMI/Kilpisjarvi/AllSkyCamera/K0/PT1M</t>
  </si>
  <si>
    <t>GE_HPAMOM_CPI</t>
  </si>
  <si>
    <t>spase://JAXA/NumericalData/Geotail/CPI/HPA/PT64S</t>
  </si>
  <si>
    <t>GE_K0_CPI</t>
  </si>
  <si>
    <t>spase://JAXA/NumericalData/Geotail/CPI/KeyParameter/PT64S</t>
  </si>
  <si>
    <t>GE_H0_CPI</t>
  </si>
  <si>
    <t>spase://JAXA/NumericalData/Geotail/CPI/SWA/PT48S</t>
  </si>
  <si>
    <t>GE_SW_CPI</t>
  </si>
  <si>
    <t>spase://JAXA/NumericalData/Geotail/CPI/SWMD/PT48S</t>
  </si>
  <si>
    <t>GE_1MIN_MAG_PLASMA_SW_ONLY</t>
  </si>
  <si>
    <t>spase://JAXA/NumericalData/Geotail/CPI-MGF/PT1M</t>
  </si>
  <si>
    <t>GE_K0_EFD</t>
  </si>
  <si>
    <t>spase://JAXA/NumericalData/Geotail/EFD/PT64S</t>
  </si>
  <si>
    <t>GE_AT_DEF</t>
  </si>
  <si>
    <t>spase://JAXA/NumericalData/Geotail/Ephemeris/Def_AT/PT10M</t>
  </si>
  <si>
    <t>GE_AT_PRE</t>
  </si>
  <si>
    <t>spase://JAXA/NumericalData/Geotail/Ephemeris/Pre_AT/PT10M</t>
  </si>
  <si>
    <t>GE_OR_DEF</t>
  </si>
  <si>
    <t>spase://JAXA/NumericalData/Geotail/Ephemeris/PT10M</t>
  </si>
  <si>
    <t>GE_OR_PRE</t>
  </si>
  <si>
    <t>spase://JAXA/NumericalData/Geotail/Ephemeris/PT600S</t>
  </si>
  <si>
    <t>GE_K0_SPHA</t>
  </si>
  <si>
    <t>spase://JAXA/NumericalData/Geotail/Ephemeris/Spin_Phase_KP/PT10M</t>
  </si>
  <si>
    <t>GE_K0_EPI</t>
  </si>
  <si>
    <t>spase://JAXA/NumericalData/Geotail/EPIC/PT96S</t>
  </si>
  <si>
    <t>GE_EDA12SEC_LEP</t>
  </si>
  <si>
    <t>spase://JAXA/NumericalData/Geotail/LEP/EDA/PT12S</t>
  </si>
  <si>
    <t>GE_EDB12SEC_LEP</t>
  </si>
  <si>
    <t>spase://JAXA/NumericalData/Geotail/LEP/EDB/PT12S</t>
  </si>
  <si>
    <t>GE_K0_LEP</t>
  </si>
  <si>
    <t>spase://JAXA/NumericalData/Geotail/LEP/PT64S</t>
  </si>
  <si>
    <t>GE_EDA3SEC_MGF</t>
  </si>
  <si>
    <t>spase://JAXA/NumericalData/Geotail/MGF/EDA/PT3S</t>
  </si>
  <si>
    <t>GE_EDB3SEC_MGF</t>
  </si>
  <si>
    <t>spase://JAXA/NumericalData/Geotail/MGF/EDB.PT3S</t>
  </si>
  <si>
    <t>GE_K0_MGF</t>
  </si>
  <si>
    <t>spase://JAXA/NumericalData/Geotail/MGF/PT64S</t>
  </si>
  <si>
    <t>GE_K0_PWI</t>
  </si>
  <si>
    <t>spase://JAXA/NumericalData/Geotail/PWI/KP/PT64S</t>
  </si>
  <si>
    <t>DSCOVR_AT_DEF</t>
  </si>
  <si>
    <t>spase://NOAA/NumericalData/DSCOVR/Ephemeris/Attitude/Definitive/PT5S</t>
  </si>
  <si>
    <t>DSCOVR_AT_PRE</t>
  </si>
  <si>
    <t>spase://NOAA/NumericalData/DSCOVR/Ephemeris/Attitude/Preliminary/PT10S</t>
  </si>
  <si>
    <t>DSCOVR_ORBIT_PRE</t>
  </si>
  <si>
    <t>spase://NOAA/NumericalData/DSCOVR/Ephemeris/Orbit/Preliminary/PT1M</t>
  </si>
  <si>
    <t>DSCOVR_H1_FC</t>
  </si>
  <si>
    <t>spase://NOAA/NumericalData/DSCOVR/PlasMag/FaradayCup/CDF/PT1M</t>
  </si>
  <si>
    <t>DSCOVR_H0_MAG</t>
  </si>
  <si>
    <t>spase://NOAA/NumericalData/DSCOVR/PlasMag/FluxgateMagnetometer/CDF/PT1S</t>
  </si>
  <si>
    <t>GOES10_EPHEMERIS_SSC</t>
  </si>
  <si>
    <t>spase://NOAA/NumericalData/GOES/10/Ephemeris/PT1M</t>
  </si>
  <si>
    <t>G10_L2_MAG</t>
  </si>
  <si>
    <t>spase://NOAA/NumericalData/GOES/10/MAG/PT0.512S</t>
  </si>
  <si>
    <t>G0_K0_MAG</t>
  </si>
  <si>
    <t>spase://NOAA/NumericalData/GOES/10/MAG/PT1M</t>
  </si>
  <si>
    <t>G0_K0_EP8</t>
  </si>
  <si>
    <t>spase://NOAA/NumericalData/GOES/10/SEM/PT300S</t>
  </si>
  <si>
    <t>GOES11_EPHEMERIS_SSC</t>
  </si>
  <si>
    <t>spase://NOAA/NumericalData/GOES/11/Ephemeris/PT3M</t>
  </si>
  <si>
    <t>GOES11_K0_EP8</t>
  </si>
  <si>
    <t>spase://NOAA/NumericalData/GOES/11/EPS/PT5M</t>
  </si>
  <si>
    <t>G11_L2_MAG</t>
  </si>
  <si>
    <t>spase://NOAA/NumericalData/GOES/11/MAG/PT0.512S</t>
  </si>
  <si>
    <t>GOES11_K0_MAG</t>
  </si>
  <si>
    <t>spase://NOAA/NumericalData/GOES/11/MAG/PT1M</t>
  </si>
  <si>
    <t>GOES12_EPHEMERIS_SSC</t>
  </si>
  <si>
    <t>spase://NOAA/NumericalData/GOES/12/Ephemeris/PT1M</t>
  </si>
  <si>
    <t>G12_L2_MAG</t>
  </si>
  <si>
    <t>spase://NOAA/NumericalData/GOES/12/MAG/PT0.512S</t>
  </si>
  <si>
    <t>GOES12_K0_MAG</t>
  </si>
  <si>
    <t>spase://NOAA/NumericalData/GOES/12/MAG/PT1M</t>
  </si>
  <si>
    <t>GOES13_EPHEMERIS_SSC</t>
  </si>
  <si>
    <t>spase://NOAA/NumericalData/GOES/13/Ephemeris/PT3M</t>
  </si>
  <si>
    <t>GOES13_EPEAD-SCIENCE-ELECTRONS-E13EW_1MIN</t>
  </si>
  <si>
    <t>spase://NOAA/NumericalData/GOES/13/EPS/EPEAD/E13EW/PT1M</t>
  </si>
  <si>
    <t>GOES13_EPS-MAGED_1MIN</t>
  </si>
  <si>
    <t>spase://NOAA/NumericalData/GOES/13/EPS/MAGED/19ME15/PT1M</t>
  </si>
  <si>
    <t>GOES13_EPS-MAGED_5MIN</t>
  </si>
  <si>
    <t>spase://NOAA/NumericalData/GOES/13/EPS/MAGED/19ME15/PT5M</t>
  </si>
  <si>
    <t>GOES13_EPS-PITCH-ANGLES_1MIN</t>
  </si>
  <si>
    <t>spase://NOAA/NumericalData/GOES/13/EPS/SEM/L2/PitchAngle/PT1M</t>
  </si>
  <si>
    <t>GOES14_EPHEMERIS_SSC</t>
  </si>
  <si>
    <t>spase://NOAA/NumericalData/GOES/14/Ephemeris/PT3M</t>
  </si>
  <si>
    <t>GOES14_EPEAD-SCIENCE-ELECTRONS-E13EW_1MIN</t>
  </si>
  <si>
    <t>spase://NOAA/NumericalData/GOES/14/EPS/EPEAD/E13EW/PT1M</t>
  </si>
  <si>
    <t>GOES14_EPS-MAGED_1MIN</t>
  </si>
  <si>
    <t>spase://NOAA/NumericalData/GOES/14/EPS/MAGED/19ME15/PT1M</t>
  </si>
  <si>
    <t>GOES14_EPS-MAGED_5MIN</t>
  </si>
  <si>
    <t>spase://NOAA/NumericalData/GOES/14/EPS/MAGED/19ME15/PT5M</t>
  </si>
  <si>
    <t>GOES14_EPS-PITCH-ANGLES_1MIN</t>
  </si>
  <si>
    <t>spase://NOAA/NumericalData/GOES/14/EPS/SEM/L2/PitchAngle/PT1M</t>
  </si>
  <si>
    <t>GOES15_EPHEMERIS_SSC</t>
  </si>
  <si>
    <t>spase://NOAA/NumericalData/GOES/15/Ephemeris/PT3M</t>
  </si>
  <si>
    <t>GOES15_EPEAD-SCIENCE-ELECTRONS-E13EW_1MIN</t>
  </si>
  <si>
    <t>spase://NOAA/NumericalData/GOES/15/EPS/EPEAD/E13EW/PT1M</t>
  </si>
  <si>
    <t>GOES15_EPS-MAGED_1MIN</t>
  </si>
  <si>
    <t>spase://NOAA/NumericalData/GOES/15/EPS/MAGED/19ME15/PT1M</t>
  </si>
  <si>
    <t>GOES15_EPS-MAGED_5MIN</t>
  </si>
  <si>
    <t>spase://NOAA/NumericalData/GOES/15/EPS/MAGED/19ME15/PT5M</t>
  </si>
  <si>
    <t>GOES15_EPS-PITCH-ANGLES_1MIN</t>
  </si>
  <si>
    <t>spase://NOAA/NumericalData/GOES/15/EPS/SEM/L2/PitchAngle/PT1M</t>
  </si>
  <si>
    <t>GOES16_EPHEMERIS_SSC</t>
  </si>
  <si>
    <t>spase://NOAA/NumericalData/GOES/16/Ephemeris/PT1M</t>
  </si>
  <si>
    <t>GOES17_EPHEMERIS_SSC</t>
  </si>
  <si>
    <t>spase://NOAA/NumericalData/GOES/17/Ephemeris/PT1M</t>
  </si>
  <si>
    <t>G6_K0_EPS</t>
  </si>
  <si>
    <t>spase://NOAA/NumericalData/GOES/6/EPM/PT5M</t>
  </si>
  <si>
    <t>G6_K0_MAG</t>
  </si>
  <si>
    <t>spase://NOAA/NumericalData/GOES/6/MAG/PT60S</t>
  </si>
  <si>
    <t>G7_K0_EPS</t>
  </si>
  <si>
    <t>spase://NOAA/NumericalData/GOES/7/EPM/PT5M</t>
  </si>
  <si>
    <t>G7_K1_MAG</t>
  </si>
  <si>
    <t>spase://NOAA/NumericalData/GOES/7/MAG/PowerSpectralDensity/PT1M</t>
  </si>
  <si>
    <t>G7_K0_MAG</t>
  </si>
  <si>
    <t>spase://NOAA/NumericalData/GOES/7/MAG/PT60S</t>
  </si>
  <si>
    <t>GOES8_EPHEMERIS_SSC</t>
  </si>
  <si>
    <t>spase://NOAA/NumericalData/GOES/8/Ephemeris/PT1M</t>
  </si>
  <si>
    <t>G8_K0_EP8</t>
  </si>
  <si>
    <t>spase://NOAA/NumericalData/GOES/8/EPS/PT5M</t>
  </si>
  <si>
    <t>G8_K0_MAG</t>
  </si>
  <si>
    <t>spase://NOAA/NumericalData/GOES/8/MAG/PT60S</t>
  </si>
  <si>
    <t>GOES9_EPHEMERIS_SSC</t>
  </si>
  <si>
    <t>spase://NOAA/NumericalData/GOES/9/Ephemeris/PT1M</t>
  </si>
  <si>
    <t>G9_K0_EP8</t>
  </si>
  <si>
    <t>spase://NOAA/NumericalData/GOES/9/EPS/PT5M</t>
  </si>
  <si>
    <t>G9_K0_MAG</t>
  </si>
  <si>
    <t>spase://NOAA/NumericalData/GOES/9/MAG/PT1M</t>
  </si>
  <si>
    <t>METOP2_POES-SEM2_FLUXES-2SEC</t>
  </si>
  <si>
    <t>spase://NOAA/NumericalData/MetOp/A/SEM-2/CDF/PT2S</t>
  </si>
  <si>
    <t>METOP1_POES-SEM2_FLUXES-2SEC</t>
  </si>
  <si>
    <t>spase://NOAA/NumericalData/MetOp/B/SEM-2/CDF/PT2S</t>
  </si>
  <si>
    <t>NOAA10_MEPED1MIN_SEM</t>
  </si>
  <si>
    <t>spase://NOAA/NumericalData/POES/10/SEM/MEPED/KeyParameter/PT1M</t>
  </si>
  <si>
    <t>NOAA12_MEPED1MIN_SEM</t>
  </si>
  <si>
    <t>spase://NOAA/NumericalData/POES/12/SEM/MEPED/KeyParameter/PT1M</t>
  </si>
  <si>
    <t>NOAA14_MEPED1MIN_SEM</t>
  </si>
  <si>
    <t>spase://NOAA/NumericalData/POES/14/SEM/MEPED/KeyParameter/PT1M</t>
  </si>
  <si>
    <t>NOAA15_POES-SEM2_FLUXES-2SEC</t>
  </si>
  <si>
    <t>spase://NOAA/NumericalData/POES/15/SEM-2/CDF/PT2S</t>
  </si>
  <si>
    <t>NOAA16_POES-SEM2_FLUXES-2SEC</t>
  </si>
  <si>
    <t>spase://NOAA/NumericalData/POES/16/SEM-2/CDF/PT2S</t>
  </si>
  <si>
    <t>NOAA18_POES-SEM2_FLUXES-2SEC</t>
  </si>
  <si>
    <t>spase://NOAA/NumericalData/POES/18/SEM-2/CDF/PT2S</t>
  </si>
  <si>
    <t>NOAA19_POES-SEM2_FLUXES-2SEC</t>
  </si>
  <si>
    <t>spase://NOAA/NumericalData/POES/19/SEM-2/CDF/PT2S</t>
  </si>
  <si>
    <t>NOAA05_MEPED1MIN_SEM</t>
  </si>
  <si>
    <t>spase://NOAA/NumericalData/POES/5/SPM/MEPED/KeyParameter/PT1M</t>
  </si>
  <si>
    <t>NOAA06_MEPED1MIN_SEM</t>
  </si>
  <si>
    <t>spase://NOAA/NumericalData/POES/6/SEM/MEPED/KeyParameter/PT1M</t>
  </si>
  <si>
    <t>NOAA07_MEPED1MIN_SEM</t>
  </si>
  <si>
    <t>spase://NOAA/NumericalData/POES/7/SEM/MEPED/KeyParameter/PT1M</t>
  </si>
  <si>
    <t>NOAA08_MEPED1MIN_SEM</t>
  </si>
  <si>
    <t>spase://NOAA/NumericalData/POES/8/SEM/MEPED/KeyParameter/PT1M</t>
  </si>
  <si>
    <t>IBEX_H3_ENA_HI_R04_CG_NOSP_ANTIRAM_1YR</t>
  </si>
  <si>
    <t>IBEX_H3_ENA_HI_R04_CG_NOSP_OMNI_6MO</t>
  </si>
  <si>
    <t>IBEX_H3_ENA_HI_R04_CG_NOSP_RAM_1YR</t>
  </si>
  <si>
    <t>IBEX_H3_ENA_HI_R04_CG_SP_ANTIRAM_1YR</t>
  </si>
  <si>
    <t>IBEX_H3_ENA_HI_R04_CG_SP_OMNI_6MO</t>
  </si>
  <si>
    <t>IBEX_H3_ENA_HI_R04_CG_SP_RAM_1YR</t>
  </si>
  <si>
    <t>IBEX_H3_ENA_HI_R04_DEFLECTION_1AU_7DAY</t>
  </si>
  <si>
    <t>IBEX_H3_ENA_HI_R04_DEFLECTION_SCF_7DAY</t>
  </si>
  <si>
    <t>IBEX_H3_ENA_HI_R04_LOSS_1AU_7DAY</t>
  </si>
  <si>
    <t>IBEX_H3_ENA_HI_R04_LOSS_SCF_7DAY</t>
  </si>
  <si>
    <t>IBEX_H3_ENA_HI_R04_NOCG_NOSP_ANTIRAM_1YR</t>
  </si>
  <si>
    <t>IBEX_H3_ENA_HI_R04_NOCG_NOSP_OMNI_6MO</t>
  </si>
  <si>
    <t>IBEX_H3_ENA_HI_R04_NOCG_NOSP_RAM_1YR</t>
  </si>
  <si>
    <t>IBEX_H3_ENA_HI_R04_NOCG_SP_ANTIRAM_1YR</t>
  </si>
  <si>
    <t>IBEX_H3_ENA_HI_R04_NOCG_SP_OMNI_6MO</t>
  </si>
  <si>
    <t>IBEX_H3_ENA_HI_R04_NOCG_SP_RAM_1YR</t>
  </si>
  <si>
    <t>IBEX_H3_ENA_HI_R04_SURVPRO_1AU_7DAY</t>
  </si>
  <si>
    <t>IBEX_H3_ENA_HI_R04_SURVPRO_SCF_7DAY</t>
  </si>
  <si>
    <t>IBEX_H3_ENA_HI_R07_CG_NOSP_ANTIRAM_MIF_5YR</t>
  </si>
  <si>
    <t>IBEX_H3_ENA_HI_R07_CG_NOSP_ANTIRAM_VEIF_5YR</t>
  </si>
  <si>
    <t>IBEX_H3_ENA_HI_R07_CG_NOSP_OMNI_6MO</t>
  </si>
  <si>
    <t>IBEX_H3_ENA_HI_R07_CG_NOSP_OMNI_MIF_10MP</t>
  </si>
  <si>
    <t>IBEX_H3_ENA_HI_R07_CG_NOSP_OMNI_VEIF_10MP</t>
  </si>
  <si>
    <t>IBEX_H3_ENA_HI_R07_CG_NOSP_RAM_1YR</t>
  </si>
  <si>
    <t>IBEX_H3_ENA_HI_R07_CG_NOSP_RAM_MIF_5YR</t>
  </si>
  <si>
    <t>IBEX_H3_ENA_HI_R07_CG_NOSP_RAM_VEIF_5YR</t>
  </si>
  <si>
    <t>IBEX_H3_ENA_HI_R07_CG_SP_ANTIRAM_1YR</t>
  </si>
  <si>
    <t>IBEX_H3_ENA_HI_R07_CG_SP_ANTIRAM_MIF_5YR</t>
  </si>
  <si>
    <t>IBEX_H3_ENA_HI_R07_CG_SP_ANTIRAM_VEIF_5YR</t>
  </si>
  <si>
    <t>IBEX_H3_ENA_HI_R07_CG_SP_OMNI_6MO</t>
  </si>
  <si>
    <t>IBEX_H3_ENA_HI_R07_CG_SP_OMNI_MIF_10MP</t>
  </si>
  <si>
    <t>IBEX_H3_ENA_HI_R07_CG_SP_OMNI_VEIF_10MP</t>
  </si>
  <si>
    <t>IBEX_H3_ENA_HI_R07_CG_SP_RAM_1YR</t>
  </si>
  <si>
    <t>IBEX_H3_ENA_HI_R07_CG_SP_RAM_MIF_5YR</t>
  </si>
  <si>
    <t>IBEX_H3_ENA_HI_R07_CG_SP_RAM_VEIF_5YR</t>
  </si>
  <si>
    <t>IBEX_H3_ENA_HI_R07_NOCG_NOSP_ANTIRAM_1YR</t>
  </si>
  <si>
    <t>IBEX_H3_ENA_HI_R07_NOCG_NOSP_ANTIRAM_VESCF_5YR</t>
  </si>
  <si>
    <t>IBEX_H3_ENA_HI_R07_NOCG_NOSP_OMNI_6MO</t>
  </si>
  <si>
    <t>IBEX_H3_ENA_HI_R07_NOCG_NOSP_OMNI_VESCF_10MP</t>
  </si>
  <si>
    <t>IBEX_H3_ENA_HI_R07_NOCG_NOSP_RAM_1YR</t>
  </si>
  <si>
    <t>IBEX_H3_ENA_HI_R07_NOCG_NOSP_RAM_VEIF_5YR</t>
  </si>
  <si>
    <t>IBEX_H3_ENA_HI_R07_NOCG_SP_ANTIRAM_1YR</t>
  </si>
  <si>
    <t>IBEX_H3_ENA_HI_R07_NOCG_SP_ANTIRAM_VESCF_5YR</t>
  </si>
  <si>
    <t>IBEX_H3_ENA_HI_R07_NOCG_SP_OMNI_6MO</t>
  </si>
  <si>
    <t>IBEX_H3_ENA_HI_R07_NOCG_SP_OMNI_VESCF_10MP</t>
  </si>
  <si>
    <t>IBEX_H3_ENA_HI_R07_NOCG_SP_RAM_1YR</t>
  </si>
  <si>
    <t>IBEX_H3_ENA_HI_R07_NOCG_SP_RAM_VESCF_5YR</t>
  </si>
  <si>
    <t>IBEX_H3_ENA_HI_R08_OMNI_F2-RIBBON-MAPS-GAL_5YR</t>
  </si>
  <si>
    <t>IBEX_H3_ENA_HI_R08_OMNI_F2-RIBBON-MAPS-J2000_5YR</t>
  </si>
  <si>
    <t>IBEX_H3_ENA_HI_R08_OMNI_F2-RIBBON-MAPS_5YR</t>
  </si>
  <si>
    <t>IBEX_H3_ENA_HI_R08_OMNI_F3-GDF-MAPS-GALACTIC_5YR</t>
  </si>
  <si>
    <t>IBEX_H3_ENA_HI_R08_OMNI_F3-GDF-MAPS-J2000_5YR</t>
  </si>
  <si>
    <t>IBEX_H3_ENA_HI_R08_OMNI_F3-GDF-MAPS_5YR</t>
  </si>
  <si>
    <t>IBEX_H3_ENA_HI_R15_CG_SP_RIBCEN_1YR</t>
  </si>
  <si>
    <t>IBEX_H3_ENA_HI_R15_CG_SP_RIBCEN_2YR</t>
  </si>
  <si>
    <t>IBEX_H3_ENA_HI_R15_CG_SP_RIBCEN_3YR</t>
  </si>
  <si>
    <t>IBEX_H3_ENA_HI_R16_CG_NOSP_OMNI_11YR</t>
  </si>
  <si>
    <t>IBEX_H3_ENA_HI_R16_CG_NOSP_OMNI_6MO</t>
  </si>
  <si>
    <t>IBEX_H3_ENA_HI_R16_CG_NOSP_RAM_11YR</t>
  </si>
  <si>
    <t>IBEX_H3_ENA_HI_R16_CG_NOSP_RAM_1YR</t>
  </si>
  <si>
    <t>IBEX_H3_ENA_HI_R16_CG_SP_ANTIRAM_11YR</t>
  </si>
  <si>
    <t>IBEX_H3_ENA_HI_R16_CG_SP_ANTIRAM_1YR</t>
  </si>
  <si>
    <t>IBEX_H3_ENA_HI_R16_CG_SP_OMNI_11YR</t>
  </si>
  <si>
    <t>IBEX_H3_ENA_HI_R16_CG_SP_OMNI_2YR</t>
  </si>
  <si>
    <t>IBEX_H3_ENA_HI_R16_CG_SP_OMNI_3YR</t>
  </si>
  <si>
    <t>IBEX_H3_ENA_HI_R16_CG_SP_OMNI_6MO</t>
  </si>
  <si>
    <t>IBEX_H3_ENA_HI_R16_CG_SP_RAM_11YR</t>
  </si>
  <si>
    <t>IBEX_H3_ENA_HI_R16_CG_SP_RAM_1YR</t>
  </si>
  <si>
    <t>IBEX_H3_ENA_HI_R16_NOCG_NOSP_ANTIRAM_11YR</t>
  </si>
  <si>
    <t>IBEX_H3_ENA_HI_R16_NOCG_NOSP_ANTIRAM_1YR</t>
  </si>
  <si>
    <t>IBEX_H3_ENA_HI_R16_NOCG_NOSP_OMNI_11YR</t>
  </si>
  <si>
    <t>IBEX_H3_ENA_HI_R16_NOCG_NOSP_OMNI_6MO</t>
  </si>
  <si>
    <t>IBEX_H3_ENA_HI_R16_NOCG_NOSP_RAM_11YR</t>
  </si>
  <si>
    <t>IBEX_H3_ENA_HI_R16_NOCG_NOSP_RAM_1YR</t>
  </si>
  <si>
    <t>IBEX_H3_ENA_HI_R16_NOCG_SP_ANTIRAM_11YR</t>
  </si>
  <si>
    <t>IBEX_H3_ENA_HI_R16_NOCG_SP_OMNI_11YR</t>
  </si>
  <si>
    <t>IBEX_H3_ENA_HI_R16_NOCG_SP_OMNI_6MO</t>
  </si>
  <si>
    <t>IBEX_H3_ENA_HI_R16_NOCG_SP_RAM_11YR</t>
  </si>
  <si>
    <t>IBEX_H3_ENA_HI_R16_NOCG_SP_RAM_1YR</t>
  </si>
  <si>
    <t>IBEX_H3_ENA_HI_R16_NOCG_SP_RAM_EQUA_11YR</t>
  </si>
  <si>
    <t>IBEX_H3_ENA_HI_R16_NOCG_SP_RAM_GALA_11YR</t>
  </si>
  <si>
    <t>IBEX_H3_ENA_LO_R03_ANGULAR_ANALYSIS_7DAY</t>
  </si>
  <si>
    <t>IBEX_H3_ENA_LO_R03_CT_RATE_ANALYSIS_7DAY</t>
  </si>
  <si>
    <t>IBEX_H3_ENA_LO_R04_CG_SP_ANTIRAM_3YR</t>
  </si>
  <si>
    <t>IBEX_H3_ENA_LO_R04_CG_SP_RAM_3YR</t>
  </si>
  <si>
    <t>IBEX_H3_ENA_LO_R06_SCHWADRON-H</t>
  </si>
  <si>
    <t>IBEX_H3_ENA_LO_R06_SCHWADRON-HE</t>
  </si>
  <si>
    <t>IBEX_H3_ENA_LO_R06_STATE_VECTORS</t>
  </si>
  <si>
    <t>IBEX_H3_ENA_LO_R07_NOCG_NOSP_OMNI_6MO</t>
  </si>
  <si>
    <t>IBEX_H3_ENA_LO_R07_NOCG_NOSP_OMNI_VESCF_10MP</t>
  </si>
  <si>
    <t>IBEX_H3_ENA_LO_R07_NOCG_SP_OMNI_6MO</t>
  </si>
  <si>
    <t>IBEX_H3_ENA_LO_R07_NOCG_SP_OMNI_VESCF_10MP</t>
  </si>
  <si>
    <t>IBEX_H3_ENA_LO_R08_OMNI_F2-RIBBON-MAPS-GAL_5YR</t>
  </si>
  <si>
    <t>IBEX_H3_ENA_LO_R08_OMNI_F2-RIBBON-MAPS-J2000_5YR</t>
  </si>
  <si>
    <t>IBEX_H3_ENA_LO_R08_OMNI_F2-RIBBON-MAPS_5YR</t>
  </si>
  <si>
    <t>IBEX_H3_ENA_LO_R08_OMNI_F3-GDF-MAPS-GALACTIC_5YR</t>
  </si>
  <si>
    <t>IBEX_H3_ENA_LO_R08_OMNI_F3-GDF-MAPS-J2000_5YR</t>
  </si>
  <si>
    <t>IBEX_H3_ENA_LO_R08_OMNI_F3-GDF-MAPS_5YR</t>
  </si>
  <si>
    <t>IBEX_H3_ENA_LO_R09_HEIRTZLER-H_7DAY</t>
  </si>
  <si>
    <t>IBEX_H3_ENA_LO_R09_PARK_OMAP_3YR</t>
  </si>
  <si>
    <t>IBEX_H3_ENA_LO_R09_PARK_OMAP_3YR-EVEN-MAPS</t>
  </si>
  <si>
    <t>IBEX_H3_ENA_LO_R09_PARK_OMAP_3YR-ODD-MAPS</t>
  </si>
  <si>
    <t>IBEX_H3_ENA_LO_R09_PARK_OMAP_6MO</t>
  </si>
  <si>
    <t>IBEX_H3_ENA_LO_R09_PARK_OMAP_STAT_3YR</t>
  </si>
  <si>
    <t>IBEX_H3_ENA_LO_R09_SCHWADRON-INTERSTELLAR-HE_1YR</t>
  </si>
  <si>
    <t>IBEX_H3_ENA_LO_R10_NOCG_NOSP_OMNI_6MO</t>
  </si>
  <si>
    <t>IBEX_H3_ENA_LO_R10_NOCG_SP_OMNI_6MO</t>
  </si>
  <si>
    <t>IBEX_H3_ENA_LO_R11_SCHWADRON-INTERSTELLAR-O</t>
  </si>
  <si>
    <t>IBEX_H3_ENA_LO_R17_CG_NOSP_ANTIRAM_1YR</t>
  </si>
  <si>
    <t>IBEX_H3_ENA_LO_R17_CG_NOSP_OMNI_1YR</t>
  </si>
  <si>
    <t>IBEX_H3_ENA_LO_R17_CG_NOSP_RAM_1YR</t>
  </si>
  <si>
    <t>IBEX_H3_ENA_LO_R17_CG_SP_ANTIRAM_1YR</t>
  </si>
  <si>
    <t>IBEX_H3_ENA_LO_R17_CG_SP_OMNI_1YR</t>
  </si>
  <si>
    <t>IBEX_H3_ENA_LO_R17_CG_SP_RAM_1YR</t>
  </si>
  <si>
    <t>IBEX_H3_ENA_LO_R17_NOCG_NOSP_RAM_1YR</t>
  </si>
  <si>
    <t>IBEX_H3_ENA_R05_MARINER-H-HE</t>
  </si>
  <si>
    <t>IBEX_OR_SSC</t>
  </si>
  <si>
    <t>BAR_1A_L2_HKPG</t>
  </si>
  <si>
    <t>https://doi.org/10.48322/c6ne-ba73</t>
  </si>
  <si>
    <t>BAR_1B_L2_HKPG</t>
  </si>
  <si>
    <t>https://doi.org/10.48322/jnz6-mm05</t>
  </si>
  <si>
    <t>BAR_1C_L2_HKPG</t>
  </si>
  <si>
    <t>https://doi.org/10.48322/48e3-bc29</t>
  </si>
  <si>
    <t>BAR_1D_L2_HKPG</t>
  </si>
  <si>
    <t>https://doi.org/10.48322/5zsp-3s97</t>
  </si>
  <si>
    <t>BAR_1G_L2_HKPG</t>
  </si>
  <si>
    <t>https://doi.org/10.48322/axks-mn61</t>
  </si>
  <si>
    <t>BAR_1H_L2_HKPG</t>
  </si>
  <si>
    <t>https://doi.org/10.48322/s49a-y430</t>
  </si>
  <si>
    <t>BAR_1I_L2_HKPG</t>
  </si>
  <si>
    <t>https://doi.org/10.48322/w183-cr37</t>
  </si>
  <si>
    <t>BAR_1J_L2_HKPG</t>
  </si>
  <si>
    <t>https://doi.org/10.48322/4pm9-wh04</t>
  </si>
  <si>
    <t>BAR_1K_L2_HKPG</t>
  </si>
  <si>
    <t>https://doi.org/10.48322/a81f-0j09</t>
  </si>
  <si>
    <t>BAR_1M_L2_HKPG</t>
  </si>
  <si>
    <t>https://doi.org/10.48322/jvbc-xw61</t>
  </si>
  <si>
    <t>BAR_1N_L2_HKPG</t>
  </si>
  <si>
    <t>BAR_1O_L2_HKPG</t>
  </si>
  <si>
    <t>https://doi.org/10.48322/pjg0-gg59</t>
  </si>
  <si>
    <t>BAR_1Q_L2_HKPG</t>
  </si>
  <si>
    <t>https://doi.org/10.48322/y9yd-dm68</t>
  </si>
  <si>
    <t>BAR_1R_L2_HKPG</t>
  </si>
  <si>
    <t>https://doi.org/10.48322/5xzc-3891</t>
  </si>
  <si>
    <t>BAR_1S_L2_HKPG</t>
  </si>
  <si>
    <t>https://doi.org/10.48322/tcz9-xv08</t>
  </si>
  <si>
    <t>BAR_1T_L2_HKPG</t>
  </si>
  <si>
    <t>https://doi.org/10.48322/mz5s-dx74</t>
  </si>
  <si>
    <t>BAR_1U_L2_HKPG</t>
  </si>
  <si>
    <t>https://doi.org/10.48322/vc63-yg58</t>
  </si>
  <si>
    <t>BAR_1V_L2_HKPG</t>
  </si>
  <si>
    <t>https://doi.org/10.48322/fbx5-6364</t>
  </si>
  <si>
    <t>BAR_2A_L2_HKPG</t>
  </si>
  <si>
    <t>https://doi.org/10.48322/ks5e-x703</t>
  </si>
  <si>
    <t>BAR_2B_L2_HKPG</t>
  </si>
  <si>
    <t>https://doi.org/10.48322/srkd-2n33</t>
  </si>
  <si>
    <t>BAR_2C_L2_HKPG</t>
  </si>
  <si>
    <t>https://doi.org/10.48322/w6a4-bh10</t>
  </si>
  <si>
    <t>BAR_2D_L2_HKPG</t>
  </si>
  <si>
    <t>https://doi.org/10.48322/9rrg-s874</t>
  </si>
  <si>
    <t>BAR_2E_L2_HKPG</t>
  </si>
  <si>
    <t>https://doi.org/10.48322/fqj7-dv29</t>
  </si>
  <si>
    <t>BAR_2F_L2_HKPG</t>
  </si>
  <si>
    <t>https://doi.org/10.48322/mdk4-s678</t>
  </si>
  <si>
    <t>BAR_2I_L2_HKPG</t>
  </si>
  <si>
    <t>https://doi.org/10.48322/ptm1-0195</t>
  </si>
  <si>
    <t>BAR_2K_L2_HKPG</t>
  </si>
  <si>
    <t>https://doi.org/10.48322/xqee-4x09</t>
  </si>
  <si>
    <t>BAR_2L_L2_HKPG</t>
  </si>
  <si>
    <t>https://doi.org/10.48322/vpmt-pa22</t>
  </si>
  <si>
    <t>BAR_2M_L2_HKPG</t>
  </si>
  <si>
    <t>https://doi.org/10.48322/cgt7-j364</t>
  </si>
  <si>
    <t>BAR_2N_L2_HKPG</t>
  </si>
  <si>
    <t>https://doi.org/10.48322/mer9-cq38</t>
  </si>
  <si>
    <t>BAR_2O_L2_HKPG</t>
  </si>
  <si>
    <t>https://doi.org/10.48322/f3a4-kc09</t>
  </si>
  <si>
    <t>BAR_2P_L2_HKPG</t>
  </si>
  <si>
    <t>https://doi.org/10.48322/cpdt-pn06</t>
  </si>
  <si>
    <t>BAR_2Q_L2_HKPG</t>
  </si>
  <si>
    <t>https://doi.org/10.48322/emkt-d141</t>
  </si>
  <si>
    <t>BAR_2T_L2_HKPG</t>
  </si>
  <si>
    <t>https://doi.org/10.48322/hxx4-xw56</t>
  </si>
  <si>
    <t>BAR_2W_L2_HKPG</t>
  </si>
  <si>
    <t>https://doi.org/10.48322/8yxs-k148</t>
  </si>
  <si>
    <t>BAR_2X_L2_HKPG</t>
  </si>
  <si>
    <t>https://doi.org/10.48322/b59z-vy34</t>
  </si>
  <si>
    <t>BAR_2Y_L2_HKPG</t>
  </si>
  <si>
    <t>https://doi.org/10.48322/q3gf-7k21</t>
  </si>
  <si>
    <t>BAR_3A_L2_HKPG</t>
  </si>
  <si>
    <t>https://doi.org/10.48322/jag5-cj38</t>
  </si>
  <si>
    <t>BAR_3B_L2_HKPG</t>
  </si>
  <si>
    <t>https://doi.org/10.48322/5axh-d034</t>
  </si>
  <si>
    <t>BAR_3C_L2_HKPG</t>
  </si>
  <si>
    <t>https://doi.org/10.48322/j6tc-qr91</t>
  </si>
  <si>
    <t>BAR_3D_L2_HKPG</t>
  </si>
  <si>
    <t>https://doi.org/10.48322/8m2m-a059</t>
  </si>
  <si>
    <t>BAR_3E_L2_HKPG</t>
  </si>
  <si>
    <t>https://doi.org/10.48322/gvhe-3y17</t>
  </si>
  <si>
    <t>BAR_3F_L2_HKPG</t>
  </si>
  <si>
    <t>https://doi.org/10.48322/v1w6-nc88</t>
  </si>
  <si>
    <t>BAR_3G_L2_HKPG</t>
  </si>
  <si>
    <t>https://doi.org/10.48322/8kje-3r88</t>
  </si>
  <si>
    <t>BAR_4A_L2_HKPG</t>
  </si>
  <si>
    <t>https://doi.org/10.48322/t8gq-8s91</t>
  </si>
  <si>
    <t>BAR_4B_L2_HKPG</t>
  </si>
  <si>
    <t>https://doi.org/10.48322/72c2-2d03</t>
  </si>
  <si>
    <t>BAR_4C_L2_HKPG</t>
  </si>
  <si>
    <t>https://doi.org/10.48322/7vxz-fd54</t>
  </si>
  <si>
    <t>BAR_4D_L2_HKPG</t>
  </si>
  <si>
    <t>https://doi.org/10.48322/vw4w-5p31</t>
  </si>
  <si>
    <t>BAR_4E_L2_HKPG</t>
  </si>
  <si>
    <t>https://doi.org/10.48322/aaft-vd56</t>
  </si>
  <si>
    <t>BAR_4F_L2_HKPG</t>
  </si>
  <si>
    <t>https://doi.org/10.48322/mfdf-mz87</t>
  </si>
  <si>
    <t>BAR_4G_L2_HKPG</t>
  </si>
  <si>
    <t>https://doi.org/10.48322/j7v3-sv26</t>
  </si>
  <si>
    <t>BAR_4H_L2_HKPG</t>
  </si>
  <si>
    <t>https://doi.org/10.48322/2891-0775</t>
  </si>
  <si>
    <t>BAR_5A_L2_HKPG</t>
  </si>
  <si>
    <t>https://doi.org/10.48322/9dg9-d695</t>
  </si>
  <si>
    <t>AEROCUBE-6-A_DOSIMETER_L2</t>
  </si>
  <si>
    <t>AEROCUBE-6-B_DOSIMETER_L2</t>
  </si>
  <si>
    <t>AIM_CIPS_SCI_3A</t>
  </si>
  <si>
    <t>DMSP-F16_SSIES-3_THERMAL-PLASMA</t>
  </si>
  <si>
    <t>DMSP-F17_SSIES-3_THERMAL-PLASMA</t>
  </si>
  <si>
    <t>DMSP-F18_SSIES-3_THERMAL-PLASMA</t>
  </si>
  <si>
    <t>ELA_L1_EPDEF</t>
  </si>
  <si>
    <t>ELA_L1_EPDIF</t>
  </si>
  <si>
    <t>ELA_L1_STATE_DEFN</t>
  </si>
  <si>
    <t>ELA_L1_STATE_PRED</t>
  </si>
  <si>
    <t>ELB_L1_EPDEF</t>
  </si>
  <si>
    <t>ELB_L1_EPDIF</t>
  </si>
  <si>
    <t>ELB_L1_STATE_DEFN</t>
  </si>
  <si>
    <t>ELB_L1_STATE_PRED</t>
  </si>
  <si>
    <t>ENDURANCE_EPHEMERIS_DEF</t>
  </si>
  <si>
    <t>ERG_HEP_L2_OMNIFLUX</t>
  </si>
  <si>
    <t>ERG_LEPE_L2_OMNIFLUX</t>
  </si>
  <si>
    <t>ERG_LEPI_L2_OMNIFLUX</t>
  </si>
  <si>
    <t>ERG_MEPE_L2_3DFLUX</t>
  </si>
  <si>
    <t>ERG_MEPE_L2_OMNIFLUX</t>
  </si>
  <si>
    <t>ERG_MEPI_L2_3DFLUX</t>
  </si>
  <si>
    <t>ERG_MEPI_L2_OMNIFLUX</t>
  </si>
  <si>
    <t>ERG_MGF_L2_8SEC</t>
  </si>
  <si>
    <t>ERG_ORB_L2</t>
  </si>
  <si>
    <t>ERG_ORB_L3</t>
  </si>
  <si>
    <t>ERG_ORB_LPRE_L2</t>
  </si>
  <si>
    <t>ERG_ORB_MPRE_L2</t>
  </si>
  <si>
    <t>ERG_ORB_PRE_L2</t>
  </si>
  <si>
    <t>ERG_ORB_SPRE_L2</t>
  </si>
  <si>
    <t>ERG_PWE_EFD_L2_E_SPIN</t>
  </si>
  <si>
    <t>ERG_PWE_EFD_L2_POT</t>
  </si>
  <si>
    <t>ERG_PWE_HFA_L2_SPEC_HIGH</t>
  </si>
  <si>
    <t>ERG_PWE_HFA_L2_SPEC_LOW</t>
  </si>
  <si>
    <t>ERG_PWE_HFA_L2_SPEC_MONIT</t>
  </si>
  <si>
    <t>ERG_PWE_OFA_L2_SPEC</t>
  </si>
  <si>
    <t>ERG_XEP_L2_OMNIFLUX</t>
  </si>
  <si>
    <t>FAST_OR_SSC</t>
  </si>
  <si>
    <t>FAST_TEAMS_PA_L2</t>
  </si>
  <si>
    <t>FORMOSAT5_AIP_IDN</t>
  </si>
  <si>
    <t>GOES18_EPHEMERIS_SSC</t>
  </si>
  <si>
    <t>GOLD_L2_NMAX</t>
  </si>
  <si>
    <t>GOLD_L2_O2DEN</t>
  </si>
  <si>
    <t>GOLD_L2_ON2</t>
  </si>
  <si>
    <t>GOLD_L2_TDISK</t>
  </si>
  <si>
    <t>GPS_RF_LANL-VTEC-1HR</t>
  </si>
  <si>
    <t>I1_AV2_SNT</t>
  </si>
  <si>
    <t>ICON_L2-1_MIGHTI-A_LOS-WIND-GREEN</t>
  </si>
  <si>
    <t>ICON_L2-1_MIGHTI-A_LOS-WIND-RED</t>
  </si>
  <si>
    <t>ICON_L2-1_MIGHTI-B_LOS-WIND-GREEN</t>
  </si>
  <si>
    <t>ICON_L2-1_MIGHTI-B_LOS-WIND-RED</t>
  </si>
  <si>
    <t>ICON_L2-2_MIGHTI_VECTOR-WIND-GREEN</t>
  </si>
  <si>
    <t>ICON_L2-2_MIGHTI_VECTOR-WIND-RED</t>
  </si>
  <si>
    <t>ICON_L2-3_MIGHTI-A_TEMPERATURE</t>
  </si>
  <si>
    <t>ICON_L2-3_MIGHTI-B_TEMPERATURE</t>
  </si>
  <si>
    <t>ICON_L2-4_FUV_DAY</t>
  </si>
  <si>
    <t>ICON_L2-5_FUV_NIGHT</t>
  </si>
  <si>
    <t>ICON_L2-6_EUV</t>
  </si>
  <si>
    <t>ICON_L2-7_IVM-A</t>
  </si>
  <si>
    <t>ICON_L2-7_IVM-B</t>
  </si>
  <si>
    <t>METOP3_POES-SEM2_FLUXES-2SEC</t>
  </si>
  <si>
    <t>MSL_RAD_OBS-L2</t>
  </si>
  <si>
    <t>MVN_SEP_L2_S1-CAL-SVY-FULL</t>
  </si>
  <si>
    <t>MVN_SEP_L2_S2-CAL-SVY-FULL</t>
  </si>
  <si>
    <t>MVN_STA_L2_D8-12R1E</t>
  </si>
  <si>
    <t>MVN_STA_L2_D9-12R64E</t>
  </si>
  <si>
    <t>MVN_STA_L2_DA-1R64E</t>
  </si>
  <si>
    <t>MVN_SWE_L2_ARC3D</t>
  </si>
  <si>
    <t>MVN_SWE_L2_ARCPAD</t>
  </si>
  <si>
    <t>MVN_SWE_L2_SVY3D</t>
  </si>
  <si>
    <t>MVN_SWE_L2_SVYPAD</t>
  </si>
  <si>
    <t>MVN_SWE_L2_SVYSPEC</t>
  </si>
  <si>
    <t>MVN_SWI_L2_COARSEARC3D</t>
  </si>
  <si>
    <t>MVN_SWI_L2_COARSESVY3D</t>
  </si>
  <si>
    <t>MVN_SWI_L2_FINEARC3D</t>
  </si>
  <si>
    <t>MVN_SWI_L2_FINESVY3D</t>
  </si>
  <si>
    <t>MVN_SWI_L2_ONBOARDSVYMOM</t>
  </si>
  <si>
    <t>MVN_SWI_L2_ONBOARDSVYSPEC</t>
  </si>
  <si>
    <t>PMC-TURBO_L1_BOLIDE_VBC</t>
  </si>
  <si>
    <t>PO_HYD_ENERGY_FLUX</t>
  </si>
  <si>
    <t>PSP_FLD_L2_AEB</t>
  </si>
  <si>
    <t>PSP_FLD_L2_DFB_DBM_DVDC</t>
  </si>
  <si>
    <t>PSP_FLD_L2_DFB_DBM_VAC</t>
  </si>
  <si>
    <t>PSP_FLD_L2_DFB_DBM_VDC</t>
  </si>
  <si>
    <t>PSP_FLD_L2_MAG_VSO</t>
  </si>
  <si>
    <t>PSP_FLD_L2_RFS_BURST</t>
  </si>
  <si>
    <t>PSP_FLD_L2_TDS_WF</t>
  </si>
  <si>
    <t>PSP_FLD_L3_MERGED_SCAM_WF</t>
  </si>
  <si>
    <t>PSP_FLD_L3_RFS_LFR_QTN</t>
  </si>
  <si>
    <t>PSP_FLD_L3_SQTN_RFS_V1V2</t>
  </si>
  <si>
    <t>PSP_SWP_SPI_SF00_L3_MOM</t>
  </si>
  <si>
    <t>PSP_SWP_SPI_SF01_L2_8DX32EX8A</t>
  </si>
  <si>
    <t>PSP_SWP_SPI_SF0A_L3_MOM</t>
  </si>
  <si>
    <t>SOHO_CELIAS-PM_30S</t>
  </si>
  <si>
    <t>SOHO_CELIAS-PM_5MIN</t>
  </si>
  <si>
    <t>SOHO_CELIAS-SEM_15S</t>
  </si>
  <si>
    <t>SOHO_CELIAS-SEM_1DAY</t>
  </si>
  <si>
    <t>SOHO_COSTEP-EPHIN_L3I-10MIN</t>
  </si>
  <si>
    <t>SOHO_COSTEP-EPHIN_L3I-1DAY</t>
  </si>
  <si>
    <t>SOHO_COSTEP-EPHIN_L3I-1HR</t>
  </si>
  <si>
    <t>SOHO_COSTEP-EPHIN_L3I-1MIN</t>
  </si>
  <si>
    <t>SOHO_COSTEP-EPHIN_L3I-30MIN</t>
  </si>
  <si>
    <t>SOHO_COSTEP-EPHIN_L3I-5MIN</t>
  </si>
  <si>
    <t>SOHO_ERNE-HED_L2-1MIN</t>
  </si>
  <si>
    <t>SOHO_ERNE-LED_L2-1MIN</t>
  </si>
  <si>
    <t>SOLO_COHO1HR_MERGED_MAG_PLASMA</t>
  </si>
  <si>
    <t>SOLO_HELIO1DAY_POSITION</t>
  </si>
  <si>
    <t>SOLO_L2_EPD-EPT-ASUN-BURST-ELE-CLOSE</t>
  </si>
  <si>
    <t>SOLO_L2_EPD-EPT-ASUN-BURST-ION</t>
  </si>
  <si>
    <t>SOLO_L2_EPD-EPT-ASUN-HCAD</t>
  </si>
  <si>
    <t>SOLO_L2_EPD-EPT-ASUN-RATES</t>
  </si>
  <si>
    <t>SOLO_L2_EPD-EPT-NORTH-BURST-ELE-CLOSE</t>
  </si>
  <si>
    <t>SOLO_L2_EPD-EPT-NORTH-BURST-ION</t>
  </si>
  <si>
    <t>SOLO_L2_EPD-EPT-NORTH-HCAD</t>
  </si>
  <si>
    <t>SOLO_L2_EPD-EPT-NORTH-RATES</t>
  </si>
  <si>
    <t>SOLO_L2_EPD-EPT-SOUTH-BURST-ELE-CLOSE</t>
  </si>
  <si>
    <t>SOLO_L2_EPD-EPT-SOUTH-BURST-ION</t>
  </si>
  <si>
    <t>SOLO_L2_EPD-EPT-SOUTH-HCAD</t>
  </si>
  <si>
    <t>SOLO_L2_EPD-EPT-SOUTH-RATES</t>
  </si>
  <si>
    <t>SOLO_L2_EPD-EPT-SUN-BURST-ELE-CLOSE</t>
  </si>
  <si>
    <t>SOLO_L2_EPD-EPT-SUN-BURST-ION</t>
  </si>
  <si>
    <t>SOLO_L2_EPD-EPT-SUN-HCAD</t>
  </si>
  <si>
    <t>SOLO_L2_EPD-EPT-SUN-RATES</t>
  </si>
  <si>
    <t>SOLO_L2_EPD-HET-ASUN-BURST</t>
  </si>
  <si>
    <t>SOLO_L2_EPD-HET-ASUN-RATES</t>
  </si>
  <si>
    <t>SOLO_L2_EPD-HET-NORTH-BURST</t>
  </si>
  <si>
    <t>SOLO_L2_EPD-HET-NORTH-RATES</t>
  </si>
  <si>
    <t>SOLO_L2_EPD-HET-SOUTH-BURST</t>
  </si>
  <si>
    <t>SOLO_L2_EPD-HET-SOUTH-RATES</t>
  </si>
  <si>
    <t>SOLO_L2_EPD-HET-SUN-BURST</t>
  </si>
  <si>
    <t>SOLO_L2_EPD-HET-SUN-RATES</t>
  </si>
  <si>
    <t>SOLO_L2_EPD-SIS-A-HEHIST</t>
  </si>
  <si>
    <t>SOLO_L2_EPD-SIS-A-RATES-FAST</t>
  </si>
  <si>
    <t>SOLO_L2_EPD-SIS-A-RATES-MEDIUM</t>
  </si>
  <si>
    <t>SOLO_L2_EPD-SIS-A-RATES-SLOW</t>
  </si>
  <si>
    <t>SOLO_L2_EPD-SIS-B-HEHIST</t>
  </si>
  <si>
    <t>SOLO_L2_EPD-SIS-B-RATES-FAST</t>
  </si>
  <si>
    <t>SOLO_L2_EPD-SIS-B-RATES-MEDIUM</t>
  </si>
  <si>
    <t>SOLO_L2_EPD-SIS-B-RATES-SLOW</t>
  </si>
  <si>
    <t>SOLO_L2_EPD-STEP-BURST</t>
  </si>
  <si>
    <t>SOLO_L2_EPD-STEP-HCAD</t>
  </si>
  <si>
    <t>SOLO_L2_EPD-STEP-MAIN</t>
  </si>
  <si>
    <t>SOLO_L2_EPD-STEP-RATES</t>
  </si>
  <si>
    <t>SOLO_L2_MAG-RTN-BURST</t>
  </si>
  <si>
    <t>SOLO_L2_MAG-RTN-LL</t>
  </si>
  <si>
    <t>SOLO_L2_MAG-RTN-LL-1-MINUTE</t>
  </si>
  <si>
    <t>SOLO_L2_MAG-RTN-NORMAL</t>
  </si>
  <si>
    <t>SOLO_L2_MAG-RTN-NORMAL-1-MINUTE</t>
  </si>
  <si>
    <t>SOLO_L2_MAG-SRF-BURST</t>
  </si>
  <si>
    <t>SOLO_L2_MAG-SRF-LL</t>
  </si>
  <si>
    <t>SOLO_L2_MAG-SRF-NORMAL</t>
  </si>
  <si>
    <t>SOLO_L2_MAG-VSO-BURST</t>
  </si>
  <si>
    <t>SOLO_L2_MAG-VSO-NORMAL</t>
  </si>
  <si>
    <t>SOLO_L2_MAG-VSO-NORMAL-1-MINUTE</t>
  </si>
  <si>
    <t>SOLO_L2_RPW-HFR-SURV</t>
  </si>
  <si>
    <t>SOLO_L2_RPW-LFR-SURV-ASM</t>
  </si>
  <si>
    <t>SOLO_L2_RPW-LFR-SURV-BP1</t>
  </si>
  <si>
    <t>SOLO_L2_RPW-LFR-SURV-BP2</t>
  </si>
  <si>
    <t>SOLO_L2_RPW-LFR-SURV-CWF-B</t>
  </si>
  <si>
    <t>SOLO_L2_RPW-LFR-SURV-CWF-E</t>
  </si>
  <si>
    <t>SOLO_L2_RPW-TDS-SURV-HIST1D</t>
  </si>
  <si>
    <t>SOLO_L2_RPW-TDS-SURV-HIST2D</t>
  </si>
  <si>
    <t>SOLO_L2_RPW-TDS-SURV-STAT</t>
  </si>
  <si>
    <t>SOLO_L2_SWA-EAS-PAD-DEF</t>
  </si>
  <si>
    <t>SOLO_L2_SWA-EAS-PAD-DNF</t>
  </si>
  <si>
    <t>SOLO_L2_SWA-EAS1-NM3D-DEF</t>
  </si>
  <si>
    <t>SOLO_L2_SWA-EAS1-NM3D-DNF</t>
  </si>
  <si>
    <t>SOLO_L2_SWA-EAS1-NM3D-PSD</t>
  </si>
  <si>
    <t>SOLO_L2_SWA-EAS1-SS-DEF</t>
  </si>
  <si>
    <t>SOLO_L2_SWA-EAS1-SS-DNF</t>
  </si>
  <si>
    <t>SOLO_L2_SWA-EAS1-SS-PSD</t>
  </si>
  <si>
    <t>SOLO_L2_SWA-EAS2-NM3D-DEF</t>
  </si>
  <si>
    <t>SOLO_L2_SWA-EAS2-NM3D-DNF</t>
  </si>
  <si>
    <t>SOLO_L2_SWA-EAS2-NM3D-PSD</t>
  </si>
  <si>
    <t>SOLO_L2_SWA-EAS2-SS-DEF</t>
  </si>
  <si>
    <t>SOLO_L2_SWA-EAS2-SS-DNF</t>
  </si>
  <si>
    <t>SOLO_L2_SWA-EAS2-SS-PSD</t>
  </si>
  <si>
    <t>SOLO_L2_SWA-PAS-EFLUX</t>
  </si>
  <si>
    <t>SOLO_L2_SWA-PAS-GRND-MOM</t>
  </si>
  <si>
    <t>SOLO_L2_SWA-PAS-VDF</t>
  </si>
  <si>
    <t>SOLO_L3_RPW-BIA-DENSITY</t>
  </si>
  <si>
    <t>SOLO_L3_RPW-BIA-DENSITY-10-SECONDS</t>
  </si>
  <si>
    <t>SOLO_L3_RPW-BIA-EFIELD</t>
  </si>
  <si>
    <t>SOLO_L3_RPW-BIA-EFIELD-10-SECONDS</t>
  </si>
  <si>
    <t>SOLO_L3_RPW-BIA-SCPOT</t>
  </si>
  <si>
    <t>SOLO_L3_RPW-BIA-SCPOT-10-SECONDS</t>
  </si>
  <si>
    <t>SOLO_L3_SWA-HIS-COMP-10MIN</t>
  </si>
  <si>
    <t>SOLO_LL02_EPD-EPT-ASUN-RATES</t>
  </si>
  <si>
    <t>SOLO_LL02_EPD-EPT-NORTH-RATES</t>
  </si>
  <si>
    <t>SOLO_LL02_EPD-EPT-SOUTH-RATES</t>
  </si>
  <si>
    <t>SOLO_LL02_EPD-EPT-SUN-RATES</t>
  </si>
  <si>
    <t>SOLO_LL02_EPD-HET-ASUN-RATES</t>
  </si>
  <si>
    <t>SOLO_LL02_EPD-HET-NORTH-RATES</t>
  </si>
  <si>
    <t>SOLO_LL02_EPD-HET-SOUTH-RATES</t>
  </si>
  <si>
    <t>SOLO_LL02_EPD-HET-SUN-RATES</t>
  </si>
  <si>
    <t>SOLO_LL02_EPD-SIS-A-RATES</t>
  </si>
  <si>
    <t>SOLO_LL02_EPD-SIS-B-RATES</t>
  </si>
  <si>
    <t>SOLO_LL02_EPD-STEP-RATES</t>
  </si>
  <si>
    <t>SOLO_LL02_MAG</t>
  </si>
  <si>
    <t>SOLO_LL02_RPW-SBM1</t>
  </si>
  <si>
    <t>SOLO_LL02_RPW-SBM2</t>
  </si>
  <si>
    <t>SOLO_LL02_RPW-TNR</t>
  </si>
  <si>
    <t>SOLO_LL02_SWA-EAS-SS</t>
  </si>
  <si>
    <t>SOLO_LL02_SWA-HIS-RAT</t>
  </si>
  <si>
    <t>SOLO_LL02_SWA-PAS-MOM</t>
  </si>
  <si>
    <t>STA_L1_HET</t>
  </si>
  <si>
    <t>STA_L3_WAV_HFR</t>
  </si>
  <si>
    <t>STA_L3_WAV_LFR</t>
  </si>
  <si>
    <t>STB_L1_HET</t>
  </si>
  <si>
    <t>STB_L3_WAV_HFR</t>
  </si>
  <si>
    <t>STB_L3_WAV_LFR</t>
  </si>
  <si>
    <t>TIMED_L2A_SABER</t>
  </si>
  <si>
    <t>TOOWINDY_E_NE</t>
  </si>
  <si>
    <t>TSS-1R_M1_CSAA</t>
  </si>
  <si>
    <t>TSS-1R_M1_CSAB</t>
  </si>
  <si>
    <t>TSS-1R_M1_CSCA</t>
  </si>
  <si>
    <t>TSS-1R_M1_CSCB</t>
  </si>
  <si>
    <t>TSS-1R_M1_CSEA</t>
  </si>
  <si>
    <t>TSS-1R_M1_CSEB</t>
  </si>
  <si>
    <t>TSS-1R_M1_CSMA</t>
  </si>
  <si>
    <t>TSS-1R_M1_CSMB</t>
  </si>
  <si>
    <t>TSS-1R_M1_CSSA</t>
  </si>
  <si>
    <t>TSS-1R_M1_CSSB</t>
  </si>
  <si>
    <t>TSS-1R_M1_CSSC</t>
  </si>
  <si>
    <t>TSS-1R_M1_CSTA</t>
  </si>
  <si>
    <t>TSS-1R_M1_DBPO</t>
  </si>
  <si>
    <t>TSS-1R_M1_DBSA</t>
  </si>
  <si>
    <t>TSS-1R_M1_DBSB</t>
  </si>
  <si>
    <t>TSS-1R_M1_DBSC</t>
  </si>
  <si>
    <t>TSS-1R_M1_DBTA</t>
  </si>
  <si>
    <t>TSS-1R_M1_DCDV</t>
  </si>
  <si>
    <t>TSS-1R_M1_DCGA</t>
  </si>
  <si>
    <t>TSS-1R_M1_DCGB</t>
  </si>
  <si>
    <t>TSS-1R_M1_DCGC</t>
  </si>
  <si>
    <t>TSS-1R_M1_DCMA</t>
  </si>
  <si>
    <t>TSS-1R_M1_DCMB</t>
  </si>
  <si>
    <t>TSS-1R_M1_DCMC</t>
  </si>
  <si>
    <t>TSS-1R_M1_DCMD</t>
  </si>
  <si>
    <t>TSS-1R_M1_DCME</t>
  </si>
  <si>
    <t>TSS-1R_M1_DCSA</t>
  </si>
  <si>
    <t>TSS-1R_M1_DCSB</t>
  </si>
  <si>
    <t>TSS-1R_M1_DCTA</t>
  </si>
  <si>
    <t>TSS-1R_M1_DPHA</t>
  </si>
  <si>
    <t>TSS-1R_M1_DPHB</t>
  </si>
  <si>
    <t>TSS-1R_M1_DPHC</t>
  </si>
  <si>
    <t>TSS-1R_M1_DPHD</t>
  </si>
  <si>
    <t>TSS-1R_M1_DPHE</t>
  </si>
  <si>
    <t>TSS-1R_M1_DPMA</t>
  </si>
  <si>
    <t>TSS-1R_M1_DPMB</t>
  </si>
  <si>
    <t>TSS-1R_M1_DPMC</t>
  </si>
  <si>
    <t>TSS-1R_M1_DPMD</t>
  </si>
  <si>
    <t>TSS-1R_M1_DPME</t>
  </si>
  <si>
    <t>TSS-1R_M1_DPMF</t>
  </si>
  <si>
    <t>TSS-1R_M1_DPMG</t>
  </si>
  <si>
    <t>TSS-1R_M1_DPMH</t>
  </si>
  <si>
    <t>TSS-1R_M1_DPMI</t>
  </si>
  <si>
    <t>TSS-1R_M1_DPMJ</t>
  </si>
  <si>
    <t>TSS-1R_M1_DPMK</t>
  </si>
  <si>
    <t>TSS-1R_M1_DPSA</t>
  </si>
  <si>
    <t>TSS-1R_M1_DPSC</t>
  </si>
  <si>
    <t>TSS-1R_M1_DPSD</t>
  </si>
  <si>
    <t>TSS-1R_M1_DPSE</t>
  </si>
  <si>
    <t>TSS-1R_M1_DPSF</t>
  </si>
  <si>
    <t>TSS-1R_M1_DPSG</t>
  </si>
  <si>
    <t>TSS-1R_M1_DPSH</t>
  </si>
  <si>
    <t>TSS-1R_M1_DPSI</t>
  </si>
  <si>
    <t>TSS-1R_M1_DPSJ</t>
  </si>
  <si>
    <t>TSS-1R_M1_DPTA</t>
  </si>
  <si>
    <t>TSS-1R_M1_DPTB</t>
  </si>
  <si>
    <t>TSS-1R_M1_EPMA</t>
  </si>
  <si>
    <t>TSS-1R_M1_EPMB</t>
  </si>
  <si>
    <t>TSS-1R_M1_EPMC</t>
  </si>
  <si>
    <t>TSS-1R_M1_EPMF</t>
  </si>
  <si>
    <t>TSS-1R_M1_EPMG</t>
  </si>
  <si>
    <t>TSS-1R_M1_EPMH</t>
  </si>
  <si>
    <t>TSS-1R_M1_EPSA</t>
  </si>
  <si>
    <t>TSS-1R_M1_EPSB</t>
  </si>
  <si>
    <t>TSS-1R_M1_EPSC</t>
  </si>
  <si>
    <t>TSS-1R_M1_EPSD</t>
  </si>
  <si>
    <t>TSS-1R_M1_RPBB</t>
  </si>
  <si>
    <t>TSS-1R_M1_RPDM</t>
  </si>
  <si>
    <t>TSS-1R_M1_RPDP</t>
  </si>
  <si>
    <t>TSS-1R_M1_RPEA</t>
  </si>
  <si>
    <t>TSS-1R_M1_RPEB</t>
  </si>
  <si>
    <t>TSS-1R_M1_RPEM</t>
  </si>
  <si>
    <t>TSS-1R_M1_RPHA</t>
  </si>
  <si>
    <t>TSS-1R_M1_RPHB</t>
  </si>
  <si>
    <t>TSS-1R_M1_RPHC</t>
  </si>
  <si>
    <t>TSS-1R_M1_RPHD</t>
  </si>
  <si>
    <t>TSS-1R_M1_RPHE</t>
  </si>
  <si>
    <t>TSS-1R_M1_RPHF</t>
  </si>
  <si>
    <t>TSS-1R_M1_RPHG</t>
  </si>
  <si>
    <t>TSS-1R_M1_RPIA</t>
  </si>
  <si>
    <t>TSS-1R_M1_RPIB</t>
  </si>
  <si>
    <t>TSS-1R_M1_RPSA</t>
  </si>
  <si>
    <t>TSS-1R_M1_RPSB</t>
  </si>
  <si>
    <t>TSS-1R_M1_RPSC</t>
  </si>
  <si>
    <t>TSS-1R_M1_RPSD</t>
  </si>
  <si>
    <t>TSS-1R_M1_RTEF</t>
  </si>
  <si>
    <t>TSS-1R_M1_RTHF</t>
  </si>
  <si>
    <t>TSS-1R_M1_RTIP</t>
  </si>
  <si>
    <t>TSS-1R_M1_RTKA</t>
  </si>
  <si>
    <t>TSS-1R_M1_RTKC</t>
  </si>
  <si>
    <t>TSS-1R_M1_RTKD</t>
  </si>
  <si>
    <t>TSS-1R_M1_RTKE</t>
  </si>
  <si>
    <t>TSS-1R_M1_RTKF</t>
  </si>
  <si>
    <t>TSS-1R_M1_RTKG</t>
  </si>
  <si>
    <t>TSS-1R_M1_RTKH</t>
  </si>
  <si>
    <t>TSS-1R_M1_RTKI</t>
  </si>
  <si>
    <t>TSS-1R_M1_RTLA</t>
  </si>
  <si>
    <t>TSS-1R_M1_RTLB</t>
  </si>
  <si>
    <t>TSS-1R_M1_RTMC</t>
  </si>
  <si>
    <t>TSS-1R_M1_RTMD</t>
  </si>
  <si>
    <t>TSS-1R_M1_RTME</t>
  </si>
  <si>
    <t>TSS-1R_M1_RTMF</t>
  </si>
  <si>
    <t>TSS-1R_M1_RTRLP</t>
  </si>
  <si>
    <t>TSS-1R_M1_SCAC</t>
  </si>
  <si>
    <t>TSS-1R_M1_SCAF</t>
  </si>
  <si>
    <t>TSS-1R_M1_SCMA</t>
  </si>
  <si>
    <t>TSS-1R_M1_SCMB</t>
  </si>
  <si>
    <t>TSS-1R_M1_SCMC</t>
  </si>
  <si>
    <t>TSS-1R_M1_SCSA</t>
  </si>
  <si>
    <t>TSS-1R_M1_SCSB</t>
  </si>
  <si>
    <t>TSS-1R_M1_SHAA</t>
  </si>
  <si>
    <t>TSS-1R_M1_SHAB</t>
  </si>
  <si>
    <t>TSS-1R_M1_SHAC</t>
  </si>
  <si>
    <t>TSS-1R_M1_SHAD</t>
  </si>
  <si>
    <t>TSS-1R_M1_SHAE</t>
  </si>
  <si>
    <t>TSS-1R_M1_SHAF</t>
  </si>
  <si>
    <t>TSS-1R_M1_SHAG</t>
  </si>
  <si>
    <t>TSS-1R_M1_SHHA</t>
  </si>
  <si>
    <t>TSS-1R_M1_SHHB</t>
  </si>
  <si>
    <t>TSS-1R_M1_SHHC</t>
  </si>
  <si>
    <t>TSS-1R_M1_SHHD</t>
  </si>
  <si>
    <t>TSS-1R_M1_SHHE</t>
  </si>
  <si>
    <t>TSS-1R_M1_SHHF</t>
  </si>
  <si>
    <t>TSS-1R_M1_SHMA</t>
  </si>
  <si>
    <t>TSS-1R_M1_SHMB</t>
  </si>
  <si>
    <t>TSS-1R_M1_SHMC</t>
  </si>
  <si>
    <t>TSS-1R_M1_SHMD</t>
  </si>
  <si>
    <t>TSS-1R_M1_SHME</t>
  </si>
  <si>
    <t>TSS-1R_M1_SHPA</t>
  </si>
  <si>
    <t>TSS-1R_M1_SHSA</t>
  </si>
  <si>
    <t>TSS-1R_M1_SHSB</t>
  </si>
  <si>
    <t>TSS-1R_M1_SHSC</t>
  </si>
  <si>
    <t>TSS-1R_M1_SHSD</t>
  </si>
  <si>
    <t>TSS-1R_M1_SHSE</t>
  </si>
  <si>
    <t>TSS-1R_M1_SHSF</t>
  </si>
  <si>
    <t>TSS-1R_M1_SHSG</t>
  </si>
  <si>
    <t>TSS-1R_M1_SHSH</t>
  </si>
  <si>
    <t>TSS-1R_M1_SHSI</t>
  </si>
  <si>
    <t>TSS-1R_M1_SHSJ</t>
  </si>
  <si>
    <t>TSS-1R_M1_SHSK</t>
  </si>
  <si>
    <t>TSS-1R_M1_SHTA</t>
  </si>
  <si>
    <t>TSS-1R_M1_SHTB</t>
  </si>
  <si>
    <t>TSS-1R_M1_SHTC</t>
  </si>
  <si>
    <t>TSS-1R_M1_SPBA</t>
  </si>
  <si>
    <t>TSS-1R_M1_SPEA</t>
  </si>
  <si>
    <t>TSS-1R_M1_SPEB</t>
  </si>
  <si>
    <t>TSS-1R_M1_SPEC</t>
  </si>
  <si>
    <t>TSS-1R_M1_SPED</t>
  </si>
  <si>
    <t>TSS-1R_M1_SPFA</t>
  </si>
  <si>
    <t>TSS-1R_M1_SPFB</t>
  </si>
  <si>
    <t>TSS-1R_M1_SPHA</t>
  </si>
  <si>
    <t>TSS-1R_M1_SPHB</t>
  </si>
  <si>
    <t>TSS-1R_M1_SPHC</t>
  </si>
  <si>
    <t>TSS-1R_M1_SPHD</t>
  </si>
  <si>
    <t>TSS-1R_M1_SPHE</t>
  </si>
  <si>
    <t>TSS-1R_M1_SPIA</t>
  </si>
  <si>
    <t>TSS-1R_M1_SPIB</t>
  </si>
  <si>
    <t>TSS-1R_M1_SPIC</t>
  </si>
  <si>
    <t>TSS-1R_M1_SPID</t>
  </si>
  <si>
    <t>TSS-1R_M1_SPIE</t>
  </si>
  <si>
    <t>TSS-1R_M1_SPIF</t>
  </si>
  <si>
    <t>TSS-1R_M1_SPLA</t>
  </si>
  <si>
    <t>TSS-1R_M1_SPLB</t>
  </si>
  <si>
    <t>TSS-1R_M1_SPLC</t>
  </si>
  <si>
    <t>TSS-1R_M1_SPLD</t>
  </si>
  <si>
    <t>TSS-1R_M1_SPMF</t>
  </si>
  <si>
    <t>TSS-1R_M1_SPOP</t>
  </si>
  <si>
    <t>TSS-1R_M1_SPSA</t>
  </si>
  <si>
    <t>TSS-1R_M1_SPSB</t>
  </si>
  <si>
    <t>TSS-1R_M1_SPSC</t>
  </si>
  <si>
    <t>TSS-1R_M1_SPSD</t>
  </si>
  <si>
    <t>TSS-1R_M1_STAA</t>
  </si>
  <si>
    <t>TSS-1R_M1_STCA</t>
  </si>
  <si>
    <t>TSS-1R_M1_STCB</t>
  </si>
  <si>
    <t>TSS-1R_M1_STCC</t>
  </si>
  <si>
    <t>TSS-1R_M1_STCD</t>
  </si>
  <si>
    <t>TSS-1R_M1_STDA</t>
  </si>
  <si>
    <t>TSS-1R_M1_STDB</t>
  </si>
  <si>
    <t>TSS-1R_M1_STDC</t>
  </si>
  <si>
    <t>TSS-1R_M1_STFA</t>
  </si>
  <si>
    <t>TSS-1R_M1_STFB</t>
  </si>
  <si>
    <t>TSS-1R_M1_STMA</t>
  </si>
  <si>
    <t>TSS-1R_M1_STMB</t>
  </si>
  <si>
    <t>TSS-1R_M1_STSA</t>
  </si>
  <si>
    <t>TSS-1R_M1_STSB</t>
  </si>
  <si>
    <t>TSS-1R_M1_STSC</t>
  </si>
  <si>
    <t>TSS-1R_M1_STTA</t>
  </si>
  <si>
    <t>TSS-1R_M1_STTB</t>
  </si>
  <si>
    <t>TSS-1R_M1_STTC</t>
  </si>
  <si>
    <t>TSS-1R_M1_STTD</t>
  </si>
  <si>
    <t>TSS-1R_M1_TMHA</t>
  </si>
  <si>
    <t>TSS-1R_M1_TMHB</t>
  </si>
  <si>
    <t>TSS-1R_M1_TMMI</t>
  </si>
  <si>
    <t>TSS-1R_M1_TMMO</t>
  </si>
  <si>
    <t>TSS-1R_M1_TMTA</t>
  </si>
  <si>
    <t>TWINS1_HK_1SEC</t>
  </si>
  <si>
    <t>TWINS2_HK_1SEC</t>
  </si>
  <si>
    <t>VG1_PWS_WF</t>
  </si>
  <si>
    <t>VG2_PWS_WF</t>
  </si>
  <si>
    <t>WIND_3DP_ECHSFITS_E0-YR</t>
  </si>
  <si>
    <t>https://doi.org/10.48322/rgf7-3h67</t>
  </si>
  <si>
    <t>WI_H3-RTN_MFI</t>
  </si>
  <si>
    <t>WI_H4-RTN_MFI</t>
  </si>
  <si>
    <t>WI_L2-30MIN_SMS-STICS-AFM-MAGNETOSPHERE</t>
  </si>
  <si>
    <t>WI_L2-30MIN_SMS-STICS-AFM-SOLARWIND</t>
  </si>
  <si>
    <t>WI_L2-30MIN_SMS-STICS-ERPA-MAGNETOSPHERE</t>
  </si>
  <si>
    <t>WI_L2-30MIN_SMS-STICS-ERPA-SOLARWIND</t>
  </si>
  <si>
    <t>WI_L2-3MIN_SMS-STICS-VDF-MAGNETOSPHERE</t>
  </si>
  <si>
    <t>WI_L2-3MIN_SMS-STICS-VDF-SOLARWIND</t>
  </si>
  <si>
    <t>WI_L2_3MIN_SMS-STICS-NVT-MAGNETOSPHERE</t>
  </si>
  <si>
    <t>WI_L2_3MIN_SMS-STICS-NVT-SOLARWIND</t>
  </si>
  <si>
    <t>See email from Bobby; 5/25; Ames flares and model output; https://data.nas.nasa.gov/helio/ and https://nas.nasa.gov/areas/helio.html</t>
  </si>
  <si>
    <t>Num</t>
  </si>
  <si>
    <t>000</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</si>
  <si>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</si>
  <si>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</si>
  <si>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</si>
  <si>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</si>
  <si>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</si>
  <si>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</si>
  <si>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</si>
  <si>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</si>
  <si>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</si>
  <si>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</si>
  <si>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</si>
  <si>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</si>
  <si>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</si>
  <si>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</si>
  <si>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</si>
  <si>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</si>
  <si>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</si>
  <si>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</si>
  <si>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</si>
  <si>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</si>
  <si>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</si>
  <si>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</si>
  <si>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</si>
  <si>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</si>
  <si>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</si>
  <si>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</si>
  <si>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</si>
  <si>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</si>
  <si>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</si>
  <si>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</si>
  <si>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</si>
  <si>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</si>
  <si>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</si>
  <si>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</si>
  <si>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</si>
  <si>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</si>
  <si>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</si>
  <si>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</si>
  <si>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</si>
  <si>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</si>
  <si>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</si>
  <si>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</si>
  <si>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</si>
  <si>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</si>
  <si>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</si>
  <si>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</si>
  <si>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</si>
  <si>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</si>
  <si>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</si>
  <si>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</si>
  <si>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</si>
  <si>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</si>
  <si>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</si>
  <si>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</si>
  <si>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</si>
  <si>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</si>
  <si>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</si>
  <si>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</si>
  <si>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</si>
  <si>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</si>
  <si>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</si>
  <si>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</si>
  <si>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</si>
  <si>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</si>
  <si>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</si>
  <si>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</si>
  <si>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</si>
  <si>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</si>
  <si>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</si>
  <si>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</si>
  <si>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</si>
  <si>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</si>
  <si>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</si>
  <si>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</si>
  <si>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</si>
  <si>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</si>
  <si>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</si>
  <si>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</si>
  <si>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</si>
  <si>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</si>
  <si>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</si>
  <si>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</si>
  <si>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</si>
  <si>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</si>
  <si>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</si>
  <si>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</si>
  <si>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</si>
  <si>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</si>
  <si>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</si>
  <si>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</si>
  <si>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</si>
  <si>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</si>
  <si>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</si>
  <si>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</si>
  <si>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</si>
  <si>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</si>
  <si>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</si>
  <si>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</si>
  <si>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</si>
  <si>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</si>
  <si>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</si>
  <si>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</si>
  <si>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</si>
  <si>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</si>
  <si>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</si>
  <si>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</si>
  <si>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</si>
  <si>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</si>
  <si>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</si>
  <si>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</si>
  <si>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</si>
  <si>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</si>
  <si>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</si>
  <si>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</si>
  <si>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</si>
  <si>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</si>
  <si>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</si>
  <si>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</si>
  <si>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</si>
  <si>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</si>
  <si>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</si>
  <si>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</si>
  <si>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</si>
  <si>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</si>
  <si>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</si>
  <si>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</si>
  <si>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</si>
  <si>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</si>
  <si>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</si>
  <si>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</si>
  <si>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</si>
  <si>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</si>
  <si>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</si>
  <si>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</si>
  <si>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</si>
  <si>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</si>
  <si>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</si>
  <si>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</si>
  <si>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</si>
  <si>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</si>
  <si>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</si>
  <si>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</si>
  <si>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</si>
  <si>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</si>
  <si>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</si>
  <si>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</si>
  <si>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</si>
  <si>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</si>
  <si>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</si>
  <si>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</si>
  <si>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</si>
  <si>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</si>
  <si>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</si>
  <si>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</si>
  <si>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</si>
  <si>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</si>
  <si>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</si>
  <si>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</si>
  <si>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</si>
  <si>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</si>
  <si>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</si>
  <si>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</si>
  <si>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</si>
  <si>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</si>
  <si>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</si>
  <si>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</si>
  <si>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</si>
  <si>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</si>
  <si>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</si>
  <si>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</si>
  <si>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</si>
  <si>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</si>
  <si>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</si>
  <si>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</si>
  <si>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</si>
  <si>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</si>
  <si>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</si>
  <si>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</si>
  <si>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</si>
  <si>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</si>
  <si>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</si>
  <si>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</si>
  <si>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</si>
  <si>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</si>
  <si>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</si>
  <si>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</si>
  <si>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</si>
  <si>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</si>
  <si>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</si>
  <si>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</si>
  <si>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</si>
  <si>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</si>
  <si>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</si>
  <si>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</si>
  <si>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</si>
  <si>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</si>
  <si>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</si>
  <si>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</si>
  <si>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</si>
  <si>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</si>
  <si>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</si>
  <si>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</si>
  <si>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</si>
  <si>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</si>
  <si>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</si>
  <si>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</si>
  <si>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</si>
  <si>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</si>
  <si>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</si>
  <si>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</si>
  <si>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</si>
  <si>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</si>
  <si>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</si>
  <si>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</si>
  <si>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</si>
  <si>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</si>
  <si>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</si>
  <si>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</si>
  <si>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</si>
  <si>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</si>
  <si>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</si>
  <si>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</si>
  <si>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</si>
  <si>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</si>
  <si>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</si>
  <si>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</si>
  <si>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</si>
  <si>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</si>
  <si>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</si>
  <si>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</si>
  <si>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</si>
  <si>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</si>
  <si>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</si>
  <si>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</si>
  <si>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</si>
  <si>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</si>
  <si>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</si>
  <si>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</si>
  <si>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</si>
  <si>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</si>
  <si>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</si>
  <si>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</si>
  <si>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</si>
  <si>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</si>
  <si>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</si>
  <si>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</si>
  <si>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</si>
  <si>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</si>
  <si>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</si>
  <si>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</si>
  <si>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</si>
  <si>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</si>
  <si>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</si>
  <si>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</si>
  <si>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</si>
  <si>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</si>
  <si>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</si>
  <si>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</si>
  <si>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</si>
  <si>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</si>
  <si>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</si>
  <si>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</si>
  <si>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</si>
  <si>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</si>
  <si>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</si>
  <si>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</si>
  <si>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</si>
  <si>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</si>
  <si>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</si>
  <si>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</si>
  <si>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</si>
  <si>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</si>
  <si>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</si>
  <si>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</si>
  <si>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</si>
  <si>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</si>
  <si>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</si>
  <si>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</si>
  <si>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</si>
  <si>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</si>
  <si>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</si>
  <si>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</si>
  <si>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</si>
  <si>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</si>
  <si>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</si>
  <si>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</si>
  <si>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</si>
  <si>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</si>
  <si>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</si>
  <si>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</si>
  <si>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</si>
  <si>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</si>
  <si>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</si>
  <si>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</si>
  <si>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</si>
  <si>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</si>
  <si>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</si>
  <si>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</si>
  <si>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</si>
  <si>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</si>
  <si>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</si>
  <si>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</si>
  <si>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</si>
  <si>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</si>
  <si>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</si>
  <si>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</si>
  <si>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</si>
  <si>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</si>
  <si>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</si>
  <si>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</si>
  <si>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</si>
  <si>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</si>
  <si>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</si>
  <si>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</si>
  <si>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</si>
  <si>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</si>
  <si>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</si>
  <si>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</si>
  <si>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</si>
  <si>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</si>
  <si>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</si>
  <si>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</si>
  <si>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</si>
  <si>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</si>
  <si>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</si>
  <si>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</si>
  <si>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</si>
  <si>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</si>
  <si>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</si>
  <si>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</si>
  <si>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</si>
  <si>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</si>
  <si>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</si>
  <si>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</si>
  <si>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</si>
  <si>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</si>
  <si>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</si>
  <si>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</si>
  <si>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</si>
  <si>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</si>
  <si>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</si>
  <si>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</si>
  <si>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</si>
  <si>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</si>
  <si>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</si>
  <si>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</si>
  <si>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</si>
  <si>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</si>
  <si>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</si>
  <si>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</si>
  <si>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</si>
  <si>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</si>
  <si>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</si>
  <si>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</si>
  <si>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</si>
  <si>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</si>
  <si>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</si>
  <si>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</si>
  <si>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</si>
  <si>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</si>
  <si>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</si>
  <si>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</si>
  <si>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</si>
  <si>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</si>
  <si>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</si>
  <si>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</si>
  <si>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</si>
  <si>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</si>
  <si>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</si>
  <si>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</si>
  <si>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</si>
  <si>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</si>
  <si>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</si>
  <si>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</si>
  <si>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</si>
  <si>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</si>
  <si>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</si>
  <si>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</si>
  <si>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</si>
  <si>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</si>
  <si>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</si>
  <si>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</si>
  <si>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</si>
  <si>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</si>
  <si>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</si>
  <si>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</si>
  <si>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</si>
  <si>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</si>
  <si>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</si>
  <si>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</si>
  <si>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</si>
  <si>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</si>
  <si>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</si>
  <si>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</si>
  <si>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</si>
  <si>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</si>
  <si>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</si>
  <si>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</si>
  <si>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</si>
  <si>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</si>
  <si>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</si>
  <si>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</si>
  <si>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</si>
  <si>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</si>
  <si>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</si>
  <si>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</si>
  <si>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</si>
  <si>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</si>
  <si>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</si>
  <si>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</si>
  <si>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</si>
  <si>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</si>
  <si>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</si>
  <si>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</si>
  <si>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</si>
  <si>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</si>
  <si>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</si>
  <si>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</si>
  <si>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</si>
  <si>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</si>
  <si>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</si>
  <si>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</si>
  <si>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</si>
  <si>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</si>
  <si>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</si>
  <si>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</si>
  <si>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</si>
  <si>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</si>
  <si>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</si>
  <si>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</si>
  <si>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</si>
  <si>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</si>
  <si>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</si>
  <si>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</si>
  <si>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</si>
  <si>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</si>
  <si>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</si>
  <si>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</si>
  <si>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</si>
  <si>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</si>
  <si>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</si>
  <si>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</si>
  <si>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</si>
  <si>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</si>
  <si>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</si>
  <si>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</si>
  <si>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</si>
  <si>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</si>
  <si>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</si>
  <si>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</si>
  <si>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</si>
  <si>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</si>
  <si>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</si>
  <si>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</si>
  <si>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</si>
  <si>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</si>
  <si>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</si>
  <si>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</si>
  <si>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</si>
  <si>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</si>
  <si>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</si>
  <si>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</si>
  <si>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</si>
  <si>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</si>
  <si>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</si>
  <si>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</si>
  <si>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</si>
  <si>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</si>
  <si>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</si>
  <si>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</si>
  <si>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</si>
  <si>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</si>
  <si>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</si>
  <si>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</si>
  <si>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</si>
  <si>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</si>
  <si>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</si>
  <si>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</si>
  <si>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</si>
  <si>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</si>
  <si>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</si>
  <si>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</si>
  <si>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</si>
  <si>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</si>
  <si>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</si>
  <si>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</si>
  <si>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</si>
  <si>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</si>
  <si>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</si>
  <si>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</si>
  <si>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</si>
  <si>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</si>
  <si>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</si>
  <si>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</si>
  <si>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</si>
  <si>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</si>
  <si>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</si>
  <si>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</si>
  <si>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</si>
  <si>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</si>
  <si>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</si>
  <si>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</si>
  <si>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</si>
  <si>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</si>
  <si>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</si>
  <si>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</si>
  <si>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</si>
  <si>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</si>
  <si>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</si>
  <si>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</si>
  <si>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</si>
  <si>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</si>
  <si>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</si>
  <si>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</si>
  <si>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</si>
  <si>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</si>
  <si>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</si>
  <si>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</si>
  <si>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</si>
  <si>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</si>
  <si>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</si>
  <si>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</si>
  <si>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</si>
  <si>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</si>
  <si>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</si>
  <si>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</si>
  <si>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</si>
  <si>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</si>
  <si>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</si>
  <si>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</si>
  <si>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</si>
  <si>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</si>
  <si>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</si>
  <si>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</si>
  <si>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</si>
  <si>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</si>
  <si>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</si>
  <si>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</si>
  <si>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</si>
  <si>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</si>
  <si>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</si>
  <si>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</si>
  <si>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</si>
  <si>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</si>
  <si>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</si>
  <si>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</si>
  <si>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</si>
  <si>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</si>
  <si>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</si>
  <si>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</si>
  <si>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</si>
  <si>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</si>
  <si>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</si>
  <si>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</si>
  <si>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</si>
  <si>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</si>
  <si>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</si>
  <si>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</si>
  <si>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</si>
  <si>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</si>
  <si>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</si>
  <si>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</si>
  <si>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</si>
  <si>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</si>
  <si>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</si>
  <si>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</si>
  <si>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</si>
  <si>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</si>
  <si>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</si>
  <si>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</si>
  <si>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</si>
  <si>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</si>
  <si>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</si>
  <si>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</si>
  <si>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</si>
  <si>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</si>
  <si>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</si>
  <si>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</si>
  <si>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</si>
  <si>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</si>
  <si>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</si>
  <si>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</si>
  <si>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</si>
  <si>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</si>
  <si>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</si>
  <si>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</si>
  <si>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</si>
  <si>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</si>
  <si>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</si>
  <si>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</si>
  <si>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</si>
  <si>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</si>
  <si>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</si>
  <si>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</si>
  <si>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</si>
  <si>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</si>
  <si>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</si>
  <si>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</si>
  <si>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</si>
  <si>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</si>
  <si>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</si>
  <si>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</si>
  <si>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</si>
  <si>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</si>
  <si>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</si>
  <si>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</si>
  <si>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</si>
  <si>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</si>
  <si>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</si>
  <si>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</si>
  <si>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</si>
  <si>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</si>
  <si>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</si>
  <si>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</si>
  <si>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</si>
  <si>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</si>
  <si>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</si>
  <si>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</si>
  <si>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</si>
  <si>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</si>
  <si>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</si>
  <si>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</si>
  <si>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</si>
  <si>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</si>
  <si>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</si>
  <si>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</si>
  <si>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</si>
  <si>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</si>
  <si>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</si>
  <si>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</si>
  <si>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</si>
  <si>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</si>
  <si>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</si>
  <si>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</si>
  <si>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</si>
  <si>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</si>
  <si>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</si>
  <si>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</si>
  <si>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</si>
  <si>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</si>
  <si>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</si>
  <si>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</si>
  <si>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</si>
  <si>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</si>
  <si>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</si>
  <si>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</si>
  <si>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</si>
  <si>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</si>
  <si>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</si>
  <si>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</si>
  <si>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</si>
  <si>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</si>
  <si>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</si>
  <si>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</si>
  <si>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</si>
  <si>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</si>
  <si>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</si>
  <si>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</si>
  <si>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</si>
  <si>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</si>
  <si>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</si>
  <si>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</si>
  <si>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</si>
  <si>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</si>
  <si>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</si>
  <si>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</si>
  <si>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</si>
  <si>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</si>
  <si>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</si>
  <si>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</si>
  <si>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</si>
  <si>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</si>
  <si>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</si>
  <si>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</si>
  <si>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</si>
  <si>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</si>
  <si>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</si>
  <si>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</si>
  <si>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</si>
  <si>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</si>
  <si>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</si>
  <si>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</si>
  <si>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</si>
  <si>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</si>
  <si>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</si>
  <si>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</si>
  <si>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</si>
  <si>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</si>
  <si>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</si>
  <si>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</si>
  <si>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</si>
  <si>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</si>
  <si>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</si>
  <si>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</si>
  <si>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</si>
  <si>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</si>
  <si>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</si>
  <si>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</si>
  <si>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</si>
  <si>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</si>
  <si>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</si>
  <si>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</si>
  <si>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</si>
  <si>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</si>
  <si>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</si>
  <si>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</si>
  <si>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</si>
  <si>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</si>
  <si>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</si>
  <si>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</si>
  <si>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</si>
  <si>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</si>
  <si>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</si>
  <si>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</si>
  <si>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</si>
  <si>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</si>
  <si>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</si>
  <si>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</si>
  <si>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</si>
  <si>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</si>
  <si>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</si>
  <si>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</si>
  <si>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</si>
  <si>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</si>
  <si>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</si>
  <si>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</si>
  <si>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</si>
  <si>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</si>
  <si>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</si>
  <si>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</si>
  <si>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</si>
  <si>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</si>
  <si>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</si>
  <si>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</si>
  <si>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</si>
  <si>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</si>
  <si>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</si>
  <si>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</si>
  <si>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</si>
  <si>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</si>
  <si>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</si>
  <si>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</si>
  <si>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</si>
  <si>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</si>
  <si>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</si>
  <si>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</si>
  <si>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</si>
  <si>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</si>
  <si>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</si>
  <si>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</si>
  <si>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</si>
  <si>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</si>
  <si>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Parameter</t>
  </si>
  <si>
    <t>spase://NASA/NumericalData/BARREL/1N/Housekeeping/L2/PT40S</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</si>
  <si>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</si>
  <si>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</si>
  <si>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</si>
  <si>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</si>
  <si>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</si>
  <si>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</si>
  <si>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</si>
  <si>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</si>
  <si>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</si>
  <si>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</si>
  <si>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</si>
  <si>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</si>
  <si>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</si>
  <si>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</si>
  <si>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</si>
  <si>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</si>
  <si>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</si>
  <si>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</si>
  <si>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</si>
  <si>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</si>
  <si>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</si>
  <si>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</si>
  <si>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</si>
  <si>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</si>
  <si>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</si>
  <si>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</si>
  <si>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</si>
  <si>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</si>
  <si>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</si>
  <si>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</si>
  <si>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</si>
  <si>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</si>
  <si>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</si>
  <si>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</si>
  <si>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</si>
  <si>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</si>
  <si>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</si>
  <si>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</si>
  <si>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</si>
  <si>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</si>
  <si>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</si>
  <si>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</si>
  <si>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</si>
  <si>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</si>
  <si>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</si>
  <si>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</si>
  <si>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</si>
  <si>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</si>
  <si>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</si>
  <si>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</si>
  <si>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</si>
  <si>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</si>
  <si>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</si>
  <si>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</si>
  <si>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</si>
  <si>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</si>
  <si>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</si>
  <si>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Blank</t>
  </si>
  <si>
    <t>Match?</t>
  </si>
  <si>
    <t>Michael Louis Stevens</t>
  </si>
  <si>
    <t>Duplicate Person</t>
  </si>
  <si>
    <t>Person Name</t>
  </si>
  <si>
    <t>Metadata Issue</t>
  </si>
  <si>
    <t>de</t>
  </si>
  <si>
    <t>do</t>
  </si>
  <si>
    <t>UNKNOWN</t>
  </si>
  <si>
    <t>TGO Editor</t>
  </si>
  <si>
    <t>The AE Project Team</t>
  </si>
  <si>
    <t>Tomas R. do Espirito Santo</t>
  </si>
  <si>
    <t>Robert J. Redmon</t>
  </si>
  <si>
    <t>NOAA National Environmental Satellite</t>
  </si>
  <si>
    <t>Michael Schultz</t>
  </si>
  <si>
    <t>MMS Science Data Center Mission Development Team Point of Contact</t>
  </si>
  <si>
    <t>DMSP Data Manager</t>
  </si>
  <si>
    <t>Vonder</t>
  </si>
  <si>
    <t>R. M. Van Den Nieuwenhof</t>
  </si>
  <si>
    <t>Thomas H. Vonder Haar</t>
  </si>
  <si>
    <t>O. Chris St. Cyr</t>
  </si>
  <si>
    <t>Odile De La Beaujardiere</t>
  </si>
  <si>
    <t>De La</t>
  </si>
  <si>
    <t>St.</t>
  </si>
  <si>
    <t>Anthony D. Del Genio</t>
  </si>
  <si>
    <t>Alfred de Wijn</t>
  </si>
  <si>
    <t>Anik De Groof</t>
  </si>
  <si>
    <t>Bart De Pontieu</t>
  </si>
  <si>
    <t>Cornelis de Jager</t>
  </si>
  <si>
    <t>Fernando de Mendonca</t>
  </si>
  <si>
    <t>G. Paul de Loor</t>
  </si>
  <si>
    <t>G. de Genouillac</t>
  </si>
  <si>
    <t>H. F. de Luca</t>
  </si>
  <si>
    <t>Herve de Feraudy</t>
  </si>
  <si>
    <t>Umberto de Angelis</t>
  </si>
  <si>
    <t>Von</t>
  </si>
  <si>
    <t>H. Von Kempen</t>
  </si>
  <si>
    <t>J. Von Vochel</t>
  </si>
  <si>
    <t>R. C. Von Borstel</t>
  </si>
  <si>
    <t>Rudolf J. Von Baumgarten</t>
  </si>
  <si>
    <t>Rudolf Von Steiger</t>
  </si>
  <si>
    <t>Tycho T. Von Rosenvinge</t>
  </si>
  <si>
    <t>Ulf Von Zahn</t>
  </si>
  <si>
    <t>Domenico Di Mauro</t>
  </si>
  <si>
    <t>Di</t>
  </si>
  <si>
    <t>Van der</t>
  </si>
  <si>
    <t>H. Van der Pieper</t>
  </si>
  <si>
    <t>Jurrie J. Van der Woude</t>
  </si>
  <si>
    <t>Lodewijk Van der Berg</t>
  </si>
  <si>
    <t>Danny Van Loon</t>
  </si>
  <si>
    <t>G. W. Van Citters</t>
  </si>
  <si>
    <t>H. Frank Van Beek</t>
  </si>
  <si>
    <t>J. N. Van Gils</t>
  </si>
  <si>
    <t>James A. Van Allen</t>
  </si>
  <si>
    <t>Jan J. Van Rooijen</t>
  </si>
  <si>
    <t>M. A. I. Van Hollebeke</t>
  </si>
  <si>
    <t>M. A. Van Dilla</t>
  </si>
  <si>
    <t>Michael E. Van Hoosier</t>
  </si>
  <si>
    <t>Michael E. Van Steenberg</t>
  </si>
  <si>
    <t>R. J. Van Duinen</t>
  </si>
  <si>
    <t>T. L. Van Raalte</t>
  </si>
  <si>
    <t>Thomas E. Van Zandt</t>
  </si>
  <si>
    <t>William F. Van Altena</t>
  </si>
  <si>
    <t>Van</t>
  </si>
  <si>
    <t>De</t>
  </si>
  <si>
    <t>Director Abinger Observatory</t>
  </si>
  <si>
    <t>Director Addis Ababa Observatory</t>
  </si>
  <si>
    <t>Director Agincourt Observatory</t>
  </si>
  <si>
    <t>Director Almeria Observatory</t>
  </si>
  <si>
    <t>Director Amberley Observatory</t>
  </si>
  <si>
    <t>Director Anchorage Observatory</t>
  </si>
  <si>
    <t>Director Antananarivo Observatory</t>
  </si>
  <si>
    <t>Director Arequipa Observatory</t>
  </si>
  <si>
    <t>Director Aso Observatory</t>
  </si>
  <si>
    <t>Director Baguio Observatory</t>
  </si>
  <si>
    <t>Director Beloit Observatory</t>
  </si>
  <si>
    <t>Director Bereznyaki Observatory</t>
  </si>
  <si>
    <t>Director Big Delta Observatory</t>
  </si>
  <si>
    <t>Director Burlington Observatory</t>
  </si>
  <si>
    <t>Director Byrd Station 2 Observatory</t>
  </si>
  <si>
    <t>Director Cape Town Observatory</t>
  </si>
  <si>
    <t>Director Carrollton Observatory</t>
  </si>
  <si>
    <t>Director Castellaccio Observatory</t>
  </si>
  <si>
    <t>Director Charcot Observatory</t>
  </si>
  <si>
    <t>Director Cheltenham Observatory</t>
  </si>
  <si>
    <t>Director Dallas Observatory</t>
  </si>
  <si>
    <t>Director Davao Observatory</t>
  </si>
  <si>
    <t>Director De Bilt Observatory</t>
  </si>
  <si>
    <t>Director Easter Island Observatory</t>
  </si>
  <si>
    <t>Director Eights Observatory</t>
  </si>
  <si>
    <t>Director Fanning Observatory</t>
  </si>
  <si>
    <t>Director Fort Rae 2 Observatory</t>
  </si>
  <si>
    <t>Director Fort Simpson Observatory</t>
  </si>
  <si>
    <t>Director Freetown 2 Observatory</t>
  </si>
  <si>
    <t>Director Grahamstown Observatory</t>
  </si>
  <si>
    <t>Director Great Whale River Observatory</t>
  </si>
  <si>
    <t>Director Guangzhou Observatory</t>
  </si>
  <si>
    <t>Director Halley Bay Observatory</t>
  </si>
  <si>
    <t>Director Havana Observatory</t>
  </si>
  <si>
    <t>Director Helwan Observatory</t>
  </si>
  <si>
    <t>Director Hollandia Observatory</t>
  </si>
  <si>
    <t>Director Ibadan Observatory</t>
  </si>
  <si>
    <t>Director Jarvis Island Observatory</t>
  </si>
  <si>
    <t>Director Karachi Observatory</t>
  </si>
  <si>
    <t>Director Koror Observatory</t>
  </si>
  <si>
    <t>Director La Paz Observatory</t>
  </si>
  <si>
    <t>Director Lanzhou Observatory</t>
  </si>
  <si>
    <t>Director Las Mesas Observatory</t>
  </si>
  <si>
    <t>Director Leadville Observatory</t>
  </si>
  <si>
    <t>Director Little America Observatory</t>
  </si>
  <si>
    <t>Director Logrono Observatory</t>
  </si>
  <si>
    <t>Director Lwiro Observatory</t>
  </si>
  <si>
    <t>Director MBour Observatory</t>
  </si>
  <si>
    <t>Director Marion Island Observatory</t>
  </si>
  <si>
    <t>Director Moca Observatory</t>
  </si>
  <si>
    <t>Director Monte Capellino Observatory</t>
  </si>
  <si>
    <t>Director Murchison Bay Observatory</t>
  </si>
  <si>
    <t>Director Nairobi Observatory</t>
  </si>
  <si>
    <t>Director Nord Observatory</t>
  </si>
  <si>
    <t>Director Norway Station Observatory</t>
  </si>
  <si>
    <t>Director Oasis Observatory</t>
  </si>
  <si>
    <t>Director Pamatai Observatory</t>
  </si>
  <si>
    <t>Director Paramaribo Observatory</t>
  </si>
  <si>
    <t>Director Paratunka Observatory</t>
  </si>
  <si>
    <t>Director Parc St. Maur Observatory</t>
  </si>
  <si>
    <t>Director Pionerskaya Observatory</t>
  </si>
  <si>
    <t>Director Plateau Observatory</t>
  </si>
  <si>
    <t>Director Port Moresby Observatory</t>
  </si>
  <si>
    <t>Director Price Observatory</t>
  </si>
  <si>
    <t>Director Pruhonice Observatory</t>
  </si>
  <si>
    <t>Director Roburent Observatory</t>
  </si>
  <si>
    <t>Director Roi Baudouin 2 Observatory</t>
  </si>
  <si>
    <t>Director Rude Skov Observatory</t>
  </si>
  <si>
    <t>Director Sanae III Observatory</t>
  </si>
  <si>
    <t>Director Sao Miguel Observatory</t>
  </si>
  <si>
    <t>Director Scoresby Sund 2 Observatory</t>
  </si>
  <si>
    <t>Director Simosato Observatory</t>
  </si>
  <si>
    <t>Director South Pole Observatory</t>
  </si>
  <si>
    <t>Director Stonyhurst Observatory</t>
  </si>
  <si>
    <t>Director Sukkertoppen Observatory</t>
  </si>
  <si>
    <t>Director Swider Observatory</t>
  </si>
  <si>
    <t>Director Tahiti Observatory</t>
  </si>
  <si>
    <t>Director Talara Observatory</t>
  </si>
  <si>
    <t>Director Tamanrasset Observatory</t>
  </si>
  <si>
    <t>Director Tikhaya Bay Observatory</t>
  </si>
  <si>
    <t>Director Tokyo Observatory</t>
  </si>
  <si>
    <t>Director Toledo Observatory</t>
  </si>
  <si>
    <t>Director Tomsk Observatory</t>
  </si>
  <si>
    <t>Director Toolangi Observatory</t>
  </si>
  <si>
    <t>Director Val Joyeux Observatory</t>
  </si>
  <si>
    <t>Director Vieques Observatory</t>
  </si>
  <si>
    <t>Director Vysokaya Dubrava Observatory</t>
  </si>
  <si>
    <t>Director Watheroo Observatory</t>
  </si>
  <si>
    <t>Director Whiteshell Observatory</t>
  </si>
  <si>
    <t>Director Wien Auhof Observatory</t>
  </si>
  <si>
    <t>Director Wilkes Observatory</t>
  </si>
  <si>
    <t>Director Witteveen Observatory</t>
  </si>
  <si>
    <t>John David Anglin</t>
  </si>
  <si>
    <t>Van Den</t>
  </si>
  <si>
    <t>Del</t>
  </si>
  <si>
    <t>N_N</t>
  </si>
  <si>
    <t>N_N_N</t>
  </si>
  <si>
    <t>N_N_N_N</t>
  </si>
  <si>
    <t>N_I_N</t>
  </si>
  <si>
    <t>N_I_N_N</t>
  </si>
  <si>
    <t>N_I_I_N</t>
  </si>
  <si>
    <t>IR_I_N</t>
  </si>
  <si>
    <t>I_IR_N</t>
  </si>
  <si>
    <t>N_IR_N</t>
  </si>
  <si>
    <t>I_N</t>
  </si>
  <si>
    <t>I_N_N</t>
  </si>
  <si>
    <t>I_I_N</t>
  </si>
  <si>
    <t>I_I_N_N</t>
  </si>
  <si>
    <t>I_I_I_N</t>
  </si>
  <si>
    <t>I_I_I_N_N</t>
  </si>
  <si>
    <t>II_N</t>
  </si>
  <si>
    <t>OTHER</t>
  </si>
  <si>
    <t>Alexander Ya. Feldstein</t>
  </si>
  <si>
    <t>Eugene Ya. Volodin</t>
  </si>
  <si>
    <t>G. Ye. Kacharov</t>
  </si>
  <si>
    <t>Mikhail Ya. Marov</t>
  </si>
  <si>
    <t>Sh. S. Dolginov</t>
  </si>
  <si>
    <t>Ts. N. Gogosheva</t>
  </si>
  <si>
    <t>Ye. G. Yeroshenko</t>
  </si>
  <si>
    <t>Ye. Y. Gortchakov</t>
  </si>
  <si>
    <t>Yu. A. Surkov</t>
  </si>
  <si>
    <t>Yu. D. Kotov</t>
  </si>
  <si>
    <t>Yu. M. Kulagin</t>
  </si>
  <si>
    <t>Yu. V. Afanasyev</t>
  </si>
  <si>
    <t>No such file or directory</t>
  </si>
  <si>
    <t>NASA/NumericalData/Munin/MEDUSA/Electron/PT0.25S.xml</t>
  </si>
  <si>
    <t>NASA/NumericalData/Munin/MEDUSA/Ion/PT0.25S.xml</t>
  </si>
  <si>
    <t>NASA/NumericalData/Munin/Ephemeris/PT0.25S.xml</t>
  </si>
  <si>
    <t>NASA/NumericalData/POLAR/Ephemeris/Attitude/PT60S.xml</t>
  </si>
  <si>
    <t>NASA/NumericalData/THEMIS/Ground/Inujuak/Magnetometer/PT0.5S.xml</t>
  </si>
  <si>
    <t>SMWG/Person/Chosaka</t>
  </si>
  <si>
    <t>Chosaka</t>
  </si>
  <si>
    <t>Kakioka Magnetic Observatory, Japan</t>
  </si>
  <si>
    <t>ZZZ</t>
  </si>
  <si>
    <t>SMWG/Person/Aaron.Barnes</t>
  </si>
  <si>
    <t>Aaron Barnes</t>
  </si>
  <si>
    <t>Aaron</t>
  </si>
  <si>
    <t>Barnes</t>
  </si>
  <si>
    <t>A. Barnes</t>
  </si>
  <si>
    <t>NASA Ames Research Center</t>
  </si>
  <si>
    <t>PVO</t>
  </si>
  <si>
    <t>SMWG/Person/Akira.S.Yukimatu</t>
  </si>
  <si>
    <t>Akira Sessai Yukimatu</t>
  </si>
  <si>
    <t>Akira</t>
  </si>
  <si>
    <t>Akira, Sessai</t>
  </si>
  <si>
    <t>Yukimatu</t>
  </si>
  <si>
    <t>A.S. Yukimatu</t>
  </si>
  <si>
    <t>Upper Atmosphere Physics Group, National Institute of Polar Research (NIPR)</t>
  </si>
  <si>
    <t>SMWG/Person/Carlos.Alberto.Ferreira.Monteiro</t>
  </si>
  <si>
    <t>Carlos Alberto Ferreira Monteiro</t>
  </si>
  <si>
    <t>Carlos</t>
  </si>
  <si>
    <t>Carlos, Alberto Ferreira</t>
  </si>
  <si>
    <t>Monteiro</t>
  </si>
  <si>
    <t>C.A.F. Monteiro</t>
  </si>
  <si>
    <t>Instituto Nacional de Hidrometeorolgia e Geofisica, Angola</t>
  </si>
  <si>
    <t>SMWG/Person/Aaron.J.Ridley</t>
  </si>
  <si>
    <t>Aaron J. Ridley</t>
  </si>
  <si>
    <t>Aaron, J.</t>
  </si>
  <si>
    <t>Ridley</t>
  </si>
  <si>
    <t>A.J. Ridley</t>
  </si>
  <si>
    <t>Department of Atmospheric, Oceanic and Space Sciences</t>
  </si>
  <si>
    <t>SMWG/Person/Jeanne.L.Leventhal.Alexander</t>
  </si>
  <si>
    <t>Jeanne L. Leventhal Alexander</t>
  </si>
  <si>
    <t>Jeanne</t>
  </si>
  <si>
    <t>Jeanne, L. Leventhal</t>
  </si>
  <si>
    <t>Alexander</t>
  </si>
  <si>
    <t>J.L.L. Alexander</t>
  </si>
  <si>
    <t>Alexander Foundation for Women&amp;apos;s</t>
  </si>
  <si>
    <t>SMWG/Person/Alan.W.P.Thomson</t>
  </si>
  <si>
    <t>Alan W. P. Thomson</t>
  </si>
  <si>
    <t>Alan</t>
  </si>
  <si>
    <t>Alan, W. P.</t>
  </si>
  <si>
    <t>Thomson</t>
  </si>
  <si>
    <t>A.W.P. Thomson</t>
  </si>
  <si>
    <t>British Geological Survey</t>
  </si>
  <si>
    <t>SMWG/Person/Sh.S.Dolginov</t>
  </si>
  <si>
    <t>Sh.</t>
  </si>
  <si>
    <t>Sh., S.</t>
  </si>
  <si>
    <t>Dolginov</t>
  </si>
  <si>
    <t>Sh.S. Dolginov</t>
  </si>
  <si>
    <t>Institute of Terrestrial Magnetism</t>
  </si>
  <si>
    <t>SMWG/Person/G.Ye.Kacharov</t>
  </si>
  <si>
    <t>G.</t>
  </si>
  <si>
    <t>G., Ye.</t>
  </si>
  <si>
    <t>Kacharov</t>
  </si>
  <si>
    <t>G.Ye. Kacharov</t>
  </si>
  <si>
    <t>Academy of Sciences</t>
  </si>
  <si>
    <t>SMWG/Person/Alexander.Ya.Feldstein</t>
  </si>
  <si>
    <t>Alexander, Ya.</t>
  </si>
  <si>
    <t>Feldstein</t>
  </si>
  <si>
    <t>A.Ya. Feldstein</t>
  </si>
  <si>
    <t>WDC-B2 for Solar Terrestrial Physics</t>
  </si>
  <si>
    <t>SMWG/Person/A.Boksenberg</t>
  </si>
  <si>
    <t>A. Boksenberg</t>
  </si>
  <si>
    <t>A.</t>
  </si>
  <si>
    <t>Boksenberg</t>
  </si>
  <si>
    <t>University College London</t>
  </si>
  <si>
    <t>SMWG/Person/A.Edward.Lilley</t>
  </si>
  <si>
    <t>A. Edward Lilley</t>
  </si>
  <si>
    <t>A., Edward</t>
  </si>
  <si>
    <t>Lilley</t>
  </si>
  <si>
    <t>A.E. Lilley</t>
  </si>
  <si>
    <t>Harvard College Observatory</t>
  </si>
  <si>
    <t>SMWG/Person/A.A.Sarkady</t>
  </si>
  <si>
    <t>A. A. Sarkady</t>
  </si>
  <si>
    <t>A., A.</t>
  </si>
  <si>
    <t>Sarkady</t>
  </si>
  <si>
    <t>A.A. Sarkady</t>
  </si>
  <si>
    <t>University of New Hampshire</t>
  </si>
  <si>
    <t>SMWG/Person/A.S.Kiran.Kumar</t>
  </si>
  <si>
    <t>A. S. Kiran Kumar</t>
  </si>
  <si>
    <t>A., S. Kiran</t>
  </si>
  <si>
    <t>Kumar</t>
  </si>
  <si>
    <t>A.S.K. Kumar</t>
  </si>
  <si>
    <t>Indian Space Research Organisation</t>
  </si>
  <si>
    <t>SMWG/Person/A.J.M.Deerenberg</t>
  </si>
  <si>
    <t>A. J. M. Deerenberg</t>
  </si>
  <si>
    <t>A., J. M.</t>
  </si>
  <si>
    <t>Deerenberg</t>
  </si>
  <si>
    <t>A.J.M. Deerenberg</t>
  </si>
  <si>
    <t>Rijksuniversiteit te Leiden</t>
  </si>
  <si>
    <t>SMWG/Person/D.-R.Schmitt</t>
  </si>
  <si>
    <t>D.-R. Schmitt</t>
  </si>
  <si>
    <t>D.-R.</t>
  </si>
  <si>
    <t>Schmitt</t>
  </si>
  <si>
    <t>DLR</t>
  </si>
  <si>
    <t>SMWG/Person/DMSP.Data.Manager</t>
  </si>
  <si>
    <t>NOAA National Environmental Satellite, Data, and Information Service, NESDIS</t>
  </si>
  <si>
    <t>SMWG/Person/Adam.Szabo</t>
  </si>
  <si>
    <t>Adam Szabo</t>
  </si>
  <si>
    <t>Adam</t>
  </si>
  <si>
    <t>Szabo</t>
  </si>
  <si>
    <t>A. Szabo</t>
  </si>
  <si>
    <t>NASA Goddard Space Flight Center</t>
  </si>
  <si>
    <t>Helios1 Helios2 IMP8</t>
  </si>
  <si>
    <t>SMWG/Person/Adolfo.Figueroa-Vinas</t>
  </si>
  <si>
    <t>Adolfo Figueroa-Vinas</t>
  </si>
  <si>
    <t>Adolfo</t>
  </si>
  <si>
    <t>Figueroa-Vinas</t>
  </si>
  <si>
    <t>A. Figueroa-Vinas</t>
  </si>
  <si>
    <t>Goddard Space Flight Center</t>
  </si>
  <si>
    <t>ISEE1</t>
  </si>
  <si>
    <t>SMWG/Person/Alain.Roux</t>
  </si>
  <si>
    <t>Alain Roux</t>
  </si>
  <si>
    <t>Alain</t>
  </si>
  <si>
    <t>Roux</t>
  </si>
  <si>
    <t>A. Roux</t>
  </si>
  <si>
    <t>CNRS Centre de Recherches en Physique de L Environ</t>
  </si>
  <si>
    <t>THEMIS</t>
  </si>
  <si>
    <t>SMWG/Person/Alan.J.Lazarus</t>
  </si>
  <si>
    <t>Alan J. Lazarus</t>
  </si>
  <si>
    <t>Alan, J.</t>
  </si>
  <si>
    <t>Lazarus</t>
  </si>
  <si>
    <t>A.J. Lazarus</t>
  </si>
  <si>
    <t>Massachusetts Institute of Technology</t>
  </si>
  <si>
    <t>IMP8</t>
  </si>
  <si>
    <t>SMWG/Person/Alfred.L.Vampola</t>
  </si>
  <si>
    <t>Alfred L. Vampola</t>
  </si>
  <si>
    <t>Alfred</t>
  </si>
  <si>
    <t>Alfred, L.</t>
  </si>
  <si>
    <t>Vampola</t>
  </si>
  <si>
    <t>A.L. Vampola</t>
  </si>
  <si>
    <t>Aerospace Corporation</t>
  </si>
  <si>
    <t>CRRES</t>
  </si>
  <si>
    <t>SMWG/Person/Amy.M.Kersee</t>
  </si>
  <si>
    <t>Amy M. Kersee</t>
  </si>
  <si>
    <t>Amy</t>
  </si>
  <si>
    <t>Amy, M.</t>
  </si>
  <si>
    <t>Kersee</t>
  </si>
  <si>
    <t>A.M. Kersee</t>
  </si>
  <si>
    <t>Department of Physics and Astronomy</t>
  </si>
  <si>
    <t>TWINS1 TWINS2</t>
  </si>
  <si>
    <t>SMWG/Person/Andre.Balogh</t>
  </si>
  <si>
    <t>Andre Balogh</t>
  </si>
  <si>
    <t>Andre</t>
  </si>
  <si>
    <t>Balogh</t>
  </si>
  <si>
    <t>A. Balogh</t>
  </si>
  <si>
    <t>Imperial College of Science, Technology and Medic</t>
  </si>
  <si>
    <t>Ulysses</t>
  </si>
  <si>
    <t>SMWG/Person/Andrew.B.Christensen</t>
  </si>
  <si>
    <t>Andrew B. Christensen</t>
  </si>
  <si>
    <t>Andrew</t>
  </si>
  <si>
    <t>Andrew, B.</t>
  </si>
  <si>
    <t>Christensen</t>
  </si>
  <si>
    <t>A.B. Christensen</t>
  </si>
  <si>
    <t>TIMED</t>
  </si>
  <si>
    <t>SMWG/Person/Anna.Tenerani</t>
  </si>
  <si>
    <t>Anna Tenerani</t>
  </si>
  <si>
    <t>Anna</t>
  </si>
  <si>
    <t>Tenerani</t>
  </si>
  <si>
    <t>A. Tenerani</t>
  </si>
  <si>
    <t>Department of Earth, Planetary, and Space Sciences, University of California, Los Angeles</t>
  </si>
  <si>
    <t>SMWG/Person/Antoinette.B.Galvin</t>
  </si>
  <si>
    <t>Antoinette B. Galvin</t>
  </si>
  <si>
    <t>Antoinette</t>
  </si>
  <si>
    <t>Antoinette, B.</t>
  </si>
  <si>
    <t>Galvin</t>
  </si>
  <si>
    <t>A.B. Galvin</t>
  </si>
  <si>
    <t>STEREO</t>
  </si>
  <si>
    <t>SMWG/Person/Arne.Pedersen</t>
  </si>
  <si>
    <t>Arne Pedersen</t>
  </si>
  <si>
    <t>Arne</t>
  </si>
  <si>
    <t>Pedersen</t>
  </si>
  <si>
    <t>A. Pedersen</t>
  </si>
  <si>
    <t>University of Oslo</t>
  </si>
  <si>
    <t>Cluster-Rumba Cluster-Salsa Cluster-Samba Cluster-Tango</t>
  </si>
  <si>
    <t>SMWG/Person/Bernd.Heber</t>
  </si>
  <si>
    <t>Bernd Heber</t>
  </si>
  <si>
    <t>Bernd</t>
  </si>
  <si>
    <t>Heber</t>
  </si>
  <si>
    <t>B. Heber</t>
  </si>
  <si>
    <t>Universitat Osnabruck</t>
  </si>
  <si>
    <t>SMWG/Person/Bill.Roy.Sandel</t>
  </si>
  <si>
    <t>Bill Roy Sandel</t>
  </si>
  <si>
    <t>Bill</t>
  </si>
  <si>
    <t>Bill, Roy</t>
  </si>
  <si>
    <t>Sandel</t>
  </si>
  <si>
    <t>B.R. Sandel</t>
  </si>
  <si>
    <t>University of Arizona</t>
  </si>
  <si>
    <t>IMAGE</t>
  </si>
  <si>
    <t>SMWG/Person/Bob.McDowell</t>
  </si>
  <si>
    <t>Bob McDowell</t>
  </si>
  <si>
    <t>Bob</t>
  </si>
  <si>
    <t>McDowell</t>
  </si>
  <si>
    <t>B. McDowell</t>
  </si>
  <si>
    <t>NASA - GSFC</t>
  </si>
  <si>
    <t>SMWG/Person/Bodo.W.Reinisch</t>
  </si>
  <si>
    <t>Bodo W. Reinisch</t>
  </si>
  <si>
    <t>Bodo</t>
  </si>
  <si>
    <t>Bodo, W.</t>
  </si>
  <si>
    <t>Reinisch</t>
  </si>
  <si>
    <t>B.W. Reinisch</t>
  </si>
  <si>
    <t>University of Massachusetts at Lowell</t>
  </si>
  <si>
    <t>SMWG/Person/Brian.J.Anderson</t>
  </si>
  <si>
    <t>Brian J. Anderson</t>
  </si>
  <si>
    <t>Brian</t>
  </si>
  <si>
    <t>Brian, J.</t>
  </si>
  <si>
    <t>Anderson</t>
  </si>
  <si>
    <t>B.J. Anderson</t>
  </si>
  <si>
    <t>Applied Physics Laboratory</t>
  </si>
  <si>
    <t>MESSENGER</t>
  </si>
  <si>
    <t>SMWG/Person/Bruce.E.Goldstein</t>
  </si>
  <si>
    <t>Bruce E. Goldstein</t>
  </si>
  <si>
    <t>Bruce</t>
  </si>
  <si>
    <t>Bruce, E.</t>
  </si>
  <si>
    <t>Goldstein</t>
  </si>
  <si>
    <t>B.E. Goldstein</t>
  </si>
  <si>
    <t>Jet Propulsion Laboratory</t>
  </si>
  <si>
    <t>SMWG/Person/Bruce.M.Jakosky</t>
  </si>
  <si>
    <t>Bruce M. Jakosky</t>
  </si>
  <si>
    <t>Bruce, M.</t>
  </si>
  <si>
    <t>Jakosky</t>
  </si>
  <si>
    <t>B.M. Jakosky</t>
  </si>
  <si>
    <t>University of Colorado</t>
  </si>
  <si>
    <t>MAVEN</t>
  </si>
  <si>
    <t>SMWG/Person/C.M.Cully</t>
  </si>
  <si>
    <t>C. Michael Cully</t>
  </si>
  <si>
    <t>C.</t>
  </si>
  <si>
    <t>C., Michael</t>
  </si>
  <si>
    <t>Cully</t>
  </si>
  <si>
    <t>C.M. Cully</t>
  </si>
  <si>
    <t>Swales Aerospace</t>
  </si>
  <si>
    <t>SMWG/Person/C.Robert.Clauer</t>
  </si>
  <si>
    <t>C. Robert Clauer</t>
  </si>
  <si>
    <t>C., Robert</t>
  </si>
  <si>
    <t>Clauer</t>
  </si>
  <si>
    <t>C.R. Clauer</t>
  </si>
  <si>
    <t>SMWG/Person/Carl.E.McIlwain</t>
  </si>
  <si>
    <t>Carl E. McIlwain</t>
  </si>
  <si>
    <t>Carl</t>
  </si>
  <si>
    <t>Carl, E.</t>
  </si>
  <si>
    <t>McIlwain</t>
  </si>
  <si>
    <t>C.E. McIlwain</t>
  </si>
  <si>
    <t>University of California, San Diego</t>
  </si>
  <si>
    <t>SMWG/Person/Carol.A.K.Finn</t>
  </si>
  <si>
    <t>Carol A. K. Finn</t>
  </si>
  <si>
    <t>Carol</t>
  </si>
  <si>
    <t>Carol, A. K.</t>
  </si>
  <si>
    <t>Finn</t>
  </si>
  <si>
    <t>C.A.K. Finn</t>
  </si>
  <si>
    <t>U.S. Geological Survey</t>
  </si>
  <si>
    <t>SMWG/Person/Cecil.Tranquille</t>
  </si>
  <si>
    <t>Cecil Tranquille</t>
  </si>
  <si>
    <t>Cecil</t>
  </si>
  <si>
    <t>Tranquille</t>
  </si>
  <si>
    <t>C. Tranquille</t>
  </si>
  <si>
    <t>Research and Scientific Support Department, ESTEC, Noordwijk, The Netherlands</t>
  </si>
  <si>
    <t>SMWG/Person/Charles.A.Barth</t>
  </si>
  <si>
    <t>Charles A. Barth</t>
  </si>
  <si>
    <t>Charles</t>
  </si>
  <si>
    <t>Charles, A.</t>
  </si>
  <si>
    <t>Barth</t>
  </si>
  <si>
    <t>C.A. Barth</t>
  </si>
  <si>
    <t>SNOE</t>
  </si>
  <si>
    <t>SMWG/Person/Charles.R.Chappell</t>
  </si>
  <si>
    <t>Charles R. Chappell</t>
  </si>
  <si>
    <t>Charles, R.</t>
  </si>
  <si>
    <t>Chappell</t>
  </si>
  <si>
    <t>C.R. Chappell</t>
  </si>
  <si>
    <t>Vanderbilt University</t>
  </si>
  <si>
    <t>DE1</t>
  </si>
  <si>
    <t>SMWG/Person/Charles.W.Carlson</t>
  </si>
  <si>
    <t>Charles W. Carlson</t>
  </si>
  <si>
    <t>Charles, W.</t>
  </si>
  <si>
    <t>Carlson</t>
  </si>
  <si>
    <t>C.W. Carlson</t>
  </si>
  <si>
    <t>University of California, Berkeley</t>
  </si>
  <si>
    <t>FAST THEMIS</t>
  </si>
  <si>
    <t>SMWG/Person/Chris.W.Piker</t>
  </si>
  <si>
    <t>Chris W. Piker</t>
  </si>
  <si>
    <t>Chris</t>
  </si>
  <si>
    <t>Chris, W.</t>
  </si>
  <si>
    <t>Piker</t>
  </si>
  <si>
    <t>C.W. Piker</t>
  </si>
  <si>
    <t>University of Iowa</t>
  </si>
  <si>
    <t>DE1 ISEE1</t>
  </si>
  <si>
    <t>SMWG/Person/Christopher.T.Russell</t>
  </si>
  <si>
    <t>Christopher T. Russell</t>
  </si>
  <si>
    <t>Christopher</t>
  </si>
  <si>
    <t>Christopher, T.</t>
  </si>
  <si>
    <t>Russell</t>
  </si>
  <si>
    <t>C.T. Russell</t>
  </si>
  <si>
    <t>Institute of Geophysics and Planetary Physics and the Department of Earth and Space Sciences, University of California, Los Angeles</t>
  </si>
  <si>
    <t>POLAR PVO STEREO THEMIS</t>
  </si>
  <si>
    <t>SMWG/Person/Claudia.Stolle</t>
  </si>
  <si>
    <t>Claudia Stolle</t>
  </si>
  <si>
    <t>Claudia</t>
  </si>
  <si>
    <t>Stolle</t>
  </si>
  <si>
    <t>C. Stolle</t>
  </si>
  <si>
    <t>DTU Space Institute, National Space Institute</t>
  </si>
  <si>
    <t>SMWG/Person/Craig.J.Pollock</t>
  </si>
  <si>
    <t>Craig J. Pollock</t>
  </si>
  <si>
    <t>Craig</t>
  </si>
  <si>
    <t>Craig, J.</t>
  </si>
  <si>
    <t>Pollock</t>
  </si>
  <si>
    <t>C.J. Pollock</t>
  </si>
  <si>
    <t>Southwest Research Institute</t>
  </si>
  <si>
    <t>SMWG/Person/David.Calp</t>
  </si>
  <si>
    <t>David Calp</t>
  </si>
  <si>
    <t>David</t>
  </si>
  <si>
    <t>Calp</t>
  </si>
  <si>
    <t>D. Calp</t>
  </si>
  <si>
    <t>Natural Resources Canada</t>
  </si>
  <si>
    <t>SMWG/Person/David.J.McComas</t>
  </si>
  <si>
    <t>David J. McComas</t>
  </si>
  <si>
    <t>David, J.</t>
  </si>
  <si>
    <t>McComas</t>
  </si>
  <si>
    <t>D.J. McComas</t>
  </si>
  <si>
    <t>Princeton Unniversity</t>
  </si>
  <si>
    <t>IBEX NewHorizons ParkerSolarProbe TWINS TWINS1 TWINS2 Ulysses</t>
  </si>
  <si>
    <t>SMWG/Person/David.L.Chenette</t>
  </si>
  <si>
    <t>David L. Chenette</t>
  </si>
  <si>
    <t>David, L.</t>
  </si>
  <si>
    <t>Chenette</t>
  </si>
  <si>
    <t>D.L. Chenette</t>
  </si>
  <si>
    <t>Lockheed Palo Alto Research Laboratory</t>
  </si>
  <si>
    <t>POLAR</t>
  </si>
  <si>
    <t>SMWG/Person/David.L.Hysell</t>
  </si>
  <si>
    <t>David L. Hysell</t>
  </si>
  <si>
    <t>Hysell</t>
  </si>
  <si>
    <t>D.L. Hysell</t>
  </si>
  <si>
    <t>Earth and Atmospheric Sciences, College of Agriculture and Life Science, College of Engineering</t>
  </si>
  <si>
    <t>RENU2</t>
  </si>
  <si>
    <t>SMWG/Person/David.M.Smith</t>
  </si>
  <si>
    <t>David M. Smith</t>
  </si>
  <si>
    <t>David, M.</t>
  </si>
  <si>
    <t>Smith</t>
  </si>
  <si>
    <t>D.M. Smith</t>
  </si>
  <si>
    <t>University of California Berkley</t>
  </si>
  <si>
    <t>BARREL</t>
  </si>
  <si>
    <t>SMWG/Person/David.R.Williams</t>
  </si>
  <si>
    <t>David R. Williams</t>
  </si>
  <si>
    <t>David, R.</t>
  </si>
  <si>
    <t>Williams</t>
  </si>
  <si>
    <t>D.R. Williams</t>
  </si>
  <si>
    <t>GSFC-Code 690.1</t>
  </si>
  <si>
    <t>Apollo12-LM Apollo15-LM</t>
  </si>
  <si>
    <t>SMWG/Person/Davin.Larson</t>
  </si>
  <si>
    <t>Davin Larson</t>
  </si>
  <si>
    <t>Davin</t>
  </si>
  <si>
    <t>Larson</t>
  </si>
  <si>
    <t>D. Larson</t>
  </si>
  <si>
    <t>MAVEN THEMIS</t>
  </si>
  <si>
    <t>SMWG/Person/Dieter.K.Bilitza</t>
  </si>
  <si>
    <t>Dieter K. Bilitza</t>
  </si>
  <si>
    <t>Dieter</t>
  </si>
  <si>
    <t>Dieter, K.</t>
  </si>
  <si>
    <t>Bilitza</t>
  </si>
  <si>
    <t>D.K. Bilitza</t>
  </si>
  <si>
    <t>NASA/GSFC, Code 672</t>
  </si>
  <si>
    <t>Alouette2 DE2 IGS ISIS1 ISIS2</t>
  </si>
  <si>
    <t>SMWG/Person/Donald.A.Gurnett</t>
  </si>
  <si>
    <t>Donald A. Gurnett</t>
  </si>
  <si>
    <t>Donald</t>
  </si>
  <si>
    <t>Donald, A.</t>
  </si>
  <si>
    <t>Gurnett</t>
  </si>
  <si>
    <t>D.A. Gurnett</t>
  </si>
  <si>
    <t>Cluster-Rumba Cluster-Salsa Cluster-Samba Cluster-Tango DE1 Hawkeye ISEE1 POLAR</t>
  </si>
  <si>
    <t>SMWG/Person/Donald.G.Mitchell</t>
  </si>
  <si>
    <t>Donald G. Mitchell</t>
  </si>
  <si>
    <t>Donald, G.</t>
  </si>
  <si>
    <t>Mitchell</t>
  </si>
  <si>
    <t>D.G. Mitchell</t>
  </si>
  <si>
    <t>IMAGE MAVEN</t>
  </si>
  <si>
    <t>SMWG/Person/Donald.Hampton</t>
  </si>
  <si>
    <t>Donald Hampton</t>
  </si>
  <si>
    <t>Hampton</t>
  </si>
  <si>
    <t>D. Hampton</t>
  </si>
  <si>
    <t>University of Alaska, Fairbanks</t>
  </si>
  <si>
    <t>SMWG/Person/E.I.Morozova</t>
  </si>
  <si>
    <t>E. I. Morozova</t>
  </si>
  <si>
    <t>E.</t>
  </si>
  <si>
    <t>E., I.</t>
  </si>
  <si>
    <t>Morozova</t>
  </si>
  <si>
    <t>E.I. Morozova</t>
  </si>
  <si>
    <t>Russian Academy of Sciences</t>
  </si>
  <si>
    <t>Interball-1</t>
  </si>
  <si>
    <t>SMWG/Person/Edward.C.Stone.Jr</t>
  </si>
  <si>
    <t>Edward C. Stone</t>
  </si>
  <si>
    <t>Edward</t>
  </si>
  <si>
    <t>Edward, C.</t>
  </si>
  <si>
    <t>Stone</t>
  </si>
  <si>
    <t>E.C. Stone</t>
  </si>
  <si>
    <t>California Institute of Technology</t>
  </si>
  <si>
    <t>Voyager1</t>
  </si>
  <si>
    <t>SMWG/Person/Edward.G.Shelley</t>
  </si>
  <si>
    <t>Edward G. Shelley</t>
  </si>
  <si>
    <t>Edward, G.</t>
  </si>
  <si>
    <t>Shelley</t>
  </si>
  <si>
    <t>E.G. Shelley</t>
  </si>
  <si>
    <t>SMWG/Person/Edward.J.Smith</t>
  </si>
  <si>
    <t>Edward J. Smith</t>
  </si>
  <si>
    <t>Edward, J.</t>
  </si>
  <si>
    <t>E.J. Smith</t>
  </si>
  <si>
    <t>ISEE3 Pioneer10 Pioneer11</t>
  </si>
  <si>
    <t>SMWG/Person/Edward.Neal.Zapp</t>
  </si>
  <si>
    <t>Edward Neal Zapp</t>
  </si>
  <si>
    <t>Edward, Neal</t>
  </si>
  <si>
    <t>Zapp</t>
  </si>
  <si>
    <t>E.N. Zapp</t>
  </si>
  <si>
    <t>Space Radiation Analysis Group, SRAG</t>
  </si>
  <si>
    <t>ISS</t>
  </si>
  <si>
    <t>SMWG/Person/Elden.C.Whipple</t>
  </si>
  <si>
    <t>Elden C. Whipple</t>
  </si>
  <si>
    <t>Elden</t>
  </si>
  <si>
    <t>Elden, C.</t>
  </si>
  <si>
    <t>Whipple</t>
  </si>
  <si>
    <t>E.C. Whipple</t>
  </si>
  <si>
    <t>University of Washington</t>
  </si>
  <si>
    <t>SMWG/Person/Elizabeth.D.Hewens</t>
  </si>
  <si>
    <t>Elizabeth D. Hewens</t>
  </si>
  <si>
    <t>Elizabeth</t>
  </si>
  <si>
    <t>Elizabeth, D.</t>
  </si>
  <si>
    <t>Hewens</t>
  </si>
  <si>
    <t>E.D. Hewens</t>
  </si>
  <si>
    <t>Unknown - formerly at Canadian Research C</t>
  </si>
  <si>
    <t>ISIS1 ISIS2</t>
  </si>
  <si>
    <t>SMWG/Person/Eric.Donovan</t>
  </si>
  <si>
    <t>Eric Donovan</t>
  </si>
  <si>
    <t>Eric</t>
  </si>
  <si>
    <t>Donovan</t>
  </si>
  <si>
    <t>E. Donovan</t>
  </si>
  <si>
    <t>University of Calgary</t>
  </si>
  <si>
    <t>SMWG/Person/Eric.Dors</t>
  </si>
  <si>
    <t>Eric Dors</t>
  </si>
  <si>
    <t>Dors</t>
  </si>
  <si>
    <t>E. Dors</t>
  </si>
  <si>
    <t>Los Alamos National Laboratory</t>
  </si>
  <si>
    <t>LANL</t>
  </si>
  <si>
    <t>SMWG/Person/Eric.J.Lund</t>
  </si>
  <si>
    <t>Eric J. Lund</t>
  </si>
  <si>
    <t>Eric, J.</t>
  </si>
  <si>
    <t>Lund</t>
  </si>
  <si>
    <t>E.J. Lund</t>
  </si>
  <si>
    <t>Space Science Center</t>
  </si>
  <si>
    <t>FAST</t>
  </si>
  <si>
    <t>SMWG/Person/Erik.S.Steinmetz</t>
  </si>
  <si>
    <t>Erik S. Steinmetz</t>
  </si>
  <si>
    <t>Erik</t>
  </si>
  <si>
    <t>Erik, S.</t>
  </si>
  <si>
    <t>Steinmetz</t>
  </si>
  <si>
    <t>E.S. Steinmetz</t>
  </si>
  <si>
    <t>Augsburg College</t>
  </si>
  <si>
    <t>SMWG/Person/Ermanno.Amata</t>
  </si>
  <si>
    <t>Ermanno Amata</t>
  </si>
  <si>
    <t>Ermanno</t>
  </si>
  <si>
    <t>Amata</t>
  </si>
  <si>
    <t>E. Amata</t>
  </si>
  <si>
    <t>Consiglio Nazionale delle Ricerche</t>
  </si>
  <si>
    <t>SMWG/Person/F.Melzner</t>
  </si>
  <si>
    <t>F. Melzner</t>
  </si>
  <si>
    <t>F.</t>
  </si>
  <si>
    <t>Melzner</t>
  </si>
  <si>
    <t>Max-Planck-Institut fur Extraterrestrische Physik</t>
  </si>
  <si>
    <t>SMWG/Person/Forrest.S.Mozer</t>
  </si>
  <si>
    <t>Forrest S. Mozer</t>
  </si>
  <si>
    <t>Forrest</t>
  </si>
  <si>
    <t>Forrest, S.</t>
  </si>
  <si>
    <t>Mozer</t>
  </si>
  <si>
    <t>F.S. Mozer</t>
  </si>
  <si>
    <t>POLAR THEMIS</t>
  </si>
  <si>
    <t>SMWG/Person/Frances.Bagenal</t>
  </si>
  <si>
    <t>Frances Bagenal</t>
  </si>
  <si>
    <t>Frances</t>
  </si>
  <si>
    <t>Bagenal</t>
  </si>
  <si>
    <t>F. Bagenal</t>
  </si>
  <si>
    <t>Astrophysical and Planetary Sciences and Laboratory for Atmospheric and Space Physics, University of Colorado</t>
  </si>
  <si>
    <t>Voyager1 Voyager2</t>
  </si>
  <si>
    <t>SMWG/Person/Franco.Mariani</t>
  </si>
  <si>
    <t>Franco Mariani</t>
  </si>
  <si>
    <t>Franco</t>
  </si>
  <si>
    <t>Mariani</t>
  </si>
  <si>
    <t>F. Mariani</t>
  </si>
  <si>
    <t>Istituto di Fisica G. Marconi</t>
  </si>
  <si>
    <t>Helios1 Helios2</t>
  </si>
  <si>
    <t>SMWG/Person/George.Gloeckler</t>
  </si>
  <si>
    <t>George M. Gloeckler</t>
  </si>
  <si>
    <t>George</t>
  </si>
  <si>
    <t>George, M.</t>
  </si>
  <si>
    <t>Gloeckler</t>
  </si>
  <si>
    <t>G.M. Gloeckler</t>
  </si>
  <si>
    <t>University of Michigan</t>
  </si>
  <si>
    <t>ACE Ulysses</t>
  </si>
  <si>
    <t>SMWG/Person/George.K.Parks</t>
  </si>
  <si>
    <t>George K. Parks</t>
  </si>
  <si>
    <t>George, K.</t>
  </si>
  <si>
    <t>Parks</t>
  </si>
  <si>
    <t>G.K. Parks</t>
  </si>
  <si>
    <t>University of California</t>
  </si>
  <si>
    <t>SMWG/Person/George.R.Carignan</t>
  </si>
  <si>
    <t>George R. Carignan</t>
  </si>
  <si>
    <t>George, R.</t>
  </si>
  <si>
    <t>Carignan</t>
  </si>
  <si>
    <t>G.R. Carignan</t>
  </si>
  <si>
    <t>DE2</t>
  </si>
  <si>
    <t>SMWG/Person/Gerhard.Haerendel</t>
  </si>
  <si>
    <t>Gerhard Haerendel</t>
  </si>
  <si>
    <t>Gerhard</t>
  </si>
  <si>
    <t>Haerendel</t>
  </si>
  <si>
    <t>G. Haerendel</t>
  </si>
  <si>
    <t>Max-Planck-Institut fur Extraterrestrische P</t>
  </si>
  <si>
    <t>SMWG/Person/Glenn.M.Mason</t>
  </si>
  <si>
    <t>Glenn M. Mason</t>
  </si>
  <si>
    <t>Glenn</t>
  </si>
  <si>
    <t>Glenn, M.</t>
  </si>
  <si>
    <t>Mason</t>
  </si>
  <si>
    <t>G.M. Mason</t>
  </si>
  <si>
    <t>SAMPEX</t>
  </si>
  <si>
    <t>SMWG/Person/Goetz.Paschmann</t>
  </si>
  <si>
    <t>Goetz Paschmann</t>
  </si>
  <si>
    <t>Goetz</t>
  </si>
  <si>
    <t>Paschmann</t>
  </si>
  <si>
    <t>G. Paschmann</t>
  </si>
  <si>
    <t>Max Planck Institut fur Extraterrestrische Physik, Garching, Germany</t>
  </si>
  <si>
    <t>SMWG/Person/Gunnlaugur.Bjornsson</t>
  </si>
  <si>
    <t>Gunnlaugur Bjornsson</t>
  </si>
  <si>
    <t>Gunnlaugur</t>
  </si>
  <si>
    <t>Bjornsson</t>
  </si>
  <si>
    <t>G. Bjornsson</t>
  </si>
  <si>
    <t>Science Institute, University of Iceland</t>
  </si>
  <si>
    <t>SMWG/Person/H.Kent.Hills</t>
  </si>
  <si>
    <t>H. Kent Hills</t>
  </si>
  <si>
    <t>H.</t>
  </si>
  <si>
    <t>H., Kent</t>
  </si>
  <si>
    <t>Hills</t>
  </si>
  <si>
    <t>H.K. Hills</t>
  </si>
  <si>
    <t>Interball-2</t>
  </si>
  <si>
    <t>SMWG/Person/Hajime.Hayakawa</t>
  </si>
  <si>
    <t>Hajime Hayakawa</t>
  </si>
  <si>
    <t>Hajime</t>
  </si>
  <si>
    <t>Hayakawa</t>
  </si>
  <si>
    <t>H. Hayakawa</t>
  </si>
  <si>
    <t>Institute of Space and Astronautical</t>
  </si>
  <si>
    <t>SMWG/Person/Hans.Gleisner</t>
  </si>
  <si>
    <t>Hans Gleisner</t>
  </si>
  <si>
    <t>Hans</t>
  </si>
  <si>
    <t>Gleisner</t>
  </si>
  <si>
    <t>H. Gleisner</t>
  </si>
  <si>
    <t>Geomagnetism and Space Physics</t>
  </si>
  <si>
    <t>SMWG/Person/Hans.J.Fahr</t>
  </si>
  <si>
    <t>Hans J. Fahr</t>
  </si>
  <si>
    <t>Hans, J.</t>
  </si>
  <si>
    <t>Fahr</t>
  </si>
  <si>
    <t>H.J. Fahr</t>
  </si>
  <si>
    <t>Universitat Bonn</t>
  </si>
  <si>
    <t>SMWG/Person/Helmut.R.Rosenbauer</t>
  </si>
  <si>
    <t>Helmut R. Rosenbauer</t>
  </si>
  <si>
    <t>Helmut</t>
  </si>
  <si>
    <t>Helmut, R.</t>
  </si>
  <si>
    <t>Rosenbauer</t>
  </si>
  <si>
    <t>H.R. Rosenbauer</t>
  </si>
  <si>
    <t>Max Planck Institut fur Aeronomie</t>
  </si>
  <si>
    <t>SMWG/Person/Horst.W.Kunow</t>
  </si>
  <si>
    <t>Horst W. Kunow</t>
  </si>
  <si>
    <t>Horst</t>
  </si>
  <si>
    <t>Horst, W.</t>
  </si>
  <si>
    <t>Kunow</t>
  </si>
  <si>
    <t>H.W. Kunow</t>
  </si>
  <si>
    <t>Universitat Kiel</t>
  </si>
  <si>
    <t>Helios1 Helios2 SOHO</t>
  </si>
  <si>
    <t>SMWG/Person/Ian.Mann</t>
  </si>
  <si>
    <t>Ian Mann</t>
  </si>
  <si>
    <t>Ian</t>
  </si>
  <si>
    <t>Mann</t>
  </si>
  <si>
    <t>I. Mann</t>
  </si>
  <si>
    <t>Department of Physics</t>
  </si>
  <si>
    <t>SMWG/Person/Ian.Schofield</t>
  </si>
  <si>
    <t>Ian Schofield</t>
  </si>
  <si>
    <t>Schofield</t>
  </si>
  <si>
    <t>I. Schofield</t>
  </si>
  <si>
    <t>Physics and Astronomy, Athabasca University</t>
  </si>
  <si>
    <t>SMWG/Person/Ingrid.Sandahl</t>
  </si>
  <si>
    <t>Ingrid Sandahl</t>
  </si>
  <si>
    <t>Ingrid</t>
  </si>
  <si>
    <t>Sandahl</t>
  </si>
  <si>
    <t>I. Sandahl</t>
  </si>
  <si>
    <t>Swedish Institute of Space Physics</t>
  </si>
  <si>
    <t>Interball-1 Interball-2</t>
  </si>
  <si>
    <t>SMWG/Person/Ivan.A.Galkin</t>
  </si>
  <si>
    <t>Ivan A. Galkin</t>
  </si>
  <si>
    <t>Ivan</t>
  </si>
  <si>
    <t>Ivan, A.</t>
  </si>
  <si>
    <t>Galkin</t>
  </si>
  <si>
    <t>I.A. Galkin</t>
  </si>
  <si>
    <t>University of Massachusetts Lowell, Center for Atmospheric Research</t>
  </si>
  <si>
    <t>SMWG/Person/J.Bernard.Blake</t>
  </si>
  <si>
    <t>J. Bernard Blake</t>
  </si>
  <si>
    <t>J.</t>
  </si>
  <si>
    <t>J., Bernard</t>
  </si>
  <si>
    <t>Blake</t>
  </si>
  <si>
    <t>J.B. Blake</t>
  </si>
  <si>
    <t>SMWG/Person/J.David.Anglin</t>
  </si>
  <si>
    <t>John</t>
  </si>
  <si>
    <t>John, David</t>
  </si>
  <si>
    <t>Anglin</t>
  </si>
  <si>
    <t>J.D. Anglin</t>
  </si>
  <si>
    <t>Herzberg Institute for Astrophysics, National Research Council of Canada</t>
  </si>
  <si>
    <t>SMWG/Person/J.Douglas.Menietti</t>
  </si>
  <si>
    <t>J. Douglas Menietti</t>
  </si>
  <si>
    <t>J., Douglas</t>
  </si>
  <si>
    <t>Menietti</t>
  </si>
  <si>
    <t>J.D. Menietti</t>
  </si>
  <si>
    <t>SMWG/Person/J.R.Dudeney</t>
  </si>
  <si>
    <t>John R. Dudeney</t>
  </si>
  <si>
    <t>John, R.</t>
  </si>
  <si>
    <t>Dudeney</t>
  </si>
  <si>
    <t>J.R. Dudeney</t>
  </si>
  <si>
    <t>British Antarctic Survey</t>
  </si>
  <si>
    <t>SESAME</t>
  </si>
  <si>
    <t>SMWG/Person/Jack.B.Vernetti</t>
  </si>
  <si>
    <t>Jack B. Vernetti</t>
  </si>
  <si>
    <t>Jack</t>
  </si>
  <si>
    <t>Jack, B.</t>
  </si>
  <si>
    <t>Vernetti</t>
  </si>
  <si>
    <t>J.B. Vernetti</t>
  </si>
  <si>
    <t>University of California Berkeley, Space Sciences Laboratory</t>
  </si>
  <si>
    <t>SMWG/Person/Jack.D.Scudder</t>
  </si>
  <si>
    <t>Jack D. Scudder</t>
  </si>
  <si>
    <t>Jack, D.</t>
  </si>
  <si>
    <t>Scudder</t>
  </si>
  <si>
    <t>J.D. Scudder</t>
  </si>
  <si>
    <t>SMWG/Person/Jack.M.Quinn</t>
  </si>
  <si>
    <t>Jack M. Quinn</t>
  </si>
  <si>
    <t>Jack, M.</t>
  </si>
  <si>
    <t>Quinn</t>
  </si>
  <si>
    <t>J.M. Quinn</t>
  </si>
  <si>
    <t>SMWG/Person/James.A.Slavin</t>
  </si>
  <si>
    <t>James A. Slavin</t>
  </si>
  <si>
    <t>James</t>
  </si>
  <si>
    <t>James, A.</t>
  </si>
  <si>
    <t>Slavin</t>
  </si>
  <si>
    <t>J.A. Slavin</t>
  </si>
  <si>
    <t>GSFC-Code 696</t>
  </si>
  <si>
    <t>SMWG/Person/James.Connell</t>
  </si>
  <si>
    <t>James Connell</t>
  </si>
  <si>
    <t>Connell</t>
  </si>
  <si>
    <t>J. Connell</t>
  </si>
  <si>
    <t>University of New Hampshire, Physics Department</t>
  </si>
  <si>
    <t>SMWG/Person/James.H.Hecht</t>
  </si>
  <si>
    <t>James H. Hecht</t>
  </si>
  <si>
    <t>James, H.</t>
  </si>
  <si>
    <t>Hecht</t>
  </si>
  <si>
    <t>J.H. Hecht</t>
  </si>
  <si>
    <t>Aerospace Corp</t>
  </si>
  <si>
    <t>SMWG/Person/James.H.Whitteker</t>
  </si>
  <si>
    <t>James H. Whitteker</t>
  </si>
  <si>
    <t>Whitteker</t>
  </si>
  <si>
    <t>J.H. Whitteker</t>
  </si>
  <si>
    <t>Communications Research Centre</t>
  </si>
  <si>
    <t>Alouette2 ISIS1 ISIS2</t>
  </si>
  <si>
    <t>SMWG/Person/James.L.Burch</t>
  </si>
  <si>
    <t>James L. Burch</t>
  </si>
  <si>
    <t>James, L.</t>
  </si>
  <si>
    <t>Burch</t>
  </si>
  <si>
    <t>J.L. Burch</t>
  </si>
  <si>
    <t>SMWG/Person/James.M.Russell.III</t>
  </si>
  <si>
    <t>James M. Russell</t>
  </si>
  <si>
    <t>James, M.</t>
  </si>
  <si>
    <t>J.M. Russell</t>
  </si>
  <si>
    <t>Hampton University</t>
  </si>
  <si>
    <t>SMWG/Person/James.M.Weygand</t>
  </si>
  <si>
    <t>James M. Weygand</t>
  </si>
  <si>
    <t>Weygand</t>
  </si>
  <si>
    <t>J.M. Weygand</t>
  </si>
  <si>
    <t>Department of Earth, Planetary, and Space Sciences; University of California, Los Angeles</t>
  </si>
  <si>
    <t>Cluster-Rumba Cluster-Salsa Cluster-Samba Cluster-Tango DE1 DE2 LANL</t>
  </si>
  <si>
    <t>SMWG/Person/James.P.McFadden</t>
  </si>
  <si>
    <t>James P. McFadden</t>
  </si>
  <si>
    <t>James, P.</t>
  </si>
  <si>
    <t>McFadden</t>
  </si>
  <si>
    <t>J.P. McFadden</t>
  </si>
  <si>
    <t>FAST MAVEN THEMIS</t>
  </si>
  <si>
    <t>SMWG/Person/Jan.Merka</t>
  </si>
  <si>
    <t>Jan Merka</t>
  </si>
  <si>
    <t>Jan</t>
  </si>
  <si>
    <t>Merka</t>
  </si>
  <si>
    <t>J. Merka</t>
  </si>
  <si>
    <t>Interball-1 Interball-2 POLAR TWINS1 TWINS2</t>
  </si>
  <si>
    <t>SMWG/Person/Jana.Safrankova</t>
  </si>
  <si>
    <t>Jana Safrankova</t>
  </si>
  <si>
    <t>Jana</t>
  </si>
  <si>
    <t>Safrankova</t>
  </si>
  <si>
    <t>J. Safrankova</t>
  </si>
  <si>
    <t>Charles University</t>
  </si>
  <si>
    <t>SMWG/Person/Janet.G.Luhmann</t>
  </si>
  <si>
    <t>Janet G. Luhmann</t>
  </si>
  <si>
    <t>Janet</t>
  </si>
  <si>
    <t>Janet, G.</t>
  </si>
  <si>
    <t>Luhmann</t>
  </si>
  <si>
    <t>J.G. Luhmann</t>
  </si>
  <si>
    <t>MAVEN STEREO</t>
  </si>
  <si>
    <t>SMWG/Person/Jarmo.Torsti</t>
  </si>
  <si>
    <t>Jarmo Torsti</t>
  </si>
  <si>
    <t>Jarmo</t>
  </si>
  <si>
    <t>Torsti</t>
  </si>
  <si>
    <t>J. Torsti</t>
  </si>
  <si>
    <t>University of Turku</t>
  </si>
  <si>
    <t>SOHO</t>
  </si>
  <si>
    <t>SMWG/Person/Jean-Louis.Henry.Bougeret</t>
  </si>
  <si>
    <t>Jean-Louis Henry Bougeret</t>
  </si>
  <si>
    <t>Jean-Louis</t>
  </si>
  <si>
    <t>Jean-Louis, Henry</t>
  </si>
  <si>
    <t>Bougeret</t>
  </si>
  <si>
    <t>J.H. Bougeret</t>
  </si>
  <si>
    <t>Observatoire de Paris-Meudon</t>
  </si>
  <si>
    <t>SMWG/Person/Jeremy.Faden</t>
  </si>
  <si>
    <t>Jeremy Faden</t>
  </si>
  <si>
    <t>Jeremy</t>
  </si>
  <si>
    <t>Faden</t>
  </si>
  <si>
    <t>J. Faden</t>
  </si>
  <si>
    <t>SMWG/Person/Johannes.Geiss</t>
  </si>
  <si>
    <t>Johannes Geiss</t>
  </si>
  <si>
    <t>Johannes</t>
  </si>
  <si>
    <t>Geiss</t>
  </si>
  <si>
    <t>J. Geiss</t>
  </si>
  <si>
    <t>International Space Science Institute</t>
  </si>
  <si>
    <t>SMWG/Person/John.D.Richardson</t>
  </si>
  <si>
    <t>John D. Richardson</t>
  </si>
  <si>
    <t>John, D.</t>
  </si>
  <si>
    <t>Richardson</t>
  </si>
  <si>
    <t>J.D. Richardson</t>
  </si>
  <si>
    <t>IMP8 Voyager1 Voyager2</t>
  </si>
  <si>
    <t>SMWG/Person/John.E.P.Connerney</t>
  </si>
  <si>
    <t>John E. P. Connerney</t>
  </si>
  <si>
    <t>John, E. P.</t>
  </si>
  <si>
    <t>Connerney</t>
  </si>
  <si>
    <t>J.E.P. Connerney</t>
  </si>
  <si>
    <t>GSFC-Code 695</t>
  </si>
  <si>
    <t>SMWG/Person/John.G.Sample</t>
  </si>
  <si>
    <t>John G. Sample</t>
  </si>
  <si>
    <t>John, G.</t>
  </si>
  <si>
    <t>Sample</t>
  </si>
  <si>
    <t>J.G. Sample</t>
  </si>
  <si>
    <t>SMWG/Person/John.T.Gosling</t>
  </si>
  <si>
    <t>John T. Gosling</t>
  </si>
  <si>
    <t>John, T.</t>
  </si>
  <si>
    <t>Gosling</t>
  </si>
  <si>
    <t>J.T. Gosling</t>
  </si>
  <si>
    <t>ISEE1 ISEE2 ISEE3 Voyager1 Voyager2</t>
  </si>
  <si>
    <t>SMWG/Person/John.T.Steinberg</t>
  </si>
  <si>
    <t>John T. Steinberg</t>
  </si>
  <si>
    <t>Steinberg</t>
  </si>
  <si>
    <t>J.T. Steinberg</t>
  </si>
  <si>
    <t>Genesis</t>
  </si>
  <si>
    <t>SMWG/Person/John.W.Bonnell</t>
  </si>
  <si>
    <t>John W. Bonnell</t>
  </si>
  <si>
    <t>John, W.</t>
  </si>
  <si>
    <t>Bonnell</t>
  </si>
  <si>
    <t>J.W. Bonnell</t>
  </si>
  <si>
    <t>SMWG/Person/Jolene.S.Pickett</t>
  </si>
  <si>
    <t>Jolene S. Pickett</t>
  </si>
  <si>
    <t>Jolene</t>
  </si>
  <si>
    <t>Jolene, S.</t>
  </si>
  <si>
    <t>Pickett</t>
  </si>
  <si>
    <t>J.S. Pickett</t>
  </si>
  <si>
    <t>Cluster-Rumba Cluster-Salsa Cluster-Samba Cluster-Tango DE1 ISEE1</t>
  </si>
  <si>
    <t>SMWG/Person/Jonathan.Thomas.Niehof</t>
  </si>
  <si>
    <t>Jonathan Thomas Niehof</t>
  </si>
  <si>
    <t>Jonathan</t>
  </si>
  <si>
    <t>Jonathan, Thomas</t>
  </si>
  <si>
    <t>Niehof</t>
  </si>
  <si>
    <t>J.T. Niehof</t>
  </si>
  <si>
    <t>Boston University</t>
  </si>
  <si>
    <t>SMWG/Person/Joseph.B.Gurman</t>
  </si>
  <si>
    <t>Joseph B. Gurman</t>
  </si>
  <si>
    <t>Joseph</t>
  </si>
  <si>
    <t>Joseph, B.</t>
  </si>
  <si>
    <t>Gurman</t>
  </si>
  <si>
    <t>J.B. Gurman</t>
  </si>
  <si>
    <t>GSFC-Code 682</t>
  </si>
  <si>
    <t>SMWG/Person/Joseph.M.Grebowsky</t>
  </si>
  <si>
    <t>Joseph M. Grebowsky</t>
  </si>
  <si>
    <t>Joseph, M.</t>
  </si>
  <si>
    <t>Grebowsky</t>
  </si>
  <si>
    <t>J.M. Grebowsky</t>
  </si>
  <si>
    <t>SMWG/Person/Joyce.E.Wolf</t>
  </si>
  <si>
    <t>Joyce E. Wolf</t>
  </si>
  <si>
    <t>Joyce</t>
  </si>
  <si>
    <t>Joyce, E.</t>
  </si>
  <si>
    <t>Wolf</t>
  </si>
  <si>
    <t>J.E. Wolf</t>
  </si>
  <si>
    <t>SMWG/Person/Juergen.Matzka</t>
  </si>
  <si>
    <t>Juergen Matzka</t>
  </si>
  <si>
    <t>Juergen</t>
  </si>
  <si>
    <t>Matzka</t>
  </si>
  <si>
    <t>J. Matzka</t>
  </si>
  <si>
    <t>GFZ Helmholtz Centre Potsdam</t>
  </si>
  <si>
    <t>SMWG/Person/Justin.C.Kasper</t>
  </si>
  <si>
    <t>Justin C. Kasper</t>
  </si>
  <si>
    <t>Justin</t>
  </si>
  <si>
    <t>Justin, C.</t>
  </si>
  <si>
    <t>Kasper</t>
  </si>
  <si>
    <t>J.C. Kasper</t>
  </si>
  <si>
    <t>ParkerSolarProbe</t>
  </si>
  <si>
    <t>SMWG/Person/Kanji.Hayashi</t>
  </si>
  <si>
    <t>Kanji Hayashi</t>
  </si>
  <si>
    <t>Kanji</t>
  </si>
  <si>
    <t>Hayashi</t>
  </si>
  <si>
    <t>K. Hayashi</t>
  </si>
  <si>
    <t>Department of Earth and Planetary Physics, The University of Tokyo Bunkyo</t>
  </si>
  <si>
    <t>SMWG/Person/Karel.Kudela</t>
  </si>
  <si>
    <t>Karel Kudela</t>
  </si>
  <si>
    <t>Karel</t>
  </si>
  <si>
    <t>Kudela</t>
  </si>
  <si>
    <t>K. Kudela</t>
  </si>
  <si>
    <t>Slovak Academy of Sciences</t>
  </si>
  <si>
    <t>SMWG/Person/Karl-Heinz.Glassmeier</t>
  </si>
  <si>
    <t>Karl-Heinz Glassmeier</t>
  </si>
  <si>
    <t>Karl-Heinz</t>
  </si>
  <si>
    <t>Glassmeier</t>
  </si>
  <si>
    <t>K. Glassmeier</t>
  </si>
  <si>
    <t>Inst fur Geophysik und Extraterrestris</t>
  </si>
  <si>
    <t>SMWG/Person/Keith.Morrison</t>
  </si>
  <si>
    <t>Keith Morrison</t>
  </si>
  <si>
    <t>Keith</t>
  </si>
  <si>
    <t>Morrison</t>
  </si>
  <si>
    <t>K. Morrison</t>
  </si>
  <si>
    <t>Cranfield University</t>
  </si>
  <si>
    <t>SMWG/Person/Keith.W.Ogilvie</t>
  </si>
  <si>
    <t>Keith W. Ogilvie</t>
  </si>
  <si>
    <t>Keith, W.</t>
  </si>
  <si>
    <t>Ogilvie</t>
  </si>
  <si>
    <t>K.W. Ogilvie</t>
  </si>
  <si>
    <t>SMWG/Person/Kevin.C.Hurley</t>
  </si>
  <si>
    <t>Kevin C. Hurley</t>
  </si>
  <si>
    <t>Kevin</t>
  </si>
  <si>
    <t>Kevin, C.</t>
  </si>
  <si>
    <t>Hurley</t>
  </si>
  <si>
    <t>K.C. Hurley</t>
  </si>
  <si>
    <t>SMWG/Person/Koichiro.Tsuruda</t>
  </si>
  <si>
    <t>Koichiro Tsuruda</t>
  </si>
  <si>
    <t>Koichiro</t>
  </si>
  <si>
    <t>Tsuruda</t>
  </si>
  <si>
    <t>K. Tsuruda</t>
  </si>
  <si>
    <t>SMWG/Person/L.Fischer</t>
  </si>
  <si>
    <t>L. Fischer</t>
  </si>
  <si>
    <t>L.</t>
  </si>
  <si>
    <t>Fischer</t>
  </si>
  <si>
    <t>Comenius University</t>
  </si>
  <si>
    <t>SMWG/Person/Larry.H.Brace</t>
  </si>
  <si>
    <t>Larry H. Brace</t>
  </si>
  <si>
    <t>Larry</t>
  </si>
  <si>
    <t>Larry, H.</t>
  </si>
  <si>
    <t>Brace</t>
  </si>
  <si>
    <t>L.H. Brace</t>
  </si>
  <si>
    <t>GSFC-Code 910.4</t>
  </si>
  <si>
    <t>SMWG/Person/Larry.J.Granroth</t>
  </si>
  <si>
    <t>Larry J. Granroth</t>
  </si>
  <si>
    <t>Larry, J.</t>
  </si>
  <si>
    <t>Granroth</t>
  </si>
  <si>
    <t>L.J. Granroth</t>
  </si>
  <si>
    <t>SMWG/Person/Lee.Frost.Bargatze</t>
  </si>
  <si>
    <t>Lee Frost Bargatze</t>
  </si>
  <si>
    <t>Lee</t>
  </si>
  <si>
    <t>Lee, Frost</t>
  </si>
  <si>
    <t>Bargatze</t>
  </si>
  <si>
    <t>L.F. Bargatze</t>
  </si>
  <si>
    <t>Institute of Geophysics and Planetary Physics and the Department of Earth, Planetary, and Space Sciences, University of California, Los Angeles</t>
  </si>
  <si>
    <t>ACE AMPTE-CCE Alouette2 BARREL BepiColombo Cassini Comet DE1 DE2 DMSP_5D-3 Dawn FAST Galileo Giotto Helios1 Helios2 IBEX IGS IMAGE ISEE3 ISIS1 ISIS2 ISS Interball Juno MAVEN MESSENGER MarsScienceLaboratory NewHorizons POLAR PVO ParkerSolarProbe Phobos2 Pioneer10 Pioneer11 Planet RENU2 Rosetta SOHO STEREO Sakigake Suisei THEMIS TIMED TWINS TWINS1 TWINS2 Ulysses Voyager1 Voyager2</t>
  </si>
  <si>
    <t>SMWG/Person/Leonard.F.Burlaga</t>
  </si>
  <si>
    <t>Leonard F. Burlaga</t>
  </si>
  <si>
    <t>Leonard</t>
  </si>
  <si>
    <t>Leonard, F.</t>
  </si>
  <si>
    <t>Burlaga</t>
  </si>
  <si>
    <t>L.F. Burlaga</t>
  </si>
  <si>
    <t>GSFC-Code 673</t>
  </si>
  <si>
    <t>SMWG/Person/Leonard.N.Garcia</t>
  </si>
  <si>
    <t>Leonard N. Garcia</t>
  </si>
  <si>
    <t>Leonard, N.</t>
  </si>
  <si>
    <t>Garcia</t>
  </si>
  <si>
    <t>L.N. Garcia</t>
  </si>
  <si>
    <t>SMWG/Person/Leslie.Anita.Woodger</t>
  </si>
  <si>
    <t>Leslie Anita Woodger</t>
  </si>
  <si>
    <t>Leslie</t>
  </si>
  <si>
    <t>Leslie, Anita</t>
  </si>
  <si>
    <t>Woodger</t>
  </si>
  <si>
    <t>L.A. Woodger</t>
  </si>
  <si>
    <t>SMWG/Person/Liam.M.Kilcommons</t>
  </si>
  <si>
    <t>Liam M. Kilcommons</t>
  </si>
  <si>
    <t>Liam</t>
  </si>
  <si>
    <t>Liam, M.</t>
  </si>
  <si>
    <t>Kilcommons</t>
  </si>
  <si>
    <t>L.M. Kilcommons</t>
  </si>
  <si>
    <t>Colorado Center for Astrodynamics Research, CCAR, University of Colorado, Boulder</t>
  </si>
  <si>
    <t>DMSP_5D-3</t>
  </si>
  <si>
    <t>SMWG/Person/Liisa.Juusola</t>
  </si>
  <si>
    <t>Liisa Juusola</t>
  </si>
  <si>
    <t>Liisa</t>
  </si>
  <si>
    <t>Juusola</t>
  </si>
  <si>
    <t>L. Juusola</t>
  </si>
  <si>
    <t>iFinnish Meteorological Institute</t>
  </si>
  <si>
    <t>SMWG/Person/Louis.A.Frank</t>
  </si>
  <si>
    <t>Louis A. Frank</t>
  </si>
  <si>
    <t>Louis</t>
  </si>
  <si>
    <t>Louis, A.</t>
  </si>
  <si>
    <t>Frank</t>
  </si>
  <si>
    <t>L.A. Frank</t>
  </si>
  <si>
    <t>DE1 POLAR</t>
  </si>
  <si>
    <t>SMWG/Person/Louis.J.Lanzerotti</t>
  </si>
  <si>
    <t>Louis J. Lanzerotti</t>
  </si>
  <si>
    <t>Louis, J.</t>
  </si>
  <si>
    <t>Lanzerotti</t>
  </si>
  <si>
    <t>L.J. Lanzerotti</t>
  </si>
  <si>
    <t>Lucent Technologies, Bell Laboratories/1E-439</t>
  </si>
  <si>
    <t>SMWG/Person/Marc.R.Lessard</t>
  </si>
  <si>
    <t>Marc R. Lessard</t>
  </si>
  <si>
    <t>Marc</t>
  </si>
  <si>
    <t>Marc, R.</t>
  </si>
  <si>
    <t>Lessard</t>
  </si>
  <si>
    <t>M.R. Lessard</t>
  </si>
  <si>
    <t>Department of Physics and Space Science Center</t>
  </si>
  <si>
    <t>SMWG/Person/Marcia.M.Neugebauer</t>
  </si>
  <si>
    <t>Marcia M. Neugebauer</t>
  </si>
  <si>
    <t>Marcia</t>
  </si>
  <si>
    <t>Marcia, M.</t>
  </si>
  <si>
    <t>Neugebauer</t>
  </si>
  <si>
    <t>M.M. Neugebauer</t>
  </si>
  <si>
    <t>SMWG/Person/Martin.Connors</t>
  </si>
  <si>
    <t>Martin Connors</t>
  </si>
  <si>
    <t>Martin</t>
  </si>
  <si>
    <t>Connors</t>
  </si>
  <si>
    <t>M. Connors</t>
  </si>
  <si>
    <t>Athabasca University Geophysical Observatory</t>
  </si>
  <si>
    <t>SMWG/Person/Masahisa.Sugiura</t>
  </si>
  <si>
    <t>Masahisa Sugiura</t>
  </si>
  <si>
    <t>Masahisa</t>
  </si>
  <si>
    <t>Sugiura</t>
  </si>
  <si>
    <t>M. Sugiura</t>
  </si>
  <si>
    <t>Tokai University</t>
  </si>
  <si>
    <t>SMWG/Person/Michael.Bruns</t>
  </si>
  <si>
    <t>Michael Bruns</t>
  </si>
  <si>
    <t>Michael</t>
  </si>
  <si>
    <t>Bruns</t>
  </si>
  <si>
    <t>M. Bruns</t>
  </si>
  <si>
    <t>Max-Planck-Institut fur Aeronomie</t>
  </si>
  <si>
    <t>SMWG/Person/Michael.G.Henderson</t>
  </si>
  <si>
    <t>Michael G. Henderson</t>
  </si>
  <si>
    <t>Michael, G.</t>
  </si>
  <si>
    <t>Henderson</t>
  </si>
  <si>
    <t>M.G. Henderson</t>
  </si>
  <si>
    <t>SMWG/Person/Michael.P.McCarthy</t>
  </si>
  <si>
    <t>Michael P. McCarthy</t>
  </si>
  <si>
    <t>Michael, P.</t>
  </si>
  <si>
    <t>McCarthy</t>
  </si>
  <si>
    <t>M.P. McCarthy</t>
  </si>
  <si>
    <t>SMWG/Person/Michele.Karen.Dougherty</t>
  </si>
  <si>
    <t>Michele Karen Dougherty</t>
  </si>
  <si>
    <t>Michele</t>
  </si>
  <si>
    <t>Michele, Karen</t>
  </si>
  <si>
    <t>Dougherty</t>
  </si>
  <si>
    <t>M.K. Dougherty</t>
  </si>
  <si>
    <t>Faculty of Natural Sciences, Department of Physics, Imperial College London</t>
  </si>
  <si>
    <t>Cassini</t>
  </si>
  <si>
    <t>SMWG/Person/Michelle.F.Thomsen</t>
  </si>
  <si>
    <t>Michelle F. Thomsen</t>
  </si>
  <si>
    <t>Michelle</t>
  </si>
  <si>
    <t>Michelle, F.</t>
  </si>
  <si>
    <t>Thomsen</t>
  </si>
  <si>
    <t>M.F. Thomsen</t>
  </si>
  <si>
    <t>SMWG/Person/Mikhail.Nozdrachev</t>
  </si>
  <si>
    <t>Mikhail Nozdrachev</t>
  </si>
  <si>
    <t>Mikhail</t>
  </si>
  <si>
    <t>Nozdrachev</t>
  </si>
  <si>
    <t>M. Nozdrachev</t>
  </si>
  <si>
    <t>SMWG/Person/Ming.Zhang</t>
  </si>
  <si>
    <t>Ming Zhang</t>
  </si>
  <si>
    <t>Ming</t>
  </si>
  <si>
    <t>Zhang</t>
  </si>
  <si>
    <t>M. Zhang</t>
  </si>
  <si>
    <t>Department of Physics and Space Sciences, Florida Institute of Technology</t>
  </si>
  <si>
    <t>SMWG/Person/Natalia.E.Papitashvili</t>
  </si>
  <si>
    <t>Natalia E. Papitashvili</t>
  </si>
  <si>
    <t>Natalia</t>
  </si>
  <si>
    <t>Natalia, E.</t>
  </si>
  <si>
    <t>Papitashvili</t>
  </si>
  <si>
    <t>N.E. Papitashvili</t>
  </si>
  <si>
    <t>GSFC-Code 612.4</t>
  </si>
  <si>
    <t>BepiColombo Cassini Comet Dawn Galileo Giotto Helios1 Helios2 IMP8 ISEE3 Juno MAVEN MESSENGER MarsScienceLaboratory NewHorizons PVO ParkerSolarProbe Phobos2 Pioneer10 Pioneer11 Planet Rosetta SOHO STEREO Sakigake Suisei THEMIS Ulysses Voyager1 Voyager2</t>
  </si>
  <si>
    <t>SMWG/Person/Nelson.C.Maynard</t>
  </si>
  <si>
    <t>Nelson C. Maynard</t>
  </si>
  <si>
    <t>Nelson</t>
  </si>
  <si>
    <t>Nelson, C.</t>
  </si>
  <si>
    <t>Maynard</t>
  </si>
  <si>
    <t>N.C. Maynard</t>
  </si>
  <si>
    <t>Mission Research Corporation</t>
  </si>
  <si>
    <t>SMWG/Person/Nelson.W.Spencer</t>
  </si>
  <si>
    <t>Nelson W. Spencer</t>
  </si>
  <si>
    <t>Nelson, W.</t>
  </si>
  <si>
    <t>Spencer</t>
  </si>
  <si>
    <t>N.W. Spencer</t>
  </si>
  <si>
    <t>Deceased - formerly at GSFC-Code 910</t>
  </si>
  <si>
    <t>SMWG/Person/Nicholas.M.Schneider</t>
  </si>
  <si>
    <t>Nicholas M. Schneider</t>
  </si>
  <si>
    <t>Nicholas</t>
  </si>
  <si>
    <t>Nicholas, M.</t>
  </si>
  <si>
    <t>Schneider</t>
  </si>
  <si>
    <t>N.M. Schneider</t>
  </si>
  <si>
    <t>Laboratory for Atmospheric and Space Physics, University of Colorado, Boulder</t>
  </si>
  <si>
    <t>SMWG/Person/Norman.F.Ness</t>
  </si>
  <si>
    <t>Norman F. Ness</t>
  </si>
  <si>
    <t>Norman</t>
  </si>
  <si>
    <t>Norman, F.</t>
  </si>
  <si>
    <t>Ness</t>
  </si>
  <si>
    <t>N.F. Ness</t>
  </si>
  <si>
    <t>University of Delaware</t>
  </si>
  <si>
    <t>Helios1 Helios2 Voyager1 Voyager2</t>
  </si>
  <si>
    <t>SMWG/Person/Oleg.A.Troshichev</t>
  </si>
  <si>
    <t>Oleg A. Troshichev</t>
  </si>
  <si>
    <t>Oleg</t>
  </si>
  <si>
    <t>Oleg, A.</t>
  </si>
  <si>
    <t>Troshichev</t>
  </si>
  <si>
    <t>O.A. Troshichev</t>
  </si>
  <si>
    <t>Arctic and Antarctic Research Institute, St. Petersburg</t>
  </si>
  <si>
    <t>Interball THEMIS</t>
  </si>
  <si>
    <t>SMWG/Person/Otto.Bauer</t>
  </si>
  <si>
    <t>Otto Bauer</t>
  </si>
  <si>
    <t>Otto</t>
  </si>
  <si>
    <t>Bauer</t>
  </si>
  <si>
    <t>O. Bauer</t>
  </si>
  <si>
    <t>SMWG/Person/Paul.D.Craven</t>
  </si>
  <si>
    <t>Paul D. Craven</t>
  </si>
  <si>
    <t>Paul</t>
  </si>
  <si>
    <t>Paul, D.</t>
  </si>
  <si>
    <t>Craven</t>
  </si>
  <si>
    <t>P.D. Craven</t>
  </si>
  <si>
    <t>NASA Marshall Space Flight Center</t>
  </si>
  <si>
    <t>SMWG/Person/Paul.R.Gazis</t>
  </si>
  <si>
    <t>Paul R. Gazis</t>
  </si>
  <si>
    <t>Paul, R.</t>
  </si>
  <si>
    <t>Gazis</t>
  </si>
  <si>
    <t>P.R. Gazis</t>
  </si>
  <si>
    <t>PVO Pioneer10 Pioneer11</t>
  </si>
  <si>
    <t>SMWG/Person/Paul.R.Mahaffy</t>
  </si>
  <si>
    <t>Paul R. Mahaffy</t>
  </si>
  <si>
    <t>Mahaffy</t>
  </si>
  <si>
    <t>P.R. Mahaffy</t>
  </si>
  <si>
    <t>GSFC-Code 915</t>
  </si>
  <si>
    <t>SMWG/Person/Peggy.Sloan</t>
  </si>
  <si>
    <t>Peggy Sloan</t>
  </si>
  <si>
    <t>Peggy</t>
  </si>
  <si>
    <t>Sloan</t>
  </si>
  <si>
    <t>P. Sloan</t>
  </si>
  <si>
    <t>National Space Science and Technology Center (NSSTC)</t>
  </si>
  <si>
    <t>SMWG/Person/Peter.A.Bochsler</t>
  </si>
  <si>
    <t>Peter A. Bochsler</t>
  </si>
  <si>
    <t>Peter</t>
  </si>
  <si>
    <t>Peter, A.</t>
  </si>
  <si>
    <t>Bochsler</t>
  </si>
  <si>
    <t>P.A. Bochsler</t>
  </si>
  <si>
    <t>Universitat Bern</t>
  </si>
  <si>
    <t>SMWG/Person/Peter.J.Chi</t>
  </si>
  <si>
    <t>Peter J. Chi</t>
  </si>
  <si>
    <t>Peter, J.</t>
  </si>
  <si>
    <t>Chi</t>
  </si>
  <si>
    <t>P.J. Chi</t>
  </si>
  <si>
    <t>UCLA</t>
  </si>
  <si>
    <t>SMWG/Person/Peter.Schroeder</t>
  </si>
  <si>
    <t>Peter Schroeder</t>
  </si>
  <si>
    <t>Schroeder</t>
  </si>
  <si>
    <t>P. Schroeder</t>
  </si>
  <si>
    <t>SMWG/Person/R.Bruce.McKibben</t>
  </si>
  <si>
    <t>R. Bruce McKibben</t>
  </si>
  <si>
    <t>R.</t>
  </si>
  <si>
    <t>R., Bruce</t>
  </si>
  <si>
    <t>McKibben</t>
  </si>
  <si>
    <t>R.B. McKibben</t>
  </si>
  <si>
    <t>SMWG/Person/R.Parthasarathy</t>
  </si>
  <si>
    <t>R. Parthasarathy</t>
  </si>
  <si>
    <t>Parthasarathy</t>
  </si>
  <si>
    <t>SMWG/Person/R.Walker.Fillius</t>
  </si>
  <si>
    <t>R. Walker Fillius</t>
  </si>
  <si>
    <t>R., Walker</t>
  </si>
  <si>
    <t>Fillius</t>
  </si>
  <si>
    <t>R.W. Fillius</t>
  </si>
  <si>
    <t>SMWG/Person/Rainer.Schwenn</t>
  </si>
  <si>
    <t>Rainer Schwenn</t>
  </si>
  <si>
    <t>Rainer</t>
  </si>
  <si>
    <t>Schwenn</t>
  </si>
  <si>
    <t>R. Schwenn</t>
  </si>
  <si>
    <t>SMWG/Person/Ramona.L.Kessel</t>
  </si>
  <si>
    <t>Ramona L. Kessel</t>
  </si>
  <si>
    <t>Ramona</t>
  </si>
  <si>
    <t>Ramona, L.</t>
  </si>
  <si>
    <t>Kessel</t>
  </si>
  <si>
    <t>R.L. Kessel</t>
  </si>
  <si>
    <t>Retired - formerly at GSFC-Code 612.4</t>
  </si>
  <si>
    <t>SMWG/Person/Reiner.Friedel</t>
  </si>
  <si>
    <t>Reiner Friedel</t>
  </si>
  <si>
    <t>Reiner</t>
  </si>
  <si>
    <t>Friedel</t>
  </si>
  <si>
    <t>R. Friedel</t>
  </si>
  <si>
    <t>LANL POLAR</t>
  </si>
  <si>
    <t>SMWG/Person/Richard.A.Mewaldt</t>
  </si>
  <si>
    <t>Richard A. Mewaldt</t>
  </si>
  <si>
    <t>Richard</t>
  </si>
  <si>
    <t>Richard, A.</t>
  </si>
  <si>
    <t>Mewaldt</t>
  </si>
  <si>
    <t>R.A. Mewaldt</t>
  </si>
  <si>
    <t>SMWG/Person/Richard.G.Marsden</t>
  </si>
  <si>
    <t>Richard G. Marsden</t>
  </si>
  <si>
    <t>Richard, G.</t>
  </si>
  <si>
    <t>Marsden</t>
  </si>
  <si>
    <t>R.G. Marsden</t>
  </si>
  <si>
    <t>ESA-European Space Research Technology</t>
  </si>
  <si>
    <t>SMWG/Person/Richard.J.Niciejewski</t>
  </si>
  <si>
    <t>Richard J. Niciejewski</t>
  </si>
  <si>
    <t>Richard, J.</t>
  </si>
  <si>
    <t>Niciejewski</t>
  </si>
  <si>
    <t>R.J. Niciejewski</t>
  </si>
  <si>
    <t>Department of Climate and Space Sciences and Engineering, College of Engineering</t>
  </si>
  <si>
    <t>SMWG/Person/Richard.W.McEntire</t>
  </si>
  <si>
    <t>Richard W. McEntire</t>
  </si>
  <si>
    <t>Richard, W.</t>
  </si>
  <si>
    <t>McEntire</t>
  </si>
  <si>
    <t>R.W. McEntire</t>
  </si>
  <si>
    <t>AMPTE-CCE</t>
  </si>
  <si>
    <t>SMWG/Person/Robert.E.Ergun</t>
  </si>
  <si>
    <t>Robert E. Ergun</t>
  </si>
  <si>
    <t>Robert</t>
  </si>
  <si>
    <t>Robert, E.</t>
  </si>
  <si>
    <t>Ergun</t>
  </si>
  <si>
    <t>R.E. Ergun</t>
  </si>
  <si>
    <t>Laboratory for Atmospheric and Space Physics, University of Colorado Boulder</t>
  </si>
  <si>
    <t>SMWG/Person/Robert.E.McGuire</t>
  </si>
  <si>
    <t>Robert E. McGuire</t>
  </si>
  <si>
    <t>McGuire</t>
  </si>
  <si>
    <t>R.E. McGuire</t>
  </si>
  <si>
    <t>ACE AMPTE-CCE Alouette2 Cassini CubeSat DE2 DMSP_5D-3 FAST Helios1 Helios2 IGS IMP8 ISEE3 ISIS1 ISIS2 ISS Interball NewHorizons POLAR Pioneer10 RENU2 SOHO ST5-094 ST5-155 ST5-224 STEREO THEMIS TIMED TWINS1 TWINS2 Ulysses Voyager1 Voyager2</t>
  </si>
  <si>
    <t>SMWG/Person/Robert.F.Benson</t>
  </si>
  <si>
    <t>Robert F. Benson</t>
  </si>
  <si>
    <t>Robert, F.</t>
  </si>
  <si>
    <t>Benson</t>
  </si>
  <si>
    <t>R.F. Benson</t>
  </si>
  <si>
    <t>GSFC-Code 612.2</t>
  </si>
  <si>
    <t>SMWG/Person/Robert.F.Pfaff</t>
  </si>
  <si>
    <t>Robert F. Pfaff</t>
  </si>
  <si>
    <t>Pfaff</t>
  </si>
  <si>
    <t>R.F. Pfaff</t>
  </si>
  <si>
    <t>CNOFS DE2</t>
  </si>
  <si>
    <t>SMWG/Person/Robert.J.MacDowall</t>
  </si>
  <si>
    <t>Robert J. MacDowall</t>
  </si>
  <si>
    <t>Robert, J.</t>
  </si>
  <si>
    <t>MacDowall</t>
  </si>
  <si>
    <t>R.J. MacDowall</t>
  </si>
  <si>
    <t>STEREO Ulysses</t>
  </si>
  <si>
    <t>SMWG/Person/Robert.J.Redmon</t>
  </si>
  <si>
    <t>Redmon</t>
  </si>
  <si>
    <t>R.J. Redmon</t>
  </si>
  <si>
    <t>National Oceanic and Atmospheric Administration</t>
  </si>
  <si>
    <t>SMWG/Person/Robert.J.Strangeway</t>
  </si>
  <si>
    <t>Robert J. Strangeway</t>
  </si>
  <si>
    <t>Strangeway</t>
  </si>
  <si>
    <t>R.J. Strangeway</t>
  </si>
  <si>
    <t>Institute of Geophysics and Planetary Physics, University of California, Los Angeles</t>
  </si>
  <si>
    <t>FAST ISEE1</t>
  </si>
  <si>
    <t>SMWG/Person/Robert.M.Candey</t>
  </si>
  <si>
    <t>Robert M. Candey</t>
  </si>
  <si>
    <t>Robert, M.</t>
  </si>
  <si>
    <t>Candey</t>
  </si>
  <si>
    <t>R.M. Candey</t>
  </si>
  <si>
    <t>BARREL BepiColombo Cassini Comet DE1 DE2 Dawn Galileo Giotto Helios1 Helios2 IBEX IMAGE ISEE3 ISIS1 Juno MAVEN MESSENGER MarsScienceLaboratory NewHorizons POLAR PVO ParkerSolarProbe Phobos2 Pioneer10 Pioneer11 Planet RENU2 Rosetta SOHO STEREO Sakigake Suisei THEMIS TIMED TWINS TWINS1 TWINS2 Ulysses Voyager1 Voyager2</t>
  </si>
  <si>
    <t>SMWG/Person/Robert.M.Suggs</t>
  </si>
  <si>
    <t>Robert M. Suggs</t>
  </si>
  <si>
    <t>Suggs</t>
  </si>
  <si>
    <t>R.M. Suggs</t>
  </si>
  <si>
    <t>Space Environments Team</t>
  </si>
  <si>
    <t>SMWG/Person/Robert.P.Lin</t>
  </si>
  <si>
    <t>Robert P. Lin</t>
  </si>
  <si>
    <t>Robert, P.</t>
  </si>
  <si>
    <t>Lin</t>
  </si>
  <si>
    <t>R.P. Lin</t>
  </si>
  <si>
    <t>SMWG/Person/Robyn.Millan</t>
  </si>
  <si>
    <t>Robyn Millan</t>
  </si>
  <si>
    <t>Robyn</t>
  </si>
  <si>
    <t>Millan</t>
  </si>
  <si>
    <t>R. Millan</t>
  </si>
  <si>
    <t>Dept. of Physics and Astronomy, Dartmouth College</t>
  </si>
  <si>
    <t>SMWG/Person/Roderick.A.Heelis</t>
  </si>
  <si>
    <t>Roderick A. Heelis</t>
  </si>
  <si>
    <t>Roderick</t>
  </si>
  <si>
    <t>Roderick, A.</t>
  </si>
  <si>
    <t>Heelis</t>
  </si>
  <si>
    <t>R.A. Heelis</t>
  </si>
  <si>
    <t>University of Texas at Dallas</t>
  </si>
  <si>
    <t>SMWG/Person/Roger.A.Hess</t>
  </si>
  <si>
    <t>Roger A. Hess</t>
  </si>
  <si>
    <t>Roger</t>
  </si>
  <si>
    <t>Roger, A.</t>
  </si>
  <si>
    <t>Hess</t>
  </si>
  <si>
    <t>R.A. Hess</t>
  </si>
  <si>
    <t>GSFC-Code 690.2</t>
  </si>
  <si>
    <t>SMWG/Person/Roger.W.Williams</t>
  </si>
  <si>
    <t>Roger W. Williams</t>
  </si>
  <si>
    <t>Roger, W.</t>
  </si>
  <si>
    <t>R.W. Williams</t>
  </si>
  <si>
    <t>SMWG/Person/Roxanne.M.Katus</t>
  </si>
  <si>
    <t>Roxanne M. Katus</t>
  </si>
  <si>
    <t>Roxanne</t>
  </si>
  <si>
    <t>Roxanne, M.</t>
  </si>
  <si>
    <t>Katus</t>
  </si>
  <si>
    <t>R.M. Katus</t>
  </si>
  <si>
    <t>Mathematics and Statistics, College of Arts and Sciences</t>
  </si>
  <si>
    <t>SMWG/Person/Roy.B.Torbert</t>
  </si>
  <si>
    <t>Roy B. Torbert</t>
  </si>
  <si>
    <t>Roy</t>
  </si>
  <si>
    <t>Roy, B.</t>
  </si>
  <si>
    <t>Torbert</t>
  </si>
  <si>
    <t>R.B. Torbert</t>
  </si>
  <si>
    <t>Space Science Center, University of New Hampshire</t>
  </si>
  <si>
    <t>SMWG/Person/Rudolf.A.Treumann</t>
  </si>
  <si>
    <t>Rudolf A. Treumann</t>
  </si>
  <si>
    <t>Rudolf</t>
  </si>
  <si>
    <t>Rudolf, A.</t>
  </si>
  <si>
    <t>Treumann</t>
  </si>
  <si>
    <t>R.A. Treumann</t>
  </si>
  <si>
    <t>Max-Planck-Institut fur Extraterrestrische</t>
  </si>
  <si>
    <t>SMWG/Person/Scott.Boardsen</t>
  </si>
  <si>
    <t>Scott Boardsen</t>
  </si>
  <si>
    <t>Scott</t>
  </si>
  <si>
    <t>Boardsen</t>
  </si>
  <si>
    <t>S. Boardsen</t>
  </si>
  <si>
    <t>GSFC-Code 674</t>
  </si>
  <si>
    <t>Hawkeye IBEX</t>
  </si>
  <si>
    <t>SMWG/Person/Sean.C.Solomon</t>
  </si>
  <si>
    <t>Sean C. Solomon</t>
  </si>
  <si>
    <t>Sean</t>
  </si>
  <si>
    <t>Sean, C.</t>
  </si>
  <si>
    <t>Solomon</t>
  </si>
  <si>
    <t>S.C. Solomon</t>
  </si>
  <si>
    <t>Carnegie Institution of Washington</t>
  </si>
  <si>
    <t>SMWG/Person/Shin-Yi.Su</t>
  </si>
  <si>
    <t>Shin-Yi Su</t>
  </si>
  <si>
    <t>Shin-Yi</t>
  </si>
  <si>
    <t>Su</t>
  </si>
  <si>
    <t>S. Su</t>
  </si>
  <si>
    <t>National Central University</t>
  </si>
  <si>
    <t>ROCSAT-1</t>
  </si>
  <si>
    <t>SMWG/Person/Silvia.Dalla</t>
  </si>
  <si>
    <t>Silvia Dalla</t>
  </si>
  <si>
    <t>Silvia</t>
  </si>
  <si>
    <t>Dalla</t>
  </si>
  <si>
    <t>S. Dalla</t>
  </si>
  <si>
    <t>University of Central Lancashire</t>
  </si>
  <si>
    <t>SMWG/Person/Stanislav.A.Romanov</t>
  </si>
  <si>
    <t>Stanislav A. Romanov</t>
  </si>
  <si>
    <t>Stanislav</t>
  </si>
  <si>
    <t>Stanislav, A.</t>
  </si>
  <si>
    <t>Romanov</t>
  </si>
  <si>
    <t>S.A. Romanov</t>
  </si>
  <si>
    <t>SMWG/Person/Stephen.B.Mende</t>
  </si>
  <si>
    <t>Stephen B. Mende</t>
  </si>
  <si>
    <t>Stephen</t>
  </si>
  <si>
    <t>Stephen, B.</t>
  </si>
  <si>
    <t>Mende</t>
  </si>
  <si>
    <t>S.B. Mende</t>
  </si>
  <si>
    <t>IMAGE THEMIS</t>
  </si>
  <si>
    <t>SMWG/Person/Steven.L.Koontz</t>
  </si>
  <si>
    <t>Steven L. Koontz</t>
  </si>
  <si>
    <t>Steven</t>
  </si>
  <si>
    <t>Steven, L.</t>
  </si>
  <si>
    <t>Koontz</t>
  </si>
  <si>
    <t>S.L. Koontz</t>
  </si>
  <si>
    <t>Structural Engineering Division</t>
  </si>
  <si>
    <t>SMWG/Person/Stuart.D.Bale</t>
  </si>
  <si>
    <t>Stuart D. Bale</t>
  </si>
  <si>
    <t>Stuart</t>
  </si>
  <si>
    <t>Stuart, D.</t>
  </si>
  <si>
    <t>Bale</t>
  </si>
  <si>
    <t>S.D. Bale</t>
  </si>
  <si>
    <t>SMWG/Person/Theodore.Allan.Fritz</t>
  </si>
  <si>
    <t>Theodore Allan Fritz</t>
  </si>
  <si>
    <t>Theodore</t>
  </si>
  <si>
    <t>Theodore, Allan</t>
  </si>
  <si>
    <t>Fritz</t>
  </si>
  <si>
    <t>T.A. Fritz</t>
  </si>
  <si>
    <t>SMWG/Person/Thomas.E.Moore</t>
  </si>
  <si>
    <t>Thomas E. Moore</t>
  </si>
  <si>
    <t>Thomas</t>
  </si>
  <si>
    <t>Thomas, E.</t>
  </si>
  <si>
    <t>Moore</t>
  </si>
  <si>
    <t>T.E. Moore</t>
  </si>
  <si>
    <t>IMAGE POLAR</t>
  </si>
  <si>
    <t>SMWG/Person/Thomas.N.Woods</t>
  </si>
  <si>
    <t>Thomas N. Woods</t>
  </si>
  <si>
    <t>Thomas, N.</t>
  </si>
  <si>
    <t>Woods</t>
  </si>
  <si>
    <t>T.N. Woods</t>
  </si>
  <si>
    <t>SMWG/Person/Thomas.P.Armstrong</t>
  </si>
  <si>
    <t>Thomas P. Armstrong</t>
  </si>
  <si>
    <t>Thomas, P.</t>
  </si>
  <si>
    <t>Armstrong</t>
  </si>
  <si>
    <t>T.P. Armstrong</t>
  </si>
  <si>
    <t>Fundamental Technologies, LLC</t>
  </si>
  <si>
    <t>SMWG/Person/Timothy.L.Killeen</t>
  </si>
  <si>
    <t>Timothy L. Killeen</t>
  </si>
  <si>
    <t>Timothy</t>
  </si>
  <si>
    <t>Timothy, L.</t>
  </si>
  <si>
    <t>Killeen</t>
  </si>
  <si>
    <t>T.L. Killeen</t>
  </si>
  <si>
    <t>National Center for Atmospheric Research</t>
  </si>
  <si>
    <t>SMWG/Person/Truls.Lynne.Hansen</t>
  </si>
  <si>
    <t>Truls Lynne Hansen</t>
  </si>
  <si>
    <t>Truls</t>
  </si>
  <si>
    <t>Truls, Lynne</t>
  </si>
  <si>
    <t>Hansen</t>
  </si>
  <si>
    <t>T.L. Hansen</t>
  </si>
  <si>
    <t>The Auroral Observatory</t>
  </si>
  <si>
    <t>SMWG/Person/Vassilis.Angelopoulos</t>
  </si>
  <si>
    <t>Vassilis Angelopoulos</t>
  </si>
  <si>
    <t>Vassilis</t>
  </si>
  <si>
    <t>Angelopoulos</t>
  </si>
  <si>
    <t>V. Angelopoulos</t>
  </si>
  <si>
    <t>University of California, Los Angeles</t>
  </si>
  <si>
    <t>SMWG/Person/Veronica.Bindi</t>
  </si>
  <si>
    <t>Veronica Bindi</t>
  </si>
  <si>
    <t>Veronica</t>
  </si>
  <si>
    <t>Bindi</t>
  </si>
  <si>
    <t>V. Bindi</t>
  </si>
  <si>
    <t>SMWG/Person/Victoria.I.Prokhorenko</t>
  </si>
  <si>
    <t>Victoria I. Prokhorenko</t>
  </si>
  <si>
    <t>Victoria</t>
  </si>
  <si>
    <t>Victoria, I.</t>
  </si>
  <si>
    <t>Prokhorenko</t>
  </si>
  <si>
    <t>V.I. Prokhorenko</t>
  </si>
  <si>
    <t>Space Research Institute</t>
  </si>
  <si>
    <t>SMWG/Person/Vittorio.Formisano</t>
  </si>
  <si>
    <t>Vittorio Formisano</t>
  </si>
  <si>
    <t>Vittorio</t>
  </si>
  <si>
    <t>Formisano</t>
  </si>
  <si>
    <t>V. Formisano</t>
  </si>
  <si>
    <t>CNR Istituto di Fisica dello Spazio Interp</t>
  </si>
  <si>
    <t>SMWG/Person/Vladislav.M.Petrov</t>
  </si>
  <si>
    <t>Vladislav M. Petrov</t>
  </si>
  <si>
    <t>Vladislav</t>
  </si>
  <si>
    <t>Vladislav, M.</t>
  </si>
  <si>
    <t>Petrov</t>
  </si>
  <si>
    <t>V.M. Petrov</t>
  </si>
  <si>
    <t>Institute of Biomedical Problems</t>
  </si>
  <si>
    <t>SMWG/Person/W.K.Peterson</t>
  </si>
  <si>
    <t>W. K. Peterson</t>
  </si>
  <si>
    <t>W.</t>
  </si>
  <si>
    <t>W., K.</t>
  </si>
  <si>
    <t>Peterson</t>
  </si>
  <si>
    <t>W.K. Peterson</t>
  </si>
  <si>
    <t>Laboratory for Atmospheric and Space Physics LASP, University of Colorado</t>
  </si>
  <si>
    <t>SMWG/Person/Warren.Z.Rexroad</t>
  </si>
  <si>
    <t>Warren Z. Rexroad</t>
  </si>
  <si>
    <t>Warren</t>
  </si>
  <si>
    <t>Warren, Z.</t>
  </si>
  <si>
    <t>Rexroad</t>
  </si>
  <si>
    <t>W.Z. Rexroad</t>
  </si>
  <si>
    <t>SMWG/Person/William.B.Hanson</t>
  </si>
  <si>
    <t>William B. Hanson</t>
  </si>
  <si>
    <t>William</t>
  </si>
  <si>
    <t>William, B.</t>
  </si>
  <si>
    <t>Hanson</t>
  </si>
  <si>
    <t>W.B. Hanson</t>
  </si>
  <si>
    <t>Deceased - formerly Director, CSS, U Texas, Dallas</t>
  </si>
  <si>
    <t>SMWG/Person/Wolfgang.Baumjohann</t>
  </si>
  <si>
    <t>Wolfgang Baumjohann</t>
  </si>
  <si>
    <t>Wolfgang</t>
  </si>
  <si>
    <t>Baumjohann</t>
  </si>
  <si>
    <t>W. Baumjohann</t>
  </si>
  <si>
    <t>SMWG/Person/Xiaoqing.Pi</t>
  </si>
  <si>
    <t>Xiaoqing Pi</t>
  </si>
  <si>
    <t>Xiaoqing</t>
  </si>
  <si>
    <t>Pi</t>
  </si>
  <si>
    <t>X. Pi</t>
  </si>
  <si>
    <t>Jet Propulsion Laboratory, California Institute of Technology</t>
  </si>
  <si>
    <t>IGS</t>
  </si>
  <si>
    <t>SMWG/Person/Xinlin.Li</t>
  </si>
  <si>
    <t>Xinlin Li</t>
  </si>
  <si>
    <t>Xinlin</t>
  </si>
  <si>
    <t>Li</t>
  </si>
  <si>
    <t>X. Li</t>
  </si>
  <si>
    <t>LASP</t>
  </si>
  <si>
    <t>CubeSat</t>
  </si>
  <si>
    <t>SMWG/Person/Yury.I.Yermolaev</t>
  </si>
  <si>
    <t>Yury I. Yermolaev</t>
  </si>
  <si>
    <t>Yury</t>
  </si>
  <si>
    <t>Yury, I.</t>
  </si>
  <si>
    <t>Yermolaev</t>
  </si>
  <si>
    <t>Y.I. Yermolaev</t>
  </si>
  <si>
    <t>National Institute of Aerospace, Bradley Department of Electrical and Computer Engineering</t>
  </si>
  <si>
    <t>SPASE_PERSON_RESOURCE_ID</t>
  </si>
  <si>
    <t>GIVEN_NAME</t>
  </si>
  <si>
    <t>AUTHORS_GIVEN_NAME</t>
  </si>
  <si>
    <t>FAMILY_NAME</t>
  </si>
  <si>
    <t>INITIAL_NAME</t>
  </si>
  <si>
    <t>AFFILIATION_NAME</t>
  </si>
  <si>
    <t>AFFILIATION_ROR</t>
  </si>
  <si>
    <t>MISSION_ACRONYM</t>
  </si>
  <si>
    <t>PATTERN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</si>
</sst>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scheme val="minor"/>
    </font>
    <font>
      <sz val="11"/>
      <color theme="1"/>
      <name val="Calibri"/>
      <family val="2"/>
      <scheme val="minor"/>
    </font>
    <font>
      <sz val="11"/>
      <color theme="1"/>
      <name val="Calibri"/>
      <family val="2"/>
    </font>
    <font>
      <b/>
      <sz val="11"/>
      <color theme="1"/>
      <name val="Courier New Bold"/>
    </font>
    <font>
      <b/>
      <sz val="10"/>
      <color theme="1"/>
      <name val="Courier Bold"/>
    </font>
    <font>
      <sz val="10"/>
      <color theme="1"/>
      <name val="Courier Bold"/>
    </font>
    <font>
      <sz val="8"/>
      <name val="Calibri"/>
      <family val="2"/>
      <scheme val="minor"/>
    </font>
    <font>
      <sz val="10"/>
      <color rgb="FF000000"/>
      <name val="Courier Bold"/>
    </font>
    <font>
      <i/>
      <sz val="10"/>
      <color theme="1"/>
      <name val="Courier Bold"/>
    </font>
    <font>
      <b/>
      <sz val="10"/>
      <color rgb="FF000000"/>
      <name val="Courier"/>
      <family val="1"/>
    </font>
    <font>
      <b/>
      <sz val="10"/>
      <color theme="1"/>
      <name val="Courier"/>
      <family val="1"/>
    </font>
  </fonts>
  <fills count="7">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4.9989318521683403E-2"/>
        <bgColor rgb="FFFFFF00"/>
      </patternFill>
    </fill>
    <fill>
      <patternFill patternType="solid">
        <fgColor rgb="FFF2F2F2"/>
        <bgColor rgb="FF000000"/>
      </patternFill>
    </fill>
    <fill>
      <patternFill patternType="solid">
        <fgColor theme="6" tint="0.79998168889431442"/>
        <bgColor indexed="64"/>
      </patternFill>
    </fill>
  </fills>
  <borders count="17">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59">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5" fillId="2" borderId="3" xfId="0" applyFont="1" applyFill="1" applyBorder="1"/>
    <xf numFmtId="0" fontId="5" fillId="2" borderId="4" xfId="0" applyFont="1" applyFill="1" applyBorder="1"/>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0" borderId="7" xfId="0" applyFont="1" applyBorder="1" applyAlignment="1">
      <alignment horizontal="center"/>
    </xf>
    <xf numFmtId="0" fontId="5" fillId="0" borderId="8" xfId="0" applyFont="1" applyBorder="1" applyAlignment="1">
      <alignment horizontal="center"/>
    </xf>
    <xf numFmtId="0" fontId="5" fillId="0" borderId="1" xfId="0" applyFont="1" applyBorder="1" applyAlignment="1">
      <alignment horizontal="center"/>
    </xf>
    <xf numFmtId="0" fontId="5" fillId="0" borderId="10" xfId="0" applyFont="1" applyBorder="1" applyAlignment="1">
      <alignment horizontal="center"/>
    </xf>
    <xf numFmtId="0" fontId="5" fillId="3" borderId="6" xfId="0" applyFont="1" applyFill="1" applyBorder="1"/>
    <xf numFmtId="0" fontId="5" fillId="3" borderId="7" xfId="0" applyFont="1" applyFill="1" applyBorder="1"/>
    <xf numFmtId="0" fontId="5" fillId="3" borderId="7" xfId="0" applyFont="1" applyFill="1" applyBorder="1" applyAlignment="1">
      <alignment horizontal="center"/>
    </xf>
    <xf numFmtId="0" fontId="5" fillId="3" borderId="8" xfId="0" applyFont="1" applyFill="1" applyBorder="1" applyAlignment="1">
      <alignment horizontal="center"/>
    </xf>
    <xf numFmtId="0" fontId="5" fillId="3" borderId="9" xfId="0" applyFont="1" applyFill="1" applyBorder="1"/>
    <xf numFmtId="0" fontId="5" fillId="3" borderId="1" xfId="0" applyFont="1" applyFill="1" applyBorder="1"/>
    <xf numFmtId="0" fontId="5" fillId="3" borderId="1" xfId="0" applyFont="1" applyFill="1" applyBorder="1" applyAlignment="1">
      <alignment horizontal="center"/>
    </xf>
    <xf numFmtId="0" fontId="5" fillId="3" borderId="10" xfId="0" applyFont="1" applyFill="1" applyBorder="1" applyAlignment="1">
      <alignment horizontal="center"/>
    </xf>
    <xf numFmtId="0" fontId="5" fillId="4" borderId="9" xfId="0" applyFont="1" applyFill="1" applyBorder="1"/>
    <xf numFmtId="0" fontId="5" fillId="4" borderId="1" xfId="0" applyFont="1" applyFill="1" applyBorder="1"/>
    <xf numFmtId="0" fontId="5" fillId="4" borderId="1" xfId="0" applyFont="1" applyFill="1" applyBorder="1" applyAlignment="1">
      <alignment horizontal="center"/>
    </xf>
    <xf numFmtId="0" fontId="5" fillId="4" borderId="10" xfId="0" applyFont="1" applyFill="1" applyBorder="1" applyAlignment="1">
      <alignment horizontal="center"/>
    </xf>
    <xf numFmtId="0" fontId="5" fillId="3" borderId="11" xfId="0" applyFont="1" applyFill="1" applyBorder="1"/>
    <xf numFmtId="0" fontId="5" fillId="3" borderId="12" xfId="0" applyFont="1" applyFill="1" applyBorder="1"/>
    <xf numFmtId="0" fontId="5" fillId="3" borderId="12" xfId="0" applyFont="1" applyFill="1" applyBorder="1" applyAlignment="1">
      <alignment horizontal="center"/>
    </xf>
    <xf numFmtId="0" fontId="5" fillId="3" borderId="13" xfId="0" applyFont="1" applyFill="1" applyBorder="1" applyAlignment="1">
      <alignment horizontal="center"/>
    </xf>
    <xf numFmtId="49" fontId="5" fillId="0" borderId="0" xfId="0" applyNumberFormat="1" applyFont="1" applyAlignment="1">
      <alignment horizontal="center"/>
    </xf>
    <xf numFmtId="49" fontId="5" fillId="2" borderId="2" xfId="0" applyNumberFormat="1" applyFont="1" applyFill="1" applyBorder="1" applyAlignment="1">
      <alignment horizontal="center"/>
    </xf>
    <xf numFmtId="49" fontId="5" fillId="2" borderId="14" xfId="0" applyNumberFormat="1" applyFont="1" applyFill="1" applyBorder="1" applyAlignment="1">
      <alignment horizontal="center"/>
    </xf>
    <xf numFmtId="49" fontId="5" fillId="2" borderId="15" xfId="0" applyNumberFormat="1" applyFont="1" applyFill="1" applyBorder="1" applyAlignment="1">
      <alignment horizontal="center"/>
    </xf>
    <xf numFmtId="49" fontId="5" fillId="2" borderId="16" xfId="0" applyNumberFormat="1" applyFont="1" applyFill="1" applyBorder="1" applyAlignment="1">
      <alignment horizontal="center"/>
    </xf>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xf>
    <xf numFmtId="49" fontId="0" fillId="0" borderId="0" xfId="0" applyNumberFormat="1" applyAlignment="1">
      <alignment horizontal="center"/>
    </xf>
    <xf numFmtId="49" fontId="1" fillId="2" borderId="2" xfId="0" applyNumberFormat="1" applyFont="1" applyFill="1" applyBorder="1" applyAlignment="1">
      <alignment horizontal="center"/>
    </xf>
    <xf numFmtId="0" fontId="1" fillId="2" borderId="3" xfId="0" applyFont="1" applyFill="1" applyBorder="1"/>
    <xf numFmtId="0" fontId="1" fillId="2" borderId="4" xfId="0" applyFont="1" applyFill="1" applyBorder="1"/>
    <xf numFmtId="0" fontId="1" fillId="2" borderId="4" xfId="0" applyFont="1" applyFill="1" applyBorder="1" applyAlignment="1">
      <alignment horizontal="center"/>
    </xf>
    <xf numFmtId="0" fontId="1" fillId="2" borderId="5" xfId="0" applyFont="1" applyFill="1" applyBorder="1" applyAlignment="1">
      <alignment horizontal="center"/>
    </xf>
    <xf numFmtId="49" fontId="1" fillId="2" borderId="14" xfId="0" applyNumberFormat="1" applyFont="1" applyFill="1" applyBorder="1" applyAlignment="1">
      <alignment horizontal="center"/>
    </xf>
    <xf numFmtId="49" fontId="1" fillId="2" borderId="15" xfId="0" applyNumberFormat="1" applyFont="1" applyFill="1" applyBorder="1" applyAlignment="1">
      <alignment horizontal="center"/>
    </xf>
    <xf numFmtId="49" fontId="5" fillId="3" borderId="6" xfId="0" applyNumberFormat="1" applyFont="1" applyFill="1" applyBorder="1"/>
    <xf numFmtId="49" fontId="5" fillId="3" borderId="7" xfId="0" applyNumberFormat="1" applyFont="1" applyFill="1" applyBorder="1"/>
    <xf numFmtId="49" fontId="5" fillId="3" borderId="7" xfId="0" applyNumberFormat="1" applyFont="1" applyFill="1" applyBorder="1" applyAlignment="1">
      <alignment horizontal="center"/>
    </xf>
    <xf numFmtId="49" fontId="5" fillId="3" borderId="9" xfId="0" applyNumberFormat="1" applyFont="1" applyFill="1" applyBorder="1"/>
    <xf numFmtId="49" fontId="5" fillId="3" borderId="1" xfId="0" applyNumberFormat="1" applyFont="1" applyFill="1" applyBorder="1"/>
    <xf numFmtId="49" fontId="5" fillId="3" borderId="1" xfId="0" applyNumberFormat="1" applyFont="1" applyFill="1" applyBorder="1" applyAlignment="1">
      <alignment horizontal="center"/>
    </xf>
    <xf numFmtId="49" fontId="5" fillId="3" borderId="10" xfId="0" applyNumberFormat="1" applyFont="1" applyFill="1" applyBorder="1" applyAlignment="1">
      <alignment horizontal="center"/>
    </xf>
    <xf numFmtId="49" fontId="5" fillId="3" borderId="11" xfId="0" applyNumberFormat="1" applyFont="1" applyFill="1" applyBorder="1"/>
    <xf numFmtId="49" fontId="5" fillId="3" borderId="12" xfId="0" applyNumberFormat="1" applyFont="1" applyFill="1" applyBorder="1"/>
    <xf numFmtId="49" fontId="5" fillId="3" borderId="12" xfId="0" applyNumberFormat="1" applyFont="1" applyFill="1" applyBorder="1" applyAlignment="1">
      <alignment horizontal="center"/>
    </xf>
    <xf numFmtId="49" fontId="5" fillId="3" borderId="8" xfId="0" applyNumberFormat="1" applyFont="1" applyFill="1" applyBorder="1" applyAlignment="1">
      <alignment horizontal="center"/>
    </xf>
    <xf numFmtId="49" fontId="5" fillId="3" borderId="13" xfId="0" applyNumberFormat="1" applyFont="1" applyFill="1" applyBorder="1" applyAlignment="1">
      <alignment horizontal="center"/>
    </xf>
    <xf numFmtId="0" fontId="5" fillId="2" borderId="3" xfId="0" applyFont="1" applyFill="1" applyBorder="1" applyAlignment="1">
      <alignment horizontal="center"/>
    </xf>
    <xf numFmtId="49" fontId="7" fillId="5" borderId="9" xfId="0" applyNumberFormat="1" applyFont="1" applyFill="1" applyBorder="1"/>
    <xf numFmtId="49" fontId="7" fillId="5" borderId="1" xfId="0" applyNumberFormat="1" applyFont="1" applyFill="1" applyBorder="1"/>
    <xf numFmtId="49" fontId="7" fillId="5" borderId="1" xfId="0" applyNumberFormat="1" applyFont="1" applyFill="1" applyBorder="1" applyAlignment="1">
      <alignment horizontal="center"/>
    </xf>
    <xf numFmtId="49" fontId="8" fillId="3" borderId="9" xfId="0" applyNumberFormat="1" applyFont="1" applyFill="1" applyBorder="1"/>
    <xf numFmtId="0" fontId="5" fillId="0" borderId="6" xfId="0" applyFont="1" applyBorder="1" applyAlignment="1">
      <alignment horizontal="center"/>
    </xf>
    <xf numFmtId="0" fontId="5" fillId="0" borderId="9" xfId="0" applyFont="1" applyBorder="1" applyAlignment="1">
      <alignment horizontal="center"/>
    </xf>
    <xf numFmtId="0" fontId="4" fillId="0" borderId="9" xfId="0" applyFont="1" applyBorder="1" applyAlignment="1">
      <alignment horizontal="center"/>
    </xf>
    <xf numFmtId="0" fontId="4" fillId="0" borderId="1"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1" fillId="2" borderId="4" xfId="0" applyNumberFormat="1" applyFont="1" applyFill="1" applyBorder="1" applyAlignment="1">
      <alignment horizontal="center"/>
    </xf>
    <xf numFmtId="0" fontId="5" fillId="3" borderId="7" xfId="0" applyNumberFormat="1" applyFont="1" applyFill="1" applyBorder="1" applyAlignment="1">
      <alignment horizontal="center"/>
    </xf>
    <xf numFmtId="0" fontId="5" fillId="3" borderId="1" xfId="0" applyNumberFormat="1" applyFont="1" applyFill="1" applyBorder="1" applyAlignment="1">
      <alignment horizontal="center"/>
    </xf>
    <xf numFmtId="0" fontId="7" fillId="5" borderId="1" xfId="0" applyNumberFormat="1" applyFont="1" applyFill="1" applyBorder="1" applyAlignment="1">
      <alignment horizontal="center"/>
    </xf>
    <xf numFmtId="0" fontId="5" fillId="3" borderId="12" xfId="0" applyNumberFormat="1" applyFont="1" applyFill="1" applyBorder="1" applyAlignment="1">
      <alignment horizontal="center"/>
    </xf>
    <xf numFmtId="0" fontId="5" fillId="0" borderId="0" xfId="0" applyNumberFormat="1" applyFont="1" applyAlignment="1">
      <alignment horizontal="center"/>
    </xf>
    <xf numFmtId="0" fontId="5" fillId="2" borderId="2" xfId="0" applyNumberFormat="1" applyFont="1" applyFill="1" applyBorder="1" applyAlignment="1">
      <alignment horizontal="center"/>
    </xf>
    <xf numFmtId="0" fontId="1" fillId="2" borderId="2" xfId="0" applyFont="1" applyFill="1" applyBorder="1" applyAlignment="1">
      <alignment horizontal="center"/>
    </xf>
    <xf numFmtId="0" fontId="5" fillId="3" borderId="14" xfId="0" applyFont="1" applyFill="1" applyBorder="1" applyAlignment="1">
      <alignment horizontal="center"/>
    </xf>
    <xf numFmtId="0" fontId="5" fillId="3" borderId="15" xfId="0" applyFont="1" applyFill="1" applyBorder="1" applyAlignment="1">
      <alignment horizontal="center"/>
    </xf>
    <xf numFmtId="49" fontId="5" fillId="3" borderId="15" xfId="0" applyNumberFormat="1" applyFont="1" applyFill="1" applyBorder="1" applyAlignment="1">
      <alignment horizontal="center"/>
    </xf>
    <xf numFmtId="0" fontId="7" fillId="5" borderId="15" xfId="0" applyFont="1" applyFill="1" applyBorder="1" applyAlignment="1">
      <alignment horizontal="center"/>
    </xf>
    <xf numFmtId="0" fontId="5" fillId="3" borderId="16" xfId="0" applyFont="1" applyFill="1" applyBorder="1" applyAlignment="1">
      <alignment horizontal="center"/>
    </xf>
    <xf numFmtId="0" fontId="5" fillId="6" borderId="6" xfId="0" applyFont="1" applyFill="1" applyBorder="1"/>
    <xf numFmtId="0" fontId="5" fillId="6" borderId="7" xfId="0" applyFont="1" applyFill="1" applyBorder="1"/>
    <xf numFmtId="0" fontId="5" fillId="6" borderId="9" xfId="0" applyFont="1" applyFill="1" applyBorder="1"/>
    <xf numFmtId="0" fontId="5" fillId="6" borderId="1" xfId="0" applyFont="1" applyFill="1" applyBorder="1"/>
    <xf numFmtId="0" fontId="5" fillId="6" borderId="11" xfId="0" applyFont="1" applyFill="1" applyBorder="1"/>
    <xf numFmtId="0" fontId="5" fillId="6" borderId="12" xfId="0" applyFont="1" applyFill="1" applyBorder="1"/>
    <xf numFmtId="0" fontId="1" fillId="2" borderId="4" xfId="0" applyFont="1" applyFill="1" applyBorder="1" applyAlignment="1">
      <alignment horizontal="left"/>
    </xf>
    <xf numFmtId="0" fontId="5" fillId="0" borderId="0" xfId="0" applyFont="1" applyAlignment="1">
      <alignment horizontal="left"/>
    </xf>
    <xf numFmtId="0" fontId="5" fillId="6" borderId="7" xfId="0" applyFont="1" applyFill="1" applyBorder="1" applyAlignment="1">
      <alignment horizontal="left"/>
    </xf>
    <xf numFmtId="0" fontId="5" fillId="6" borderId="1" xfId="0" applyFont="1" applyFill="1" applyBorder="1" applyAlignment="1">
      <alignment horizontal="left"/>
    </xf>
    <xf numFmtId="0" fontId="5" fillId="6" borderId="12" xfId="0" applyFont="1" applyFill="1" applyBorder="1" applyAlignment="1">
      <alignment horizontal="left"/>
    </xf>
    <xf numFmtId="0" fontId="5" fillId="6" borderId="8" xfId="0" applyFont="1" applyFill="1" applyBorder="1" applyAlignment="1">
      <alignment horizontal="center"/>
    </xf>
    <xf numFmtId="0" fontId="5" fillId="6" borderId="10" xfId="0" applyFont="1" applyFill="1" applyBorder="1" applyAlignment="1">
      <alignment horizontal="center"/>
    </xf>
    <xf numFmtId="0" fontId="5" fillId="6" borderId="13" xfId="0" applyFont="1" applyFill="1" applyBorder="1" applyAlignment="1">
      <alignment horizontal="center"/>
    </xf>
    <xf numFmtId="0" fontId="9" fillId="0" borderId="0" xfId="0" applyFont="1"/>
    <xf numFmtId="0" fontId="5" fillId="2" borderId="2" xfId="0" applyFont="1" applyFill="1" applyBorder="1"/>
    <xf numFmtId="0" fontId="4" fillId="2" borderId="3" xfId="0" applyFont="1" applyFill="1" applyBorder="1" applyAlignment="1">
      <alignment vertical="top"/>
    </xf>
    <xf numFmtId="0" fontId="4" fillId="2" borderId="5" xfId="0" applyFont="1" applyFill="1" applyBorder="1" applyAlignment="1">
      <alignment vertical="top"/>
    </xf>
    <xf numFmtId="0" fontId="4" fillId="0" borderId="0" xfId="0" applyFont="1" applyAlignment="1">
      <alignment vertical="top"/>
    </xf>
    <xf numFmtId="49" fontId="4" fillId="2" borderId="14" xfId="0" applyNumberFormat="1" applyFont="1" applyFill="1" applyBorder="1" applyAlignment="1">
      <alignment horizontal="center" vertical="top"/>
    </xf>
    <xf numFmtId="0" fontId="4" fillId="3" borderId="6" xfId="0" applyFont="1" applyFill="1" applyBorder="1" applyAlignment="1">
      <alignment horizontal="center" vertical="top"/>
    </xf>
    <xf numFmtId="0" fontId="9" fillId="3" borderId="8" xfId="0" applyFont="1" applyFill="1" applyBorder="1" applyAlignment="1">
      <alignment vertical="top"/>
    </xf>
    <xf numFmtId="0" fontId="9" fillId="3" borderId="14" xfId="0" applyFont="1" applyFill="1" applyBorder="1" applyAlignment="1">
      <alignment vertical="top"/>
    </xf>
    <xf numFmtId="0" fontId="9" fillId="2" borderId="8" xfId="0" applyFont="1" applyFill="1" applyBorder="1" applyAlignment="1">
      <alignment vertical="top"/>
    </xf>
    <xf numFmtId="49" fontId="4" fillId="2" borderId="15" xfId="0" applyNumberFormat="1" applyFont="1" applyFill="1" applyBorder="1" applyAlignment="1">
      <alignment horizontal="center" vertical="top"/>
    </xf>
    <xf numFmtId="0" fontId="4" fillId="3" borderId="9" xfId="0" applyFont="1" applyFill="1" applyBorder="1" applyAlignment="1">
      <alignment horizontal="center" vertical="top"/>
    </xf>
    <xf numFmtId="0" fontId="9" fillId="3" borderId="10" xfId="0" applyFont="1" applyFill="1" applyBorder="1" applyAlignment="1">
      <alignment vertical="top"/>
    </xf>
    <xf numFmtId="0" fontId="9" fillId="3" borderId="15" xfId="0" applyFont="1" applyFill="1" applyBorder="1" applyAlignment="1">
      <alignment vertical="top"/>
    </xf>
    <xf numFmtId="0" fontId="9" fillId="2" borderId="10" xfId="0" applyFont="1" applyFill="1" applyBorder="1" applyAlignment="1">
      <alignment vertical="top"/>
    </xf>
    <xf numFmtId="0" fontId="9" fillId="3" borderId="6" xfId="0" applyFont="1" applyFill="1" applyBorder="1" applyAlignment="1">
      <alignment vertical="top"/>
    </xf>
    <xf numFmtId="0" fontId="4" fillId="3" borderId="15" xfId="0" applyFont="1" applyFill="1" applyBorder="1" applyAlignment="1">
      <alignment vertical="top"/>
    </xf>
    <xf numFmtId="0" fontId="9" fillId="3" borderId="9" xfId="0" applyFont="1" applyFill="1" applyBorder="1" applyAlignment="1">
      <alignment vertical="top"/>
    </xf>
    <xf numFmtId="0" fontId="4" fillId="3" borderId="11" xfId="0" applyFont="1" applyFill="1" applyBorder="1" applyAlignment="1">
      <alignment vertical="top"/>
    </xf>
    <xf numFmtId="0" fontId="9" fillId="3" borderId="13" xfId="0" applyFont="1" applyFill="1" applyBorder="1" applyAlignment="1">
      <alignment vertical="top"/>
    </xf>
    <xf numFmtId="0" fontId="4" fillId="3" borderId="16" xfId="0" applyFont="1" applyFill="1" applyBorder="1" applyAlignment="1">
      <alignment vertical="top"/>
    </xf>
    <xf numFmtId="0" fontId="4" fillId="3" borderId="11" xfId="0" applyFont="1" applyFill="1" applyBorder="1" applyAlignment="1">
      <alignment horizontal="center" vertical="top"/>
    </xf>
    <xf numFmtId="0" fontId="9" fillId="2" borderId="13" xfId="0" applyFont="1" applyFill="1" applyBorder="1" applyAlignment="1">
      <alignment vertical="top"/>
    </xf>
    <xf numFmtId="0" fontId="4" fillId="0" borderId="0" xfId="0" applyFont="1" applyAlignment="1">
      <alignment horizontal="center" vertical="top"/>
    </xf>
    <xf numFmtId="0" fontId="9" fillId="0" borderId="0" xfId="0" applyFont="1" applyAlignment="1">
      <alignment vertical="top"/>
    </xf>
    <xf numFmtId="49" fontId="4" fillId="0" borderId="0" xfId="0" applyNumberFormat="1" applyFont="1" applyAlignment="1">
      <alignment horizontal="center" vertical="top"/>
    </xf>
    <xf numFmtId="0" fontId="4" fillId="3" borderId="3" xfId="0" applyFont="1" applyFill="1" applyBorder="1" applyAlignment="1">
      <alignment horizontal="center" vertical="top"/>
    </xf>
    <xf numFmtId="0" fontId="9" fillId="3" borderId="5" xfId="0" applyFont="1" applyFill="1" applyBorder="1" applyAlignment="1">
      <alignment vertical="top"/>
    </xf>
    <xf numFmtId="49" fontId="4" fillId="2" borderId="16" xfId="0" applyNumberFormat="1" applyFont="1" applyFill="1" applyBorder="1" applyAlignment="1">
      <alignment horizontal="center" vertical="top"/>
    </xf>
    <xf numFmtId="0" fontId="9" fillId="3" borderId="16" xfId="0" applyFont="1" applyFill="1" applyBorder="1" applyAlignment="1">
      <alignment vertical="top"/>
    </xf>
    <xf numFmtId="0" fontId="4" fillId="0" borderId="0" xfId="0" applyFont="1" applyAlignment="1">
      <alignment vertical="top" wrapText="1"/>
    </xf>
    <xf numFmtId="49" fontId="10" fillId="2" borderId="3" xfId="0" applyNumberFormat="1" applyFont="1" applyFill="1" applyBorder="1"/>
    <xf numFmtId="49" fontId="10" fillId="2" borderId="4" xfId="0" applyNumberFormat="1" applyFont="1" applyFill="1" applyBorder="1"/>
    <xf numFmtId="0" fontId="10" fillId="2" borderId="4" xfId="0" applyFont="1" applyFill="1" applyBorder="1" applyAlignment="1">
      <alignment horizontal="left"/>
    </xf>
    <xf numFmtId="49" fontId="10" fillId="2" borderId="4" xfId="0" applyNumberFormat="1" applyFont="1" applyFill="1" applyBorder="1" applyAlignment="1">
      <alignment horizontal="right"/>
    </xf>
    <xf numFmtId="49" fontId="4" fillId="3" borderId="6" xfId="0" applyNumberFormat="1" applyFont="1" applyFill="1" applyBorder="1" applyAlignment="1">
      <alignment vertical="top"/>
    </xf>
    <xf numFmtId="49" fontId="4" fillId="3" borderId="7" xfId="0" applyNumberFormat="1" applyFont="1" applyFill="1" applyBorder="1" applyAlignment="1">
      <alignment vertical="top"/>
    </xf>
    <xf numFmtId="49" fontId="4" fillId="3" borderId="7" xfId="0" applyNumberFormat="1" applyFont="1" applyFill="1" applyBorder="1" applyAlignment="1">
      <alignment vertical="top" wrapText="1"/>
    </xf>
    <xf numFmtId="49" fontId="4" fillId="3" borderId="7" xfId="0" applyNumberFormat="1" applyFont="1" applyFill="1" applyBorder="1" applyAlignment="1">
      <alignment horizontal="center" vertical="top"/>
    </xf>
    <xf numFmtId="49" fontId="4" fillId="3" borderId="8" xfId="0" applyNumberFormat="1" applyFont="1" applyFill="1" applyBorder="1" applyAlignment="1">
      <alignment vertical="top"/>
    </xf>
    <xf numFmtId="49" fontId="4" fillId="3" borderId="9" xfId="0" applyNumberFormat="1" applyFont="1" applyFill="1" applyBorder="1" applyAlignment="1">
      <alignment vertical="top"/>
    </xf>
    <xf numFmtId="49" fontId="4" fillId="3" borderId="1" xfId="0" applyNumberFormat="1" applyFont="1" applyFill="1" applyBorder="1" applyAlignment="1">
      <alignment vertical="top"/>
    </xf>
    <xf numFmtId="49" fontId="4" fillId="3" borderId="1" xfId="0" applyNumberFormat="1" applyFont="1" applyFill="1" applyBorder="1" applyAlignment="1">
      <alignment vertical="top" wrapText="1"/>
    </xf>
    <xf numFmtId="49" fontId="4" fillId="3" borderId="1" xfId="0" applyNumberFormat="1" applyFont="1" applyFill="1" applyBorder="1" applyAlignment="1">
      <alignment horizontal="center" vertical="top"/>
    </xf>
    <xf numFmtId="49" fontId="4" fillId="3" borderId="10" xfId="0" applyNumberFormat="1" applyFont="1" applyFill="1" applyBorder="1" applyAlignment="1">
      <alignment vertical="top"/>
    </xf>
    <xf numFmtId="49" fontId="4" fillId="3" borderId="11" xfId="0" applyNumberFormat="1" applyFont="1" applyFill="1" applyBorder="1" applyAlignment="1">
      <alignment vertical="top"/>
    </xf>
    <xf numFmtId="49" fontId="4" fillId="3" borderId="12" xfId="0" applyNumberFormat="1" applyFont="1" applyFill="1" applyBorder="1" applyAlignment="1">
      <alignment vertical="top"/>
    </xf>
    <xf numFmtId="49" fontId="4" fillId="3" borderId="12" xfId="0" applyNumberFormat="1" applyFont="1" applyFill="1" applyBorder="1" applyAlignment="1">
      <alignment vertical="top" wrapText="1"/>
    </xf>
    <xf numFmtId="49" fontId="4" fillId="3" borderId="12" xfId="0" applyNumberFormat="1" applyFont="1" applyFill="1" applyBorder="1" applyAlignment="1">
      <alignment horizontal="center" vertical="top"/>
    </xf>
    <xf numFmtId="49" fontId="4" fillId="3" borderId="13" xfId="0" applyNumberFormat="1" applyFont="1" applyFill="1" applyBorder="1" applyAlignment="1">
      <alignment vertical="top"/>
    </xf>
    <xf numFmtId="49" fontId="9" fillId="3" borderId="6" xfId="0" applyNumberFormat="1" applyFont="1" applyFill="1" applyBorder="1" applyAlignment="1">
      <alignment vertical="top"/>
    </xf>
    <xf numFmtId="0" fontId="4" fillId="3" borderId="7" xfId="0" applyFont="1" applyFill="1" applyBorder="1" applyAlignment="1">
      <alignment vertical="top"/>
    </xf>
    <xf numFmtId="49" fontId="9" fillId="3" borderId="9" xfId="0" applyNumberFormat="1" applyFont="1" applyFill="1" applyBorder="1" applyAlignment="1">
      <alignment vertical="top"/>
    </xf>
    <xf numFmtId="0" fontId="4" fillId="3" borderId="1" xfId="0" applyFont="1" applyFill="1" applyBorder="1" applyAlignment="1">
      <alignment vertical="top"/>
    </xf>
    <xf numFmtId="49" fontId="9" fillId="3" borderId="11" xfId="0" applyNumberFormat="1" applyFont="1" applyFill="1" applyBorder="1" applyAlignment="1">
      <alignment vertical="top"/>
    </xf>
    <xf numFmtId="0" fontId="4" fillId="3" borderId="12" xfId="0" applyFont="1" applyFill="1" applyBorder="1" applyAlignment="1">
      <alignment vertical="top"/>
    </xf>
    <xf numFmtId="0" fontId="9" fillId="3" borderId="14" xfId="0" applyFont="1" applyFill="1" applyBorder="1" applyAlignment="1">
      <alignment horizontal="center" vertical="top"/>
    </xf>
    <xf numFmtId="0" fontId="9" fillId="3" borderId="15" xfId="0" applyFont="1" applyFill="1" applyBorder="1" applyAlignment="1">
      <alignment horizontal="center" vertical="top"/>
    </xf>
    <xf numFmtId="0" fontId="9" fillId="3" borderId="16" xfId="0" applyFont="1" applyFill="1" applyBorder="1" applyAlignment="1">
      <alignment horizontal="center" vertical="top"/>
    </xf>
    <xf numFmtId="0" fontId="4" fillId="3" borderId="2" xfId="0" applyFont="1" applyFill="1" applyBorder="1" applyAlignment="1">
      <alignment horizontal="center" vertical="top"/>
    </xf>
  </cellXfs>
  <cellStyles count="1">
    <cellStyle name="Normal" xfId="0" builtinId="0"/>
  </cellStyles>
  <dxfs count="6">
    <dxf>
      <fill>
        <patternFill>
          <bgColor rgb="FFFFC7CE"/>
        </patternFill>
      </fill>
    </dxf>
    <dxf>
      <fill>
        <patternFill>
          <bgColor rgb="FFFFC7CE"/>
        </patternFill>
      </fill>
    </dxf>
    <dxf>
      <fill>
        <patternFill>
          <bgColor theme="8" tint="0.79998168889431442"/>
        </patternFill>
      </fill>
    </dxf>
    <dxf>
      <fill>
        <patternFill>
          <bgColor rgb="FFFFC7CE"/>
        </patternFill>
      </fill>
    </dxf>
    <dxf>
      <fill>
        <patternFill>
          <bgColor theme="8" tint="0.79998168889431442"/>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i_to_do_list_nasa_20230619" connectionId="3" xr16:uid="{C7B00FF2-2734-AE4A-8C35-17ACBA248E56}"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oi_to_do_list_tressa_20230619" connectionId="4" xr16:uid="{44EF3324-DE8C-B64B-8A15-2168FD969B03}"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acite_doi_name_list_relevant" connectionId="1" xr16:uid="{38F0B5D2-C362-4E4E-9517-CEBC58EFCDA5}"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acite_doi_name_list_test" connectionId="2" xr16:uid="{B506CB6F-A3AF-D545-BEC9-663D2EB30720}" autoFormatId="16" applyNumberFormats="0" applyBorderFormats="0" applyFontFormats="1" applyPatternFormats="1" applyAlignmentFormats="0" applyWidthHeightFormats="0"/>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B4:I1593"/>
  <sheetViews>
    <sheetView workbookViewId="0">
      <selection activeCell="D4" sqref="D4:H4"/>
    </sheetView>
  </sheetViews>
  <sheetFormatPr baseColWidth="10" defaultColWidth="10.83203125" defaultRowHeight="15" customHeight="1"/>
  <cols>
    <col min="1" max="1" width="3.83203125" customWidth="1"/>
    <col min="2" max="2" width="5.83203125" style="39" customWidth="1"/>
    <col min="3" max="3" width="3.83203125" customWidth="1"/>
    <col min="4" max="4" width="50.6640625" bestFit="1" customWidth="1"/>
    <col min="5" max="5" width="35.83203125" customWidth="1"/>
    <col min="6" max="6" width="105.83203125" customWidth="1"/>
    <col min="7" max="7" width="13.33203125" style="36" customWidth="1"/>
    <col min="8" max="8" width="10.6640625" style="36" customWidth="1"/>
  </cols>
  <sheetData>
    <row r="4" spans="2:8" ht="14.25" customHeight="1">
      <c r="B4" s="40" t="s">
        <v>4916</v>
      </c>
      <c r="D4" s="41" t="s">
        <v>0</v>
      </c>
      <c r="E4" s="42" t="s">
        <v>1</v>
      </c>
      <c r="F4" s="42" t="s">
        <v>2</v>
      </c>
      <c r="G4" s="43" t="s">
        <v>5670</v>
      </c>
      <c r="H4" s="44" t="s">
        <v>3</v>
      </c>
    </row>
    <row r="5" spans="2:8" ht="14.25" customHeight="1">
      <c r="D5" s="1"/>
      <c r="E5" s="1"/>
      <c r="F5" s="1"/>
      <c r="G5" s="37"/>
      <c r="H5" s="37"/>
    </row>
    <row r="6" spans="2:8" ht="14.25" customHeight="1">
      <c r="B6" s="45" t="s">
        <v>4917</v>
      </c>
      <c r="D6" s="1" t="s">
        <v>4</v>
      </c>
      <c r="F6" s="1" t="s">
        <v>5</v>
      </c>
      <c r="G6" s="37" t="s">
        <v>6</v>
      </c>
    </row>
    <row r="7" spans="2:8" ht="14.25" customHeight="1">
      <c r="B7" s="46" t="s">
        <v>4918</v>
      </c>
      <c r="D7" s="1" t="s">
        <v>7</v>
      </c>
      <c r="F7" s="1" t="s">
        <v>8</v>
      </c>
      <c r="G7" s="37" t="s">
        <v>6</v>
      </c>
    </row>
    <row r="8" spans="2:8" ht="14.25" hidden="1" customHeight="1">
      <c r="B8"/>
      <c r="D8" s="1" t="s">
        <v>9</v>
      </c>
      <c r="E8" s="1" t="s">
        <v>10</v>
      </c>
      <c r="F8" s="1" t="s">
        <v>11</v>
      </c>
      <c r="G8" s="1" t="s">
        <v>6</v>
      </c>
      <c r="H8"/>
    </row>
    <row r="9" spans="2:8" ht="14.25" hidden="1" customHeight="1">
      <c r="B9"/>
      <c r="D9" s="1" t="s">
        <v>12</v>
      </c>
      <c r="E9" s="1" t="s">
        <v>13</v>
      </c>
      <c r="F9" s="1" t="s">
        <v>14</v>
      </c>
      <c r="G9" s="1" t="s">
        <v>6</v>
      </c>
      <c r="H9"/>
    </row>
    <row r="10" spans="2:8" ht="14.25" hidden="1" customHeight="1">
      <c r="B10"/>
      <c r="D10" s="1" t="s">
        <v>15</v>
      </c>
      <c r="E10" s="1" t="s">
        <v>16</v>
      </c>
      <c r="F10" s="1" t="s">
        <v>17</v>
      </c>
      <c r="G10" s="1" t="s">
        <v>6</v>
      </c>
      <c r="H10"/>
    </row>
    <row r="11" spans="2:8" ht="14.25" hidden="1" customHeight="1">
      <c r="B11"/>
      <c r="D11" s="1" t="s">
        <v>18</v>
      </c>
      <c r="E11" s="1" t="s">
        <v>19</v>
      </c>
      <c r="F11" s="1" t="s">
        <v>20</v>
      </c>
      <c r="G11" s="1" t="s">
        <v>6</v>
      </c>
      <c r="H11"/>
    </row>
    <row r="12" spans="2:8" ht="14.25" hidden="1" customHeight="1">
      <c r="B12"/>
      <c r="D12" s="1" t="s">
        <v>21</v>
      </c>
      <c r="E12" s="1" t="s">
        <v>22</v>
      </c>
      <c r="F12" s="1" t="s">
        <v>23</v>
      </c>
      <c r="G12" s="1" t="s">
        <v>6</v>
      </c>
      <c r="H12"/>
    </row>
    <row r="13" spans="2:8" ht="14.25" hidden="1" customHeight="1">
      <c r="B13"/>
      <c r="D13" s="1" t="s">
        <v>24</v>
      </c>
      <c r="E13" s="1" t="s">
        <v>25</v>
      </c>
      <c r="F13" s="1" t="s">
        <v>26</v>
      </c>
      <c r="G13" s="1" t="s">
        <v>6</v>
      </c>
      <c r="H13"/>
    </row>
    <row r="14" spans="2:8" ht="14.25" hidden="1" customHeight="1">
      <c r="B14"/>
      <c r="D14" s="1" t="s">
        <v>27</v>
      </c>
      <c r="E14" s="1" t="s">
        <v>28</v>
      </c>
      <c r="F14" s="1" t="s">
        <v>29</v>
      </c>
      <c r="G14" s="1" t="s">
        <v>6</v>
      </c>
      <c r="H14"/>
    </row>
    <row r="15" spans="2:8" ht="14.25" hidden="1" customHeight="1">
      <c r="B15"/>
      <c r="D15" s="1" t="s">
        <v>30</v>
      </c>
      <c r="E15" s="1" t="s">
        <v>31</v>
      </c>
      <c r="F15" s="1" t="s">
        <v>32</v>
      </c>
      <c r="G15" s="1" t="s">
        <v>6</v>
      </c>
      <c r="H15"/>
    </row>
    <row r="16" spans="2:8" ht="14.25" hidden="1" customHeight="1">
      <c r="B16"/>
      <c r="D16" s="1" t="s">
        <v>33</v>
      </c>
      <c r="E16" s="1" t="s">
        <v>34</v>
      </c>
      <c r="F16" s="1" t="s">
        <v>35</v>
      </c>
      <c r="G16" s="1" t="s">
        <v>6</v>
      </c>
      <c r="H16"/>
    </row>
    <row r="17" spans="2:8" ht="14.25" hidden="1" customHeight="1">
      <c r="B17"/>
      <c r="D17" s="1" t="s">
        <v>36</v>
      </c>
      <c r="E17" s="1" t="s">
        <v>37</v>
      </c>
      <c r="F17" s="1" t="s">
        <v>38</v>
      </c>
      <c r="G17" s="1" t="s">
        <v>6</v>
      </c>
      <c r="H17"/>
    </row>
    <row r="18" spans="2:8" ht="14.25" hidden="1" customHeight="1">
      <c r="B18"/>
      <c r="D18" s="1" t="s">
        <v>39</v>
      </c>
      <c r="E18" s="1" t="s">
        <v>40</v>
      </c>
      <c r="F18" s="1" t="s">
        <v>41</v>
      </c>
      <c r="G18" s="1" t="s">
        <v>6</v>
      </c>
      <c r="H18"/>
    </row>
    <row r="19" spans="2:8" ht="14.25" hidden="1" customHeight="1">
      <c r="B19"/>
      <c r="D19" s="1" t="s">
        <v>42</v>
      </c>
      <c r="E19" s="1" t="s">
        <v>43</v>
      </c>
      <c r="F19" s="1" t="s">
        <v>44</v>
      </c>
      <c r="G19" s="1" t="s">
        <v>6</v>
      </c>
      <c r="H19"/>
    </row>
    <row r="20" spans="2:8" ht="14.25" customHeight="1">
      <c r="B20" s="45" t="s">
        <v>4919</v>
      </c>
      <c r="D20" s="1" t="s">
        <v>45</v>
      </c>
      <c r="F20" s="1" t="s">
        <v>46</v>
      </c>
      <c r="G20" s="37" t="s">
        <v>6</v>
      </c>
    </row>
    <row r="21" spans="2:8" ht="14.25" hidden="1" customHeight="1">
      <c r="B21"/>
      <c r="D21" s="1" t="s">
        <v>47</v>
      </c>
      <c r="E21" s="1" t="s">
        <v>48</v>
      </c>
      <c r="F21" s="1" t="s">
        <v>49</v>
      </c>
      <c r="G21" s="1" t="s">
        <v>6</v>
      </c>
      <c r="H21"/>
    </row>
    <row r="22" spans="2:8" ht="14.25" hidden="1" customHeight="1">
      <c r="B22"/>
      <c r="D22" s="1" t="s">
        <v>50</v>
      </c>
      <c r="E22" s="1" t="s">
        <v>51</v>
      </c>
      <c r="F22" s="1" t="s">
        <v>52</v>
      </c>
      <c r="G22" s="1" t="s">
        <v>6</v>
      </c>
      <c r="H22"/>
    </row>
    <row r="23" spans="2:8" ht="14.25" hidden="1" customHeight="1">
      <c r="B23"/>
      <c r="D23" s="1" t="s">
        <v>53</v>
      </c>
      <c r="E23" s="1" t="s">
        <v>54</v>
      </c>
      <c r="F23" s="1" t="s">
        <v>55</v>
      </c>
      <c r="G23" s="1" t="s">
        <v>6</v>
      </c>
      <c r="H23"/>
    </row>
    <row r="24" spans="2:8" ht="14.25" hidden="1" customHeight="1">
      <c r="B24"/>
      <c r="D24" s="1" t="s">
        <v>56</v>
      </c>
      <c r="E24" s="1" t="s">
        <v>57</v>
      </c>
      <c r="F24" s="1" t="s">
        <v>58</v>
      </c>
      <c r="G24" s="1" t="s">
        <v>6</v>
      </c>
      <c r="H24"/>
    </row>
    <row r="25" spans="2:8" ht="14.25" customHeight="1">
      <c r="B25" s="34" t="s">
        <v>4920</v>
      </c>
      <c r="D25" s="1" t="s">
        <v>59</v>
      </c>
      <c r="F25" s="1" t="s">
        <v>60</v>
      </c>
      <c r="G25" s="37" t="s">
        <v>6</v>
      </c>
    </row>
    <row r="26" spans="2:8" ht="14.25" customHeight="1">
      <c r="B26" s="34" t="s">
        <v>4921</v>
      </c>
      <c r="D26" s="1" t="s">
        <v>61</v>
      </c>
      <c r="F26" s="1" t="s">
        <v>62</v>
      </c>
      <c r="G26" s="37" t="s">
        <v>6</v>
      </c>
    </row>
    <row r="27" spans="2:8" ht="14.25" customHeight="1">
      <c r="B27" s="34" t="s">
        <v>4922</v>
      </c>
      <c r="D27" s="1" t="s">
        <v>63</v>
      </c>
      <c r="F27" s="1" t="s">
        <v>64</v>
      </c>
      <c r="G27" s="37" t="s">
        <v>6</v>
      </c>
    </row>
    <row r="28" spans="2:8" ht="14.25" customHeight="1">
      <c r="B28" s="34" t="s">
        <v>4923</v>
      </c>
      <c r="D28" s="1" t="s">
        <v>65</v>
      </c>
      <c r="F28" s="1" t="s">
        <v>66</v>
      </c>
      <c r="G28" s="37" t="s">
        <v>6</v>
      </c>
    </row>
    <row r="29" spans="2:8" ht="14.25" customHeight="1">
      <c r="B29" s="34" t="s">
        <v>4924</v>
      </c>
      <c r="D29" s="1" t="s">
        <v>67</v>
      </c>
      <c r="F29" s="1" t="s">
        <v>68</v>
      </c>
      <c r="G29" s="37" t="s">
        <v>6</v>
      </c>
    </row>
    <row r="30" spans="2:8" ht="14.25" hidden="1" customHeight="1">
      <c r="B30"/>
      <c r="D30" s="1" t="s">
        <v>69</v>
      </c>
      <c r="E30" s="1" t="s">
        <v>70</v>
      </c>
      <c r="F30" s="1" t="s">
        <v>71</v>
      </c>
      <c r="G30" s="1" t="s">
        <v>6</v>
      </c>
      <c r="H30"/>
    </row>
    <row r="31" spans="2:8" ht="14.25" hidden="1" customHeight="1">
      <c r="B31"/>
      <c r="D31" s="1" t="s">
        <v>72</v>
      </c>
      <c r="E31" s="1" t="s">
        <v>73</v>
      </c>
      <c r="F31" s="1" t="s">
        <v>74</v>
      </c>
      <c r="G31" s="1" t="s">
        <v>6</v>
      </c>
      <c r="H31"/>
    </row>
    <row r="32" spans="2:8" ht="14.25" hidden="1" customHeight="1">
      <c r="B32"/>
      <c r="D32" s="1" t="s">
        <v>75</v>
      </c>
      <c r="E32" s="1" t="s">
        <v>76</v>
      </c>
      <c r="F32" s="1" t="s">
        <v>77</v>
      </c>
      <c r="G32" s="1" t="s">
        <v>6</v>
      </c>
      <c r="H32"/>
    </row>
    <row r="33" spans="2:8" ht="14.25" hidden="1" customHeight="1">
      <c r="B33"/>
      <c r="D33" s="1" t="s">
        <v>78</v>
      </c>
      <c r="E33" s="1" t="s">
        <v>79</v>
      </c>
      <c r="F33" s="1" t="s">
        <v>80</v>
      </c>
      <c r="G33" s="1" t="s">
        <v>6</v>
      </c>
      <c r="H33"/>
    </row>
    <row r="34" spans="2:8" ht="14.25" hidden="1" customHeight="1">
      <c r="B34"/>
      <c r="D34" s="1" t="s">
        <v>81</v>
      </c>
      <c r="E34" s="1" t="s">
        <v>82</v>
      </c>
      <c r="F34" s="1" t="s">
        <v>83</v>
      </c>
      <c r="G34" s="1" t="s">
        <v>6</v>
      </c>
      <c r="H34"/>
    </row>
    <row r="35" spans="2:8" ht="14.25" hidden="1" customHeight="1">
      <c r="B35"/>
      <c r="D35" s="1" t="s">
        <v>84</v>
      </c>
      <c r="E35" s="1" t="s">
        <v>85</v>
      </c>
      <c r="F35" s="1" t="s">
        <v>86</v>
      </c>
      <c r="G35" s="1" t="s">
        <v>6</v>
      </c>
      <c r="H35"/>
    </row>
    <row r="36" spans="2:8" ht="14.25" hidden="1" customHeight="1">
      <c r="B36"/>
      <c r="D36" s="1" t="s">
        <v>87</v>
      </c>
      <c r="E36" s="1" t="s">
        <v>88</v>
      </c>
      <c r="F36" s="1" t="s">
        <v>89</v>
      </c>
      <c r="G36" s="1" t="s">
        <v>6</v>
      </c>
      <c r="H36"/>
    </row>
    <row r="37" spans="2:8" ht="14.25" hidden="1" customHeight="1">
      <c r="B37"/>
      <c r="D37" s="1" t="s">
        <v>90</v>
      </c>
      <c r="E37" s="1" t="s">
        <v>91</v>
      </c>
      <c r="F37" s="1" t="s">
        <v>92</v>
      </c>
      <c r="G37" s="1" t="s">
        <v>6</v>
      </c>
      <c r="H37"/>
    </row>
    <row r="38" spans="2:8" ht="14.25" hidden="1" customHeight="1">
      <c r="B38"/>
      <c r="D38" s="1" t="s">
        <v>93</v>
      </c>
      <c r="E38" s="1" t="s">
        <v>94</v>
      </c>
      <c r="F38" s="1" t="s">
        <v>95</v>
      </c>
      <c r="G38" s="1" t="s">
        <v>6</v>
      </c>
      <c r="H38"/>
    </row>
    <row r="39" spans="2:8" ht="14.25" hidden="1" customHeight="1">
      <c r="B39"/>
      <c r="D39" s="1" t="s">
        <v>96</v>
      </c>
      <c r="E39" s="1" t="s">
        <v>97</v>
      </c>
      <c r="F39" s="1" t="s">
        <v>98</v>
      </c>
      <c r="G39" s="1" t="s">
        <v>6</v>
      </c>
      <c r="H39"/>
    </row>
    <row r="40" spans="2:8" ht="14.25" customHeight="1">
      <c r="B40" s="34" t="s">
        <v>4925</v>
      </c>
      <c r="D40" s="2" t="s">
        <v>99</v>
      </c>
      <c r="E40" s="2"/>
      <c r="F40" s="2" t="s">
        <v>100</v>
      </c>
      <c r="G40" s="38" t="s">
        <v>6</v>
      </c>
      <c r="H40" s="38" t="s">
        <v>101</v>
      </c>
    </row>
    <row r="41" spans="2:8" ht="14.25" customHeight="1">
      <c r="B41" s="34" t="s">
        <v>4926</v>
      </c>
      <c r="D41" s="2" t="s">
        <v>102</v>
      </c>
      <c r="E41" s="2"/>
      <c r="F41" s="2" t="s">
        <v>103</v>
      </c>
      <c r="G41" s="38" t="s">
        <v>6</v>
      </c>
      <c r="H41" s="38" t="s">
        <v>104</v>
      </c>
    </row>
    <row r="42" spans="2:8" ht="14.25" customHeight="1">
      <c r="B42" s="34" t="s">
        <v>4927</v>
      </c>
      <c r="D42" s="2" t="s">
        <v>105</v>
      </c>
      <c r="E42" s="2"/>
      <c r="F42" s="2" t="s">
        <v>106</v>
      </c>
      <c r="G42" s="38" t="s">
        <v>6</v>
      </c>
      <c r="H42" s="38" t="s">
        <v>104</v>
      </c>
    </row>
    <row r="43" spans="2:8" ht="14.25" customHeight="1">
      <c r="B43" s="34" t="s">
        <v>4928</v>
      </c>
      <c r="D43" s="2" t="s">
        <v>107</v>
      </c>
      <c r="E43" s="2"/>
      <c r="F43" s="2" t="s">
        <v>108</v>
      </c>
      <c r="G43" s="38" t="s">
        <v>6</v>
      </c>
      <c r="H43" s="38" t="s">
        <v>104</v>
      </c>
    </row>
    <row r="44" spans="2:8" ht="14.25" customHeight="1">
      <c r="B44" s="34" t="s">
        <v>4929</v>
      </c>
      <c r="D44" s="2" t="s">
        <v>109</v>
      </c>
      <c r="E44" s="2"/>
      <c r="F44" s="2" t="s">
        <v>110</v>
      </c>
      <c r="G44" s="38" t="s">
        <v>6</v>
      </c>
      <c r="H44" s="38" t="s">
        <v>104</v>
      </c>
    </row>
    <row r="45" spans="2:8" ht="14.25" customHeight="1">
      <c r="B45" s="34" t="s">
        <v>4930</v>
      </c>
      <c r="D45" s="2" t="s">
        <v>111</v>
      </c>
      <c r="E45" s="2"/>
      <c r="F45" s="2" t="s">
        <v>112</v>
      </c>
      <c r="G45" s="38" t="s">
        <v>6</v>
      </c>
      <c r="H45" s="38" t="s">
        <v>104</v>
      </c>
    </row>
    <row r="46" spans="2:8" ht="14.25" hidden="1" customHeight="1">
      <c r="B46"/>
      <c r="D46" s="2" t="s">
        <v>113</v>
      </c>
      <c r="E46" s="2"/>
      <c r="F46" s="2" t="s">
        <v>114</v>
      </c>
      <c r="G46" s="2" t="s">
        <v>115</v>
      </c>
      <c r="H46" s="2" t="s">
        <v>104</v>
      </c>
    </row>
    <row r="47" spans="2:8" ht="14.25" customHeight="1">
      <c r="D47" s="1" t="s">
        <v>116</v>
      </c>
      <c r="F47" s="1" t="s">
        <v>117</v>
      </c>
      <c r="G47" s="37" t="s">
        <v>6</v>
      </c>
    </row>
    <row r="48" spans="2:8" ht="14.25" hidden="1" customHeight="1">
      <c r="B48"/>
      <c r="D48" s="1" t="s">
        <v>118</v>
      </c>
      <c r="F48" s="1" t="s">
        <v>119</v>
      </c>
      <c r="G48" s="1" t="s">
        <v>115</v>
      </c>
      <c r="H48"/>
    </row>
    <row r="49" spans="2:8" ht="14.25" hidden="1" customHeight="1">
      <c r="B49"/>
      <c r="D49" s="1" t="s">
        <v>120</v>
      </c>
      <c r="F49" s="1" t="s">
        <v>121</v>
      </c>
      <c r="G49" s="1" t="s">
        <v>115</v>
      </c>
      <c r="H49"/>
    </row>
    <row r="50" spans="2:8" ht="14.25" hidden="1" customHeight="1">
      <c r="B50"/>
      <c r="D50" s="1" t="s">
        <v>122</v>
      </c>
      <c r="F50" s="1" t="s">
        <v>123</v>
      </c>
      <c r="G50" s="1" t="s">
        <v>115</v>
      </c>
      <c r="H50"/>
    </row>
    <row r="51" spans="2:8" ht="14.25" hidden="1" customHeight="1">
      <c r="B51"/>
      <c r="D51" s="1" t="s">
        <v>124</v>
      </c>
      <c r="F51" s="1" t="s">
        <v>125</v>
      </c>
      <c r="G51" s="1" t="s">
        <v>115</v>
      </c>
      <c r="H51"/>
    </row>
    <row r="52" spans="2:8" ht="14.25" hidden="1" customHeight="1">
      <c r="B52"/>
      <c r="D52" s="1" t="s">
        <v>126</v>
      </c>
      <c r="E52" s="1" t="s">
        <v>127</v>
      </c>
      <c r="F52" s="1" t="s">
        <v>128</v>
      </c>
      <c r="G52" s="1" t="s">
        <v>6</v>
      </c>
      <c r="H52"/>
    </row>
    <row r="53" spans="2:8" ht="14.25" hidden="1" customHeight="1">
      <c r="B53"/>
      <c r="D53" s="1" t="s">
        <v>129</v>
      </c>
      <c r="E53" s="1" t="s">
        <v>130</v>
      </c>
      <c r="F53" s="1" t="s">
        <v>131</v>
      </c>
      <c r="G53" s="1" t="s">
        <v>6</v>
      </c>
      <c r="H53"/>
    </row>
    <row r="54" spans="2:8" ht="14.25" hidden="1" customHeight="1">
      <c r="B54"/>
      <c r="D54" s="1" t="s">
        <v>132</v>
      </c>
      <c r="E54" s="1" t="s">
        <v>133</v>
      </c>
      <c r="F54" s="1" t="s">
        <v>134</v>
      </c>
      <c r="G54" s="1" t="s">
        <v>6</v>
      </c>
      <c r="H54"/>
    </row>
    <row r="55" spans="2:8" ht="14.25" hidden="1" customHeight="1">
      <c r="B55"/>
      <c r="D55" s="1" t="s">
        <v>135</v>
      </c>
      <c r="E55" s="1" t="s">
        <v>136</v>
      </c>
      <c r="F55" s="1" t="s">
        <v>137</v>
      </c>
      <c r="G55" s="1" t="s">
        <v>6</v>
      </c>
      <c r="H55"/>
    </row>
    <row r="56" spans="2:8" ht="14.25" hidden="1" customHeight="1">
      <c r="B56"/>
      <c r="D56" s="1" t="s">
        <v>138</v>
      </c>
      <c r="E56" s="1" t="s">
        <v>139</v>
      </c>
      <c r="F56" s="1" t="s">
        <v>140</v>
      </c>
      <c r="G56" s="1" t="s">
        <v>6</v>
      </c>
      <c r="H56"/>
    </row>
    <row r="57" spans="2:8" ht="14.25" hidden="1" customHeight="1">
      <c r="B57"/>
      <c r="D57" s="1" t="s">
        <v>141</v>
      </c>
      <c r="E57" s="1" t="s">
        <v>142</v>
      </c>
      <c r="F57" s="1" t="s">
        <v>143</v>
      </c>
      <c r="G57" s="1" t="s">
        <v>6</v>
      </c>
      <c r="H57"/>
    </row>
    <row r="58" spans="2:8" ht="14.25" hidden="1" customHeight="1">
      <c r="B58"/>
      <c r="D58" s="1" t="s">
        <v>144</v>
      </c>
      <c r="E58" s="1" t="s">
        <v>145</v>
      </c>
      <c r="F58" s="1" t="s">
        <v>146</v>
      </c>
      <c r="G58" s="1" t="s">
        <v>6</v>
      </c>
      <c r="H58"/>
    </row>
    <row r="59" spans="2:8" ht="14.25" hidden="1" customHeight="1">
      <c r="B59"/>
      <c r="D59" s="1" t="s">
        <v>147</v>
      </c>
      <c r="E59" s="1" t="s">
        <v>148</v>
      </c>
      <c r="F59" s="1" t="s">
        <v>149</v>
      </c>
      <c r="G59" s="1" t="s">
        <v>6</v>
      </c>
      <c r="H59"/>
    </row>
    <row r="60" spans="2:8" ht="14.25" hidden="1" customHeight="1">
      <c r="B60"/>
      <c r="D60" s="1" t="s">
        <v>150</v>
      </c>
      <c r="E60" s="1" t="s">
        <v>151</v>
      </c>
      <c r="F60" s="1" t="s">
        <v>152</v>
      </c>
      <c r="G60" s="1" t="s">
        <v>6</v>
      </c>
      <c r="H60"/>
    </row>
    <row r="61" spans="2:8" ht="14.25" hidden="1" customHeight="1">
      <c r="B61"/>
      <c r="D61" s="1" t="s">
        <v>153</v>
      </c>
      <c r="E61" s="1" t="s">
        <v>154</v>
      </c>
      <c r="F61" s="1" t="s">
        <v>155</v>
      </c>
      <c r="G61" s="1" t="s">
        <v>6</v>
      </c>
      <c r="H61"/>
    </row>
    <row r="62" spans="2:8" ht="14.25" hidden="1" customHeight="1">
      <c r="B62"/>
      <c r="D62" s="1" t="s">
        <v>156</v>
      </c>
      <c r="E62" s="1" t="s">
        <v>157</v>
      </c>
      <c r="F62" s="1" t="s">
        <v>158</v>
      </c>
      <c r="G62" s="1" t="s">
        <v>6</v>
      </c>
      <c r="H62"/>
    </row>
    <row r="63" spans="2:8" ht="14.25" hidden="1" customHeight="1">
      <c r="B63"/>
      <c r="D63" s="1" t="s">
        <v>159</v>
      </c>
      <c r="E63" s="1" t="s">
        <v>160</v>
      </c>
      <c r="F63" s="1" t="s">
        <v>161</v>
      </c>
      <c r="G63" s="1" t="s">
        <v>6</v>
      </c>
      <c r="H63"/>
    </row>
    <row r="64" spans="2:8" ht="14.25" hidden="1" customHeight="1">
      <c r="B64"/>
      <c r="D64" s="1" t="s">
        <v>162</v>
      </c>
      <c r="E64" s="1" t="s">
        <v>163</v>
      </c>
      <c r="F64" s="1" t="s">
        <v>164</v>
      </c>
      <c r="G64" s="1" t="s">
        <v>6</v>
      </c>
      <c r="H64"/>
    </row>
    <row r="65" spans="2:8" ht="14.25" hidden="1" customHeight="1">
      <c r="B65"/>
      <c r="D65" s="1" t="s">
        <v>165</v>
      </c>
      <c r="E65" s="1" t="s">
        <v>166</v>
      </c>
      <c r="F65" s="1" t="s">
        <v>167</v>
      </c>
      <c r="G65" s="1" t="s">
        <v>6</v>
      </c>
      <c r="H65"/>
    </row>
    <row r="66" spans="2:8" ht="14.25" hidden="1" customHeight="1">
      <c r="B66"/>
      <c r="D66" s="1" t="s">
        <v>168</v>
      </c>
      <c r="E66" s="1" t="s">
        <v>169</v>
      </c>
      <c r="F66" s="1" t="s">
        <v>170</v>
      </c>
      <c r="G66" s="1" t="s">
        <v>6</v>
      </c>
      <c r="H66"/>
    </row>
    <row r="67" spans="2:8" ht="14.25" hidden="1" customHeight="1">
      <c r="B67"/>
      <c r="D67" s="1" t="s">
        <v>171</v>
      </c>
      <c r="E67" s="1" t="s">
        <v>172</v>
      </c>
      <c r="F67" s="1" t="s">
        <v>173</v>
      </c>
      <c r="G67" s="1" t="s">
        <v>6</v>
      </c>
      <c r="H67"/>
    </row>
    <row r="68" spans="2:8" ht="14.25" hidden="1" customHeight="1">
      <c r="B68"/>
      <c r="D68" s="1" t="s">
        <v>174</v>
      </c>
      <c r="E68" s="1" t="s">
        <v>175</v>
      </c>
      <c r="F68" s="1" t="s">
        <v>176</v>
      </c>
      <c r="G68" s="1" t="s">
        <v>6</v>
      </c>
      <c r="H68"/>
    </row>
    <row r="69" spans="2:8" ht="14.25" hidden="1" customHeight="1">
      <c r="B69"/>
      <c r="D69" s="1" t="s">
        <v>177</v>
      </c>
      <c r="E69" s="1" t="s">
        <v>178</v>
      </c>
      <c r="F69" s="1" t="s">
        <v>179</v>
      </c>
      <c r="G69" s="1" t="s">
        <v>6</v>
      </c>
      <c r="H69"/>
    </row>
    <row r="70" spans="2:8" ht="14.25" hidden="1" customHeight="1">
      <c r="B70"/>
      <c r="D70" s="1" t="s">
        <v>180</v>
      </c>
      <c r="E70" s="1" t="s">
        <v>181</v>
      </c>
      <c r="F70" s="1" t="s">
        <v>182</v>
      </c>
      <c r="G70" s="1" t="s">
        <v>6</v>
      </c>
      <c r="H70"/>
    </row>
    <row r="71" spans="2:8" ht="14.25" hidden="1" customHeight="1">
      <c r="B71"/>
      <c r="D71" s="1" t="s">
        <v>183</v>
      </c>
      <c r="E71" s="1" t="s">
        <v>184</v>
      </c>
      <c r="F71" s="1" t="s">
        <v>185</v>
      </c>
      <c r="G71" s="1" t="s">
        <v>6</v>
      </c>
      <c r="H71"/>
    </row>
    <row r="72" spans="2:8" ht="14.25" hidden="1" customHeight="1">
      <c r="B72"/>
      <c r="D72" s="1" t="s">
        <v>186</v>
      </c>
      <c r="E72" s="1" t="s">
        <v>187</v>
      </c>
      <c r="F72" s="1" t="s">
        <v>188</v>
      </c>
      <c r="G72" s="1" t="s">
        <v>6</v>
      </c>
      <c r="H72"/>
    </row>
    <row r="73" spans="2:8" ht="14.25" hidden="1" customHeight="1">
      <c r="B73"/>
      <c r="D73" s="1" t="s">
        <v>189</v>
      </c>
      <c r="E73" s="1" t="s">
        <v>190</v>
      </c>
      <c r="F73" s="1" t="s">
        <v>191</v>
      </c>
      <c r="G73" s="1" t="s">
        <v>6</v>
      </c>
      <c r="H73"/>
    </row>
    <row r="74" spans="2:8" ht="14.25" hidden="1" customHeight="1">
      <c r="B74"/>
      <c r="D74" s="1" t="s">
        <v>192</v>
      </c>
      <c r="E74" s="1" t="s">
        <v>193</v>
      </c>
      <c r="F74" s="1" t="s">
        <v>194</v>
      </c>
      <c r="G74" s="1" t="s">
        <v>6</v>
      </c>
      <c r="H74"/>
    </row>
    <row r="75" spans="2:8" ht="14.25" hidden="1" customHeight="1">
      <c r="B75"/>
      <c r="D75" s="1" t="s">
        <v>195</v>
      </c>
      <c r="E75" s="1" t="s">
        <v>196</v>
      </c>
      <c r="F75" s="1" t="s">
        <v>197</v>
      </c>
      <c r="G75" s="1" t="s">
        <v>6</v>
      </c>
      <c r="H75"/>
    </row>
    <row r="76" spans="2:8" ht="14.25" hidden="1" customHeight="1">
      <c r="B76"/>
      <c r="D76" s="1" t="s">
        <v>198</v>
      </c>
      <c r="E76" s="1" t="s">
        <v>199</v>
      </c>
      <c r="F76" s="1" t="s">
        <v>200</v>
      </c>
      <c r="G76" s="1" t="s">
        <v>6</v>
      </c>
      <c r="H76"/>
    </row>
    <row r="77" spans="2:8" ht="14.25" hidden="1" customHeight="1">
      <c r="B77"/>
      <c r="D77" s="1" t="s">
        <v>201</v>
      </c>
      <c r="E77" s="1" t="s">
        <v>202</v>
      </c>
      <c r="F77" s="1" t="s">
        <v>203</v>
      </c>
      <c r="G77" s="1" t="s">
        <v>6</v>
      </c>
      <c r="H77"/>
    </row>
    <row r="78" spans="2:8" ht="14.25" hidden="1" customHeight="1">
      <c r="B78"/>
      <c r="D78" s="1" t="s">
        <v>204</v>
      </c>
      <c r="E78" s="1" t="s">
        <v>205</v>
      </c>
      <c r="F78" s="1" t="s">
        <v>206</v>
      </c>
      <c r="G78" s="1" t="s">
        <v>6</v>
      </c>
      <c r="H78"/>
    </row>
    <row r="79" spans="2:8" ht="14.25" hidden="1" customHeight="1">
      <c r="B79"/>
      <c r="D79" s="1" t="s">
        <v>207</v>
      </c>
      <c r="E79" s="1" t="s">
        <v>208</v>
      </c>
      <c r="F79" s="1" t="s">
        <v>209</v>
      </c>
      <c r="G79" s="1" t="s">
        <v>6</v>
      </c>
      <c r="H79"/>
    </row>
    <row r="80" spans="2:8" ht="14.25" hidden="1" customHeight="1">
      <c r="B80"/>
      <c r="D80" s="1" t="s">
        <v>210</v>
      </c>
      <c r="E80" s="1" t="s">
        <v>211</v>
      </c>
      <c r="F80" s="1" t="s">
        <v>212</v>
      </c>
      <c r="G80" s="1" t="s">
        <v>6</v>
      </c>
      <c r="H80"/>
    </row>
    <row r="81" spans="2:8" ht="14.25" hidden="1" customHeight="1">
      <c r="B81"/>
      <c r="D81" s="1" t="s">
        <v>213</v>
      </c>
      <c r="E81" s="1" t="s">
        <v>214</v>
      </c>
      <c r="F81" s="1" t="s">
        <v>215</v>
      </c>
      <c r="G81" s="1" t="s">
        <v>6</v>
      </c>
      <c r="H81"/>
    </row>
    <row r="82" spans="2:8" ht="14.25" hidden="1" customHeight="1">
      <c r="B82"/>
      <c r="D82" s="1" t="s">
        <v>216</v>
      </c>
      <c r="E82" s="1" t="s">
        <v>217</v>
      </c>
      <c r="F82" s="1" t="s">
        <v>218</v>
      </c>
      <c r="G82" s="1" t="s">
        <v>6</v>
      </c>
      <c r="H82"/>
    </row>
    <row r="83" spans="2:8" ht="14.25" hidden="1" customHeight="1">
      <c r="B83"/>
      <c r="D83" s="1" t="s">
        <v>219</v>
      </c>
      <c r="E83" s="1" t="s">
        <v>220</v>
      </c>
      <c r="F83" s="1" t="s">
        <v>221</v>
      </c>
      <c r="G83" s="1" t="s">
        <v>6</v>
      </c>
      <c r="H83"/>
    </row>
    <row r="84" spans="2:8" ht="14.25" hidden="1" customHeight="1">
      <c r="B84"/>
      <c r="D84" s="1" t="s">
        <v>222</v>
      </c>
      <c r="E84" s="1" t="s">
        <v>223</v>
      </c>
      <c r="F84" s="1" t="s">
        <v>224</v>
      </c>
      <c r="G84" s="1" t="s">
        <v>6</v>
      </c>
      <c r="H84"/>
    </row>
    <row r="85" spans="2:8" ht="14.25" hidden="1" customHeight="1">
      <c r="B85"/>
      <c r="D85" s="1" t="s">
        <v>225</v>
      </c>
      <c r="E85" s="1" t="s">
        <v>226</v>
      </c>
      <c r="F85" s="1" t="s">
        <v>227</v>
      </c>
      <c r="G85" s="1" t="s">
        <v>6</v>
      </c>
      <c r="H85"/>
    </row>
    <row r="86" spans="2:8" ht="14.25" hidden="1" customHeight="1">
      <c r="B86"/>
      <c r="D86" s="1" t="s">
        <v>228</v>
      </c>
      <c r="E86" s="1" t="s">
        <v>229</v>
      </c>
      <c r="F86" s="1" t="s">
        <v>230</v>
      </c>
      <c r="G86" s="1" t="s">
        <v>6</v>
      </c>
      <c r="H86"/>
    </row>
    <row r="87" spans="2:8" ht="14.25" hidden="1" customHeight="1">
      <c r="B87"/>
      <c r="D87" s="1" t="s">
        <v>231</v>
      </c>
      <c r="E87" s="1" t="s">
        <v>232</v>
      </c>
      <c r="F87" s="1" t="s">
        <v>233</v>
      </c>
      <c r="G87" s="1" t="s">
        <v>6</v>
      </c>
      <c r="H87"/>
    </row>
    <row r="88" spans="2:8" ht="14.25" hidden="1" customHeight="1">
      <c r="B88"/>
      <c r="D88" s="1" t="s">
        <v>234</v>
      </c>
      <c r="E88" s="1" t="s">
        <v>235</v>
      </c>
      <c r="F88" s="1" t="s">
        <v>236</v>
      </c>
      <c r="G88" s="1" t="s">
        <v>6</v>
      </c>
      <c r="H88"/>
    </row>
    <row r="89" spans="2:8" ht="14.25" hidden="1" customHeight="1">
      <c r="B89"/>
      <c r="D89" s="1" t="s">
        <v>237</v>
      </c>
      <c r="E89" s="1" t="s">
        <v>238</v>
      </c>
      <c r="F89" s="1" t="s">
        <v>239</v>
      </c>
      <c r="G89" s="1" t="s">
        <v>6</v>
      </c>
      <c r="H89"/>
    </row>
    <row r="90" spans="2:8" ht="14.25" hidden="1" customHeight="1">
      <c r="B90"/>
      <c r="D90" s="1" t="s">
        <v>240</v>
      </c>
      <c r="E90" s="1" t="s">
        <v>241</v>
      </c>
      <c r="F90" s="1" t="s">
        <v>242</v>
      </c>
      <c r="G90" s="1" t="s">
        <v>6</v>
      </c>
      <c r="H90"/>
    </row>
    <row r="91" spans="2:8" ht="14.25" hidden="1" customHeight="1">
      <c r="B91"/>
      <c r="D91" s="1" t="s">
        <v>243</v>
      </c>
      <c r="E91" s="1" t="s">
        <v>244</v>
      </c>
      <c r="F91" s="1" t="s">
        <v>245</v>
      </c>
      <c r="G91" s="1" t="s">
        <v>6</v>
      </c>
      <c r="H91"/>
    </row>
    <row r="92" spans="2:8" ht="14.25" hidden="1" customHeight="1">
      <c r="B92"/>
      <c r="D92" s="1" t="s">
        <v>246</v>
      </c>
      <c r="E92" s="1" t="s">
        <v>247</v>
      </c>
      <c r="F92" s="1" t="s">
        <v>248</v>
      </c>
      <c r="G92" s="1" t="s">
        <v>6</v>
      </c>
      <c r="H92"/>
    </row>
    <row r="93" spans="2:8" ht="14.25" hidden="1" customHeight="1">
      <c r="B93"/>
      <c r="D93" s="1" t="s">
        <v>249</v>
      </c>
      <c r="E93" s="1" t="s">
        <v>250</v>
      </c>
      <c r="F93" s="1" t="s">
        <v>251</v>
      </c>
      <c r="G93" s="1" t="s">
        <v>6</v>
      </c>
      <c r="H93"/>
    </row>
    <row r="94" spans="2:8" ht="14.25" hidden="1" customHeight="1">
      <c r="B94"/>
      <c r="D94" s="1" t="s">
        <v>252</v>
      </c>
      <c r="E94" s="1" t="s">
        <v>253</v>
      </c>
      <c r="F94" s="1" t="s">
        <v>254</v>
      </c>
      <c r="G94" s="1" t="s">
        <v>6</v>
      </c>
      <c r="H94"/>
    </row>
    <row r="95" spans="2:8" ht="14.25" hidden="1" customHeight="1">
      <c r="B95"/>
      <c r="D95" s="1" t="s">
        <v>255</v>
      </c>
      <c r="E95" s="1" t="s">
        <v>256</v>
      </c>
      <c r="F95" s="1" t="s">
        <v>257</v>
      </c>
      <c r="G95" s="1" t="s">
        <v>6</v>
      </c>
      <c r="H95"/>
    </row>
    <row r="96" spans="2:8" ht="14.25" hidden="1" customHeight="1">
      <c r="B96"/>
      <c r="D96" s="1" t="s">
        <v>258</v>
      </c>
      <c r="E96" s="1" t="s">
        <v>259</v>
      </c>
      <c r="F96" s="1" t="s">
        <v>260</v>
      </c>
      <c r="G96" s="1" t="s">
        <v>6</v>
      </c>
      <c r="H96"/>
    </row>
    <row r="97" spans="2:8" ht="14.25" hidden="1" customHeight="1">
      <c r="B97"/>
      <c r="D97" s="1" t="s">
        <v>261</v>
      </c>
      <c r="E97" s="1" t="s">
        <v>262</v>
      </c>
      <c r="F97" s="1" t="s">
        <v>263</v>
      </c>
      <c r="G97" s="1" t="s">
        <v>6</v>
      </c>
      <c r="H97"/>
    </row>
    <row r="98" spans="2:8" ht="14.25" hidden="1" customHeight="1">
      <c r="B98"/>
      <c r="D98" s="1" t="s">
        <v>264</v>
      </c>
      <c r="E98" s="1" t="s">
        <v>265</v>
      </c>
      <c r="F98" s="1" t="s">
        <v>266</v>
      </c>
      <c r="G98" s="1" t="s">
        <v>6</v>
      </c>
      <c r="H98"/>
    </row>
    <row r="99" spans="2:8" ht="14.25" hidden="1" customHeight="1">
      <c r="B99"/>
      <c r="D99" s="1" t="s">
        <v>267</v>
      </c>
      <c r="E99" s="1" t="s">
        <v>268</v>
      </c>
      <c r="F99" s="1" t="s">
        <v>269</v>
      </c>
      <c r="G99" s="1" t="s">
        <v>6</v>
      </c>
      <c r="H99"/>
    </row>
    <row r="100" spans="2:8" ht="14.25" hidden="1" customHeight="1">
      <c r="B100"/>
      <c r="D100" s="1" t="s">
        <v>270</v>
      </c>
      <c r="E100" s="1" t="s">
        <v>271</v>
      </c>
      <c r="F100" s="1" t="s">
        <v>272</v>
      </c>
      <c r="G100" s="1" t="s">
        <v>6</v>
      </c>
      <c r="H100"/>
    </row>
    <row r="101" spans="2:8" ht="14.25" hidden="1" customHeight="1">
      <c r="B101"/>
      <c r="D101" s="1" t="s">
        <v>273</v>
      </c>
      <c r="E101" s="1" t="s">
        <v>274</v>
      </c>
      <c r="F101" s="1" t="s">
        <v>275</v>
      </c>
      <c r="G101" s="1" t="s">
        <v>6</v>
      </c>
      <c r="H101"/>
    </row>
    <row r="102" spans="2:8" ht="14.25" hidden="1" customHeight="1">
      <c r="B102"/>
      <c r="D102" s="1" t="s">
        <v>276</v>
      </c>
      <c r="E102" s="1" t="s">
        <v>277</v>
      </c>
      <c r="F102" s="1" t="s">
        <v>278</v>
      </c>
      <c r="G102" s="1" t="s">
        <v>6</v>
      </c>
      <c r="H102"/>
    </row>
    <row r="103" spans="2:8" ht="14.25" hidden="1" customHeight="1">
      <c r="B103"/>
      <c r="D103" s="1" t="s">
        <v>279</v>
      </c>
      <c r="E103" s="1" t="s">
        <v>280</v>
      </c>
      <c r="F103" s="1" t="s">
        <v>281</v>
      </c>
      <c r="G103" s="1" t="s">
        <v>6</v>
      </c>
      <c r="H103"/>
    </row>
    <row r="104" spans="2:8" ht="14.25" hidden="1" customHeight="1">
      <c r="B104"/>
      <c r="D104" s="1" t="s">
        <v>282</v>
      </c>
      <c r="E104" s="1" t="s">
        <v>283</v>
      </c>
      <c r="F104" s="1" t="s">
        <v>284</v>
      </c>
      <c r="G104" s="1" t="s">
        <v>6</v>
      </c>
      <c r="H104"/>
    </row>
    <row r="105" spans="2:8" ht="14.25" hidden="1" customHeight="1">
      <c r="B105"/>
      <c r="D105" s="1" t="s">
        <v>285</v>
      </c>
      <c r="E105" s="1" t="s">
        <v>286</v>
      </c>
      <c r="F105" s="1" t="s">
        <v>287</v>
      </c>
      <c r="G105" s="1" t="s">
        <v>6</v>
      </c>
      <c r="H105"/>
    </row>
    <row r="106" spans="2:8" ht="14.25" hidden="1" customHeight="1">
      <c r="B106"/>
      <c r="D106" s="1" t="s">
        <v>288</v>
      </c>
      <c r="E106" s="1" t="s">
        <v>289</v>
      </c>
      <c r="F106" s="1" t="s">
        <v>290</v>
      </c>
      <c r="G106" s="1" t="s">
        <v>6</v>
      </c>
      <c r="H106"/>
    </row>
    <row r="107" spans="2:8" ht="14.25" hidden="1" customHeight="1">
      <c r="B107"/>
      <c r="D107" s="1" t="s">
        <v>291</v>
      </c>
      <c r="E107" s="1" t="s">
        <v>292</v>
      </c>
      <c r="F107" s="1" t="s">
        <v>293</v>
      </c>
      <c r="G107" s="1" t="s">
        <v>6</v>
      </c>
      <c r="H107"/>
    </row>
    <row r="108" spans="2:8" ht="14.25" hidden="1" customHeight="1">
      <c r="B108"/>
      <c r="D108" s="1" t="s">
        <v>294</v>
      </c>
      <c r="E108" s="1" t="s">
        <v>295</v>
      </c>
      <c r="F108" s="1" t="s">
        <v>296</v>
      </c>
      <c r="G108" s="1" t="s">
        <v>6</v>
      </c>
      <c r="H108"/>
    </row>
    <row r="109" spans="2:8" ht="14.25" hidden="1" customHeight="1">
      <c r="B109"/>
      <c r="D109" s="1" t="s">
        <v>297</v>
      </c>
      <c r="E109" s="1" t="s">
        <v>298</v>
      </c>
      <c r="F109" s="1" t="s">
        <v>299</v>
      </c>
      <c r="G109" s="1" t="s">
        <v>6</v>
      </c>
      <c r="H109"/>
    </row>
    <row r="110" spans="2:8" ht="14.25" hidden="1" customHeight="1">
      <c r="B110"/>
      <c r="D110" s="1" t="s">
        <v>300</v>
      </c>
      <c r="E110" s="1" t="s">
        <v>301</v>
      </c>
      <c r="F110" s="1" t="s">
        <v>302</v>
      </c>
      <c r="G110" s="1" t="s">
        <v>6</v>
      </c>
      <c r="H110"/>
    </row>
    <row r="111" spans="2:8" ht="14.25" hidden="1" customHeight="1">
      <c r="B111"/>
      <c r="D111" s="1" t="s">
        <v>303</v>
      </c>
      <c r="E111" s="1" t="s">
        <v>304</v>
      </c>
      <c r="F111" s="1" t="s">
        <v>305</v>
      </c>
      <c r="G111" s="1" t="s">
        <v>6</v>
      </c>
      <c r="H111"/>
    </row>
    <row r="112" spans="2:8" ht="14.25" hidden="1" customHeight="1">
      <c r="B112"/>
      <c r="D112" s="1" t="s">
        <v>306</v>
      </c>
      <c r="E112" s="1" t="s">
        <v>307</v>
      </c>
      <c r="F112" s="1" t="s">
        <v>308</v>
      </c>
      <c r="G112" s="1" t="s">
        <v>6</v>
      </c>
      <c r="H112"/>
    </row>
    <row r="113" spans="2:8" ht="14.25" hidden="1" customHeight="1">
      <c r="B113"/>
      <c r="D113" s="1" t="s">
        <v>309</v>
      </c>
      <c r="E113" s="1" t="s">
        <v>310</v>
      </c>
      <c r="F113" s="1" t="s">
        <v>311</v>
      </c>
      <c r="G113" s="1" t="s">
        <v>6</v>
      </c>
      <c r="H113"/>
    </row>
    <row r="114" spans="2:8" ht="14.25" hidden="1" customHeight="1">
      <c r="B114"/>
      <c r="D114" s="1" t="s">
        <v>312</v>
      </c>
      <c r="E114" s="1" t="s">
        <v>313</v>
      </c>
      <c r="F114" s="1" t="s">
        <v>314</v>
      </c>
      <c r="G114" s="1" t="s">
        <v>6</v>
      </c>
      <c r="H114"/>
    </row>
    <row r="115" spans="2:8" ht="14.25" hidden="1" customHeight="1">
      <c r="B115"/>
      <c r="D115" s="1" t="s">
        <v>315</v>
      </c>
      <c r="E115" s="1" t="s">
        <v>316</v>
      </c>
      <c r="F115" s="1" t="s">
        <v>317</v>
      </c>
      <c r="G115" s="1" t="s">
        <v>6</v>
      </c>
      <c r="H115"/>
    </row>
    <row r="116" spans="2:8" ht="14.25" hidden="1" customHeight="1">
      <c r="B116"/>
      <c r="D116" s="1" t="s">
        <v>318</v>
      </c>
      <c r="E116" s="1" t="s">
        <v>319</v>
      </c>
      <c r="F116" s="1" t="s">
        <v>320</v>
      </c>
      <c r="G116" s="1" t="s">
        <v>6</v>
      </c>
      <c r="H116"/>
    </row>
    <row r="117" spans="2:8" ht="14.25" hidden="1" customHeight="1">
      <c r="B117"/>
      <c r="D117" s="1" t="s">
        <v>321</v>
      </c>
      <c r="E117" s="1" t="s">
        <v>322</v>
      </c>
      <c r="F117" s="1" t="s">
        <v>323</v>
      </c>
      <c r="G117" s="1" t="s">
        <v>6</v>
      </c>
      <c r="H117"/>
    </row>
    <row r="118" spans="2:8" ht="14.25" hidden="1" customHeight="1">
      <c r="B118"/>
      <c r="D118" s="1" t="s">
        <v>324</v>
      </c>
      <c r="E118" s="1" t="s">
        <v>325</v>
      </c>
      <c r="F118" s="1" t="s">
        <v>326</v>
      </c>
      <c r="G118" s="1" t="s">
        <v>6</v>
      </c>
      <c r="H118"/>
    </row>
    <row r="119" spans="2:8" ht="14.25" hidden="1" customHeight="1">
      <c r="B119"/>
      <c r="D119" s="1" t="s">
        <v>327</v>
      </c>
      <c r="E119" s="1" t="s">
        <v>328</v>
      </c>
      <c r="F119" s="1" t="s">
        <v>329</v>
      </c>
      <c r="G119" s="1" t="s">
        <v>6</v>
      </c>
      <c r="H119"/>
    </row>
    <row r="120" spans="2:8" ht="14.25" hidden="1" customHeight="1">
      <c r="B120"/>
      <c r="D120" s="1" t="s">
        <v>330</v>
      </c>
      <c r="E120" s="1" t="s">
        <v>331</v>
      </c>
      <c r="F120" s="1" t="s">
        <v>332</v>
      </c>
      <c r="G120" s="1" t="s">
        <v>6</v>
      </c>
      <c r="H120"/>
    </row>
    <row r="121" spans="2:8" ht="14.25" hidden="1" customHeight="1">
      <c r="B121"/>
      <c r="D121" s="1" t="s">
        <v>333</v>
      </c>
      <c r="E121" s="1" t="s">
        <v>334</v>
      </c>
      <c r="F121" s="1" t="s">
        <v>335</v>
      </c>
      <c r="G121" s="1" t="s">
        <v>6</v>
      </c>
      <c r="H121"/>
    </row>
    <row r="122" spans="2:8" ht="14.25" hidden="1" customHeight="1">
      <c r="B122"/>
      <c r="D122" s="1" t="s">
        <v>336</v>
      </c>
      <c r="E122" s="1" t="s">
        <v>337</v>
      </c>
      <c r="F122" s="1" t="s">
        <v>338</v>
      </c>
      <c r="G122" s="1" t="s">
        <v>6</v>
      </c>
      <c r="H122"/>
    </row>
    <row r="123" spans="2:8" ht="14.25" hidden="1" customHeight="1">
      <c r="B123"/>
      <c r="D123" s="1" t="s">
        <v>339</v>
      </c>
      <c r="E123" s="1" t="s">
        <v>340</v>
      </c>
      <c r="F123" s="1" t="s">
        <v>341</v>
      </c>
      <c r="G123" s="1" t="s">
        <v>6</v>
      </c>
      <c r="H123"/>
    </row>
    <row r="124" spans="2:8" ht="14.25" hidden="1" customHeight="1">
      <c r="B124"/>
      <c r="D124" s="1" t="s">
        <v>342</v>
      </c>
      <c r="E124" s="1" t="s">
        <v>343</v>
      </c>
      <c r="F124" s="1" t="s">
        <v>344</v>
      </c>
      <c r="G124" s="1" t="s">
        <v>6</v>
      </c>
      <c r="H124"/>
    </row>
    <row r="125" spans="2:8" ht="14.25" hidden="1" customHeight="1">
      <c r="B125"/>
      <c r="D125" s="1" t="s">
        <v>345</v>
      </c>
      <c r="E125" s="1" t="s">
        <v>346</v>
      </c>
      <c r="F125" s="1" t="s">
        <v>347</v>
      </c>
      <c r="G125" s="1" t="s">
        <v>6</v>
      </c>
      <c r="H125"/>
    </row>
    <row r="126" spans="2:8" ht="14.25" hidden="1" customHeight="1">
      <c r="B126"/>
      <c r="D126" s="1" t="s">
        <v>348</v>
      </c>
      <c r="E126" s="1" t="s">
        <v>349</v>
      </c>
      <c r="F126" s="1" t="s">
        <v>350</v>
      </c>
      <c r="G126" s="1" t="s">
        <v>6</v>
      </c>
      <c r="H126"/>
    </row>
    <row r="127" spans="2:8" ht="14.25" hidden="1" customHeight="1">
      <c r="B127"/>
      <c r="D127" s="1" t="s">
        <v>351</v>
      </c>
      <c r="E127" s="1" t="s">
        <v>352</v>
      </c>
      <c r="F127" s="1" t="s">
        <v>353</v>
      </c>
      <c r="G127" s="1" t="s">
        <v>6</v>
      </c>
      <c r="H127"/>
    </row>
    <row r="128" spans="2:8" ht="14.25" hidden="1" customHeight="1">
      <c r="B128"/>
      <c r="D128" s="1" t="s">
        <v>354</v>
      </c>
      <c r="E128" s="1" t="s">
        <v>355</v>
      </c>
      <c r="F128" s="1" t="s">
        <v>356</v>
      </c>
      <c r="G128" s="1" t="s">
        <v>6</v>
      </c>
      <c r="H128"/>
    </row>
    <row r="129" spans="2:8" ht="14.25" hidden="1" customHeight="1">
      <c r="B129"/>
      <c r="D129" s="1" t="s">
        <v>357</v>
      </c>
      <c r="E129" s="1" t="s">
        <v>358</v>
      </c>
      <c r="F129" s="1" t="s">
        <v>359</v>
      </c>
      <c r="G129" s="1" t="s">
        <v>6</v>
      </c>
      <c r="H129"/>
    </row>
    <row r="130" spans="2:8" ht="14.25" hidden="1" customHeight="1">
      <c r="B130"/>
      <c r="D130" s="1" t="s">
        <v>360</v>
      </c>
      <c r="E130" s="1" t="s">
        <v>361</v>
      </c>
      <c r="F130" s="1" t="s">
        <v>362</v>
      </c>
      <c r="G130" s="1" t="s">
        <v>6</v>
      </c>
      <c r="H130"/>
    </row>
    <row r="131" spans="2:8" ht="14.25" hidden="1" customHeight="1">
      <c r="B131"/>
      <c r="D131" s="1" t="s">
        <v>363</v>
      </c>
      <c r="E131" s="1" t="s">
        <v>364</v>
      </c>
      <c r="F131" s="1" t="s">
        <v>365</v>
      </c>
      <c r="G131" s="1" t="s">
        <v>6</v>
      </c>
      <c r="H131"/>
    </row>
    <row r="132" spans="2:8" ht="14.25" hidden="1" customHeight="1">
      <c r="B132"/>
      <c r="D132" s="1" t="s">
        <v>366</v>
      </c>
      <c r="E132" s="1" t="s">
        <v>367</v>
      </c>
      <c r="F132" s="1" t="s">
        <v>368</v>
      </c>
      <c r="G132" s="1" t="s">
        <v>6</v>
      </c>
      <c r="H132"/>
    </row>
    <row r="133" spans="2:8" ht="14.25" hidden="1" customHeight="1">
      <c r="B133"/>
      <c r="D133" s="1" t="s">
        <v>369</v>
      </c>
      <c r="E133" s="1" t="s">
        <v>370</v>
      </c>
      <c r="F133" s="1" t="s">
        <v>371</v>
      </c>
      <c r="G133" s="1" t="s">
        <v>6</v>
      </c>
      <c r="H133"/>
    </row>
    <row r="134" spans="2:8" ht="14.25" hidden="1" customHeight="1">
      <c r="B134"/>
      <c r="D134" s="1" t="s">
        <v>372</v>
      </c>
      <c r="E134" s="1" t="s">
        <v>373</v>
      </c>
      <c r="F134" s="1" t="s">
        <v>374</v>
      </c>
      <c r="G134" s="1" t="s">
        <v>6</v>
      </c>
      <c r="H134"/>
    </row>
    <row r="135" spans="2:8" ht="14.25" hidden="1" customHeight="1">
      <c r="B135"/>
      <c r="D135" s="1" t="s">
        <v>375</v>
      </c>
      <c r="E135" s="1" t="s">
        <v>376</v>
      </c>
      <c r="F135" s="1" t="s">
        <v>377</v>
      </c>
      <c r="G135" s="1" t="s">
        <v>6</v>
      </c>
      <c r="H135"/>
    </row>
    <row r="136" spans="2:8" ht="14.25" hidden="1" customHeight="1">
      <c r="B136"/>
      <c r="D136" s="1" t="s">
        <v>378</v>
      </c>
      <c r="E136" s="1" t="s">
        <v>379</v>
      </c>
      <c r="F136" s="1" t="s">
        <v>380</v>
      </c>
      <c r="G136" s="1" t="s">
        <v>6</v>
      </c>
      <c r="H136"/>
    </row>
    <row r="137" spans="2:8" ht="14.25" hidden="1" customHeight="1">
      <c r="B137"/>
      <c r="D137" s="1" t="s">
        <v>381</v>
      </c>
      <c r="E137" s="1" t="s">
        <v>382</v>
      </c>
      <c r="F137" s="1" t="s">
        <v>383</v>
      </c>
      <c r="G137" s="1" t="s">
        <v>6</v>
      </c>
      <c r="H137"/>
    </row>
    <row r="138" spans="2:8" ht="14.25" hidden="1" customHeight="1">
      <c r="B138"/>
      <c r="D138" s="1" t="s">
        <v>384</v>
      </c>
      <c r="E138" s="1" t="s">
        <v>385</v>
      </c>
      <c r="F138" s="1" t="s">
        <v>386</v>
      </c>
      <c r="G138" s="1" t="s">
        <v>6</v>
      </c>
      <c r="H138"/>
    </row>
    <row r="139" spans="2:8" ht="14.25" hidden="1" customHeight="1">
      <c r="B139"/>
      <c r="D139" s="1" t="s">
        <v>387</v>
      </c>
      <c r="E139" s="1" t="s">
        <v>388</v>
      </c>
      <c r="F139" s="1" t="s">
        <v>389</v>
      </c>
      <c r="G139" s="1" t="s">
        <v>6</v>
      </c>
      <c r="H139"/>
    </row>
    <row r="140" spans="2:8" ht="14.25" hidden="1" customHeight="1">
      <c r="B140"/>
      <c r="D140" s="1" t="s">
        <v>390</v>
      </c>
      <c r="E140" s="1" t="s">
        <v>391</v>
      </c>
      <c r="F140" s="1" t="s">
        <v>392</v>
      </c>
      <c r="G140" s="1" t="s">
        <v>6</v>
      </c>
      <c r="H140"/>
    </row>
    <row r="141" spans="2:8" ht="14.25" hidden="1" customHeight="1">
      <c r="B141"/>
      <c r="D141" s="1" t="s">
        <v>393</v>
      </c>
      <c r="E141" s="1" t="s">
        <v>394</v>
      </c>
      <c r="F141" s="1" t="s">
        <v>395</v>
      </c>
      <c r="G141" s="1" t="s">
        <v>6</v>
      </c>
      <c r="H141"/>
    </row>
    <row r="142" spans="2:8" ht="14.25" hidden="1" customHeight="1">
      <c r="B142"/>
      <c r="D142" s="1" t="s">
        <v>396</v>
      </c>
      <c r="E142" s="1" t="s">
        <v>397</v>
      </c>
      <c r="F142" s="1" t="s">
        <v>398</v>
      </c>
      <c r="G142" s="1" t="s">
        <v>6</v>
      </c>
      <c r="H142"/>
    </row>
    <row r="143" spans="2:8" ht="14.25" hidden="1" customHeight="1">
      <c r="B143"/>
      <c r="D143" s="1" t="s">
        <v>399</v>
      </c>
      <c r="E143" s="1" t="s">
        <v>400</v>
      </c>
      <c r="F143" s="1" t="s">
        <v>401</v>
      </c>
      <c r="G143" s="1" t="s">
        <v>6</v>
      </c>
      <c r="H143"/>
    </row>
    <row r="144" spans="2:8" ht="14.25" hidden="1" customHeight="1">
      <c r="B144"/>
      <c r="D144" s="1" t="s">
        <v>402</v>
      </c>
      <c r="E144" s="1" t="s">
        <v>403</v>
      </c>
      <c r="F144" s="1" t="s">
        <v>404</v>
      </c>
      <c r="G144" s="1" t="s">
        <v>6</v>
      </c>
      <c r="H144"/>
    </row>
    <row r="145" spans="2:8" ht="14.25" hidden="1" customHeight="1">
      <c r="B145"/>
      <c r="D145" s="1" t="s">
        <v>405</v>
      </c>
      <c r="E145" s="1" t="s">
        <v>406</v>
      </c>
      <c r="F145" s="1" t="s">
        <v>407</v>
      </c>
      <c r="G145" s="1" t="s">
        <v>6</v>
      </c>
      <c r="H145"/>
    </row>
    <row r="146" spans="2:8" ht="14.25" hidden="1" customHeight="1">
      <c r="B146"/>
      <c r="D146" s="1" t="s">
        <v>408</v>
      </c>
      <c r="E146" s="1" t="s">
        <v>409</v>
      </c>
      <c r="F146" s="1" t="s">
        <v>410</v>
      </c>
      <c r="G146" s="1" t="s">
        <v>6</v>
      </c>
      <c r="H146"/>
    </row>
    <row r="147" spans="2:8" ht="14.25" hidden="1" customHeight="1">
      <c r="B147"/>
      <c r="D147" s="1" t="s">
        <v>411</v>
      </c>
      <c r="E147" s="1" t="s">
        <v>412</v>
      </c>
      <c r="F147" s="1" t="s">
        <v>413</v>
      </c>
      <c r="G147" s="1" t="s">
        <v>6</v>
      </c>
      <c r="H147"/>
    </row>
    <row r="148" spans="2:8" ht="14.25" hidden="1" customHeight="1">
      <c r="B148"/>
      <c r="D148" s="1" t="s">
        <v>414</v>
      </c>
      <c r="E148" s="1" t="s">
        <v>415</v>
      </c>
      <c r="F148" s="1" t="s">
        <v>416</v>
      </c>
      <c r="G148" s="1" t="s">
        <v>6</v>
      </c>
      <c r="H148"/>
    </row>
    <row r="149" spans="2:8" ht="14.25" hidden="1" customHeight="1">
      <c r="B149"/>
      <c r="D149" s="1" t="s">
        <v>417</v>
      </c>
      <c r="E149" s="1" t="s">
        <v>418</v>
      </c>
      <c r="F149" s="1" t="s">
        <v>419</v>
      </c>
      <c r="G149" s="1" t="s">
        <v>6</v>
      </c>
      <c r="H149"/>
    </row>
    <row r="150" spans="2:8" ht="14.25" hidden="1" customHeight="1">
      <c r="B150"/>
      <c r="D150" s="1" t="s">
        <v>420</v>
      </c>
      <c r="E150" s="1" t="s">
        <v>421</v>
      </c>
      <c r="F150" s="1" t="s">
        <v>422</v>
      </c>
      <c r="G150" s="1" t="s">
        <v>6</v>
      </c>
      <c r="H150"/>
    </row>
    <row r="151" spans="2:8" ht="14.25" hidden="1" customHeight="1">
      <c r="B151"/>
      <c r="D151" s="1" t="s">
        <v>423</v>
      </c>
      <c r="E151" s="1" t="s">
        <v>424</v>
      </c>
      <c r="F151" s="1" t="s">
        <v>425</v>
      </c>
      <c r="G151" s="1" t="s">
        <v>6</v>
      </c>
      <c r="H151"/>
    </row>
    <row r="152" spans="2:8" ht="14.25" hidden="1" customHeight="1">
      <c r="B152"/>
      <c r="D152" s="1" t="s">
        <v>426</v>
      </c>
      <c r="E152" s="1" t="s">
        <v>427</v>
      </c>
      <c r="F152" s="1" t="s">
        <v>428</v>
      </c>
      <c r="G152" s="1" t="s">
        <v>6</v>
      </c>
      <c r="H152"/>
    </row>
    <row r="153" spans="2:8" ht="14.25" hidden="1" customHeight="1">
      <c r="B153"/>
      <c r="D153" s="1" t="s">
        <v>429</v>
      </c>
      <c r="E153" s="1" t="s">
        <v>430</v>
      </c>
      <c r="F153" s="1" t="s">
        <v>431</v>
      </c>
      <c r="G153" s="1" t="s">
        <v>6</v>
      </c>
      <c r="H153"/>
    </row>
    <row r="154" spans="2:8" ht="14.25" hidden="1" customHeight="1">
      <c r="B154"/>
      <c r="D154" s="1" t="s">
        <v>432</v>
      </c>
      <c r="E154" s="1" t="s">
        <v>433</v>
      </c>
      <c r="F154" s="1" t="s">
        <v>434</v>
      </c>
      <c r="G154" s="1" t="s">
        <v>6</v>
      </c>
      <c r="H154"/>
    </row>
    <row r="155" spans="2:8" ht="14.25" hidden="1" customHeight="1">
      <c r="B155"/>
      <c r="D155" s="1" t="s">
        <v>435</v>
      </c>
      <c r="E155" s="1" t="s">
        <v>436</v>
      </c>
      <c r="F155" s="1" t="s">
        <v>437</v>
      </c>
      <c r="G155" s="1" t="s">
        <v>6</v>
      </c>
      <c r="H155"/>
    </row>
    <row r="156" spans="2:8" ht="14.25" hidden="1" customHeight="1">
      <c r="B156"/>
      <c r="D156" s="1" t="s">
        <v>438</v>
      </c>
      <c r="E156" s="1" t="s">
        <v>439</v>
      </c>
      <c r="F156" s="1" t="s">
        <v>440</v>
      </c>
      <c r="G156" s="1" t="s">
        <v>6</v>
      </c>
      <c r="H156"/>
    </row>
    <row r="157" spans="2:8" ht="14.25" hidden="1" customHeight="1">
      <c r="B157"/>
      <c r="D157" s="1" t="s">
        <v>441</v>
      </c>
      <c r="E157" s="1" t="s">
        <v>442</v>
      </c>
      <c r="F157" s="1" t="s">
        <v>443</v>
      </c>
      <c r="G157" s="1" t="s">
        <v>6</v>
      </c>
      <c r="H157"/>
    </row>
    <row r="158" spans="2:8" ht="14.25" hidden="1" customHeight="1">
      <c r="B158"/>
      <c r="D158" s="1" t="s">
        <v>444</v>
      </c>
      <c r="E158" s="1" t="s">
        <v>445</v>
      </c>
      <c r="F158" s="1" t="s">
        <v>446</v>
      </c>
      <c r="G158" s="1" t="s">
        <v>6</v>
      </c>
      <c r="H158"/>
    </row>
    <row r="159" spans="2:8" ht="14.25" hidden="1" customHeight="1">
      <c r="B159"/>
      <c r="D159" s="1" t="s">
        <v>447</v>
      </c>
      <c r="E159" s="1" t="s">
        <v>448</v>
      </c>
      <c r="F159" s="1" t="s">
        <v>449</v>
      </c>
      <c r="G159" s="1" t="s">
        <v>6</v>
      </c>
      <c r="H159"/>
    </row>
    <row r="160" spans="2:8" ht="14.25" hidden="1" customHeight="1">
      <c r="B160"/>
      <c r="D160" s="1" t="s">
        <v>450</v>
      </c>
      <c r="E160" s="1" t="s">
        <v>451</v>
      </c>
      <c r="F160" s="1" t="s">
        <v>452</v>
      </c>
      <c r="G160" s="1" t="s">
        <v>6</v>
      </c>
      <c r="H160"/>
    </row>
    <row r="161" spans="2:8" ht="14.25" hidden="1" customHeight="1">
      <c r="B161"/>
      <c r="D161" s="1" t="s">
        <v>453</v>
      </c>
      <c r="E161" s="1" t="s">
        <v>454</v>
      </c>
      <c r="F161" s="1" t="s">
        <v>455</v>
      </c>
      <c r="G161" s="1" t="s">
        <v>6</v>
      </c>
      <c r="H161"/>
    </row>
    <row r="162" spans="2:8" ht="14.25" hidden="1" customHeight="1">
      <c r="B162"/>
      <c r="D162" s="1" t="s">
        <v>456</v>
      </c>
      <c r="E162" s="1" t="s">
        <v>457</v>
      </c>
      <c r="F162" s="1" t="s">
        <v>458</v>
      </c>
      <c r="G162" s="1" t="s">
        <v>6</v>
      </c>
      <c r="H162"/>
    </row>
    <row r="163" spans="2:8" ht="14.25" hidden="1" customHeight="1">
      <c r="B163"/>
      <c r="D163" s="1" t="s">
        <v>459</v>
      </c>
      <c r="E163" s="1" t="s">
        <v>460</v>
      </c>
      <c r="F163" s="1" t="s">
        <v>461</v>
      </c>
      <c r="G163" s="1" t="s">
        <v>6</v>
      </c>
      <c r="H163"/>
    </row>
    <row r="164" spans="2:8" ht="14.25" hidden="1" customHeight="1">
      <c r="B164"/>
      <c r="D164" s="1" t="s">
        <v>462</v>
      </c>
      <c r="E164" s="1" t="s">
        <v>463</v>
      </c>
      <c r="F164" s="1" t="s">
        <v>464</v>
      </c>
      <c r="G164" s="1" t="s">
        <v>6</v>
      </c>
      <c r="H164"/>
    </row>
    <row r="165" spans="2:8" ht="14.25" hidden="1" customHeight="1">
      <c r="B165"/>
      <c r="D165" s="1" t="s">
        <v>465</v>
      </c>
      <c r="E165" s="1" t="s">
        <v>466</v>
      </c>
      <c r="F165" s="1" t="s">
        <v>467</v>
      </c>
      <c r="G165" s="1" t="s">
        <v>6</v>
      </c>
      <c r="H165"/>
    </row>
    <row r="166" spans="2:8" ht="14.25" hidden="1" customHeight="1">
      <c r="B166"/>
      <c r="D166" s="1" t="s">
        <v>468</v>
      </c>
      <c r="E166" s="1" t="s">
        <v>469</v>
      </c>
      <c r="F166" s="1" t="s">
        <v>470</v>
      </c>
      <c r="G166" s="1" t="s">
        <v>6</v>
      </c>
      <c r="H166"/>
    </row>
    <row r="167" spans="2:8" ht="14.25" hidden="1" customHeight="1">
      <c r="B167"/>
      <c r="D167" s="1" t="s">
        <v>471</v>
      </c>
      <c r="E167" s="1" t="s">
        <v>472</v>
      </c>
      <c r="F167" s="1" t="s">
        <v>473</v>
      </c>
      <c r="G167" s="1" t="s">
        <v>6</v>
      </c>
      <c r="H167"/>
    </row>
    <row r="168" spans="2:8" ht="14.25" hidden="1" customHeight="1">
      <c r="B168"/>
      <c r="D168" s="1" t="s">
        <v>474</v>
      </c>
      <c r="E168" s="1" t="s">
        <v>475</v>
      </c>
      <c r="F168" s="1" t="s">
        <v>476</v>
      </c>
      <c r="G168" s="1" t="s">
        <v>6</v>
      </c>
      <c r="H168"/>
    </row>
    <row r="169" spans="2:8" ht="14.25" hidden="1" customHeight="1">
      <c r="B169"/>
      <c r="D169" s="1" t="s">
        <v>477</v>
      </c>
      <c r="E169" s="1" t="s">
        <v>478</v>
      </c>
      <c r="F169" s="1" t="s">
        <v>479</v>
      </c>
      <c r="G169" s="1" t="s">
        <v>6</v>
      </c>
      <c r="H169"/>
    </row>
    <row r="170" spans="2:8" ht="14.25" hidden="1" customHeight="1">
      <c r="B170"/>
      <c r="D170" s="1" t="s">
        <v>480</v>
      </c>
      <c r="E170" s="1" t="s">
        <v>481</v>
      </c>
      <c r="F170" s="1" t="s">
        <v>482</v>
      </c>
      <c r="G170" s="1" t="s">
        <v>6</v>
      </c>
      <c r="H170"/>
    </row>
    <row r="171" spans="2:8" ht="14.25" hidden="1" customHeight="1">
      <c r="B171"/>
      <c r="D171" s="1" t="s">
        <v>483</v>
      </c>
      <c r="E171" s="1" t="s">
        <v>484</v>
      </c>
      <c r="F171" s="1" t="s">
        <v>485</v>
      </c>
      <c r="G171" s="1" t="s">
        <v>6</v>
      </c>
      <c r="H171"/>
    </row>
    <row r="172" spans="2:8" ht="14.25" hidden="1" customHeight="1">
      <c r="B172"/>
      <c r="D172" s="1" t="s">
        <v>486</v>
      </c>
      <c r="E172" s="1" t="s">
        <v>487</v>
      </c>
      <c r="F172" s="1" t="s">
        <v>488</v>
      </c>
      <c r="G172" s="1" t="s">
        <v>6</v>
      </c>
      <c r="H172"/>
    </row>
    <row r="173" spans="2:8" ht="14.25" hidden="1" customHeight="1">
      <c r="B173"/>
      <c r="D173" s="1" t="s">
        <v>489</v>
      </c>
      <c r="E173" s="1" t="s">
        <v>490</v>
      </c>
      <c r="F173" s="1" t="s">
        <v>491</v>
      </c>
      <c r="G173" s="1" t="s">
        <v>6</v>
      </c>
      <c r="H173"/>
    </row>
    <row r="174" spans="2:8" ht="14.25" hidden="1" customHeight="1">
      <c r="B174"/>
      <c r="D174" s="1" t="s">
        <v>492</v>
      </c>
      <c r="E174" s="1" t="s">
        <v>493</v>
      </c>
      <c r="F174" s="1" t="s">
        <v>494</v>
      </c>
      <c r="G174" s="1" t="s">
        <v>6</v>
      </c>
      <c r="H174"/>
    </row>
    <row r="175" spans="2:8" ht="14.25" hidden="1" customHeight="1">
      <c r="B175"/>
      <c r="D175" s="1" t="s">
        <v>495</v>
      </c>
      <c r="E175" s="1" t="s">
        <v>496</v>
      </c>
      <c r="F175" s="1" t="s">
        <v>497</v>
      </c>
      <c r="G175" s="1" t="s">
        <v>6</v>
      </c>
      <c r="H175"/>
    </row>
    <row r="176" spans="2:8" ht="14.25" hidden="1" customHeight="1">
      <c r="B176"/>
      <c r="D176" s="1" t="s">
        <v>498</v>
      </c>
      <c r="E176" s="1" t="s">
        <v>499</v>
      </c>
      <c r="F176" s="1" t="s">
        <v>500</v>
      </c>
      <c r="G176" s="1" t="s">
        <v>6</v>
      </c>
      <c r="H176"/>
    </row>
    <row r="177" spans="2:8" ht="14.25" hidden="1" customHeight="1">
      <c r="B177"/>
      <c r="D177" s="1" t="s">
        <v>501</v>
      </c>
      <c r="E177" s="1" t="s">
        <v>502</v>
      </c>
      <c r="F177" s="1" t="s">
        <v>503</v>
      </c>
      <c r="G177" s="1" t="s">
        <v>6</v>
      </c>
      <c r="H177"/>
    </row>
    <row r="178" spans="2:8" ht="14.25" hidden="1" customHeight="1">
      <c r="B178"/>
      <c r="D178" s="1" t="s">
        <v>504</v>
      </c>
      <c r="E178" s="1" t="s">
        <v>505</v>
      </c>
      <c r="F178" s="1" t="s">
        <v>506</v>
      </c>
      <c r="G178" s="1" t="s">
        <v>6</v>
      </c>
      <c r="H178"/>
    </row>
    <row r="179" spans="2:8" ht="14.25" hidden="1" customHeight="1">
      <c r="B179"/>
      <c r="D179" s="1" t="s">
        <v>507</v>
      </c>
      <c r="E179" s="1" t="s">
        <v>508</v>
      </c>
      <c r="F179" s="1" t="s">
        <v>509</v>
      </c>
      <c r="G179" s="1" t="s">
        <v>6</v>
      </c>
      <c r="H179"/>
    </row>
    <row r="180" spans="2:8" ht="14.25" hidden="1" customHeight="1">
      <c r="B180"/>
      <c r="D180" s="1" t="s">
        <v>510</v>
      </c>
      <c r="E180" s="1" t="s">
        <v>511</v>
      </c>
      <c r="F180" s="1" t="s">
        <v>512</v>
      </c>
      <c r="G180" s="1" t="s">
        <v>6</v>
      </c>
      <c r="H180"/>
    </row>
    <row r="181" spans="2:8" ht="14.25" hidden="1" customHeight="1">
      <c r="B181"/>
      <c r="D181" s="1" t="s">
        <v>513</v>
      </c>
      <c r="E181" s="1" t="s">
        <v>514</v>
      </c>
      <c r="F181" s="1" t="s">
        <v>515</v>
      </c>
      <c r="G181" s="1" t="s">
        <v>6</v>
      </c>
      <c r="H181"/>
    </row>
    <row r="182" spans="2:8" ht="14.25" hidden="1" customHeight="1">
      <c r="B182"/>
      <c r="D182" s="1" t="s">
        <v>516</v>
      </c>
      <c r="E182" s="1" t="s">
        <v>517</v>
      </c>
      <c r="F182" s="1" t="s">
        <v>518</v>
      </c>
      <c r="G182" s="1" t="s">
        <v>6</v>
      </c>
      <c r="H182"/>
    </row>
    <row r="183" spans="2:8" ht="14.25" hidden="1" customHeight="1">
      <c r="B183"/>
      <c r="D183" s="1" t="s">
        <v>519</v>
      </c>
      <c r="E183" s="1" t="s">
        <v>520</v>
      </c>
      <c r="F183" s="1" t="s">
        <v>521</v>
      </c>
      <c r="G183" s="1" t="s">
        <v>6</v>
      </c>
      <c r="H183"/>
    </row>
    <row r="184" spans="2:8" ht="14.25" hidden="1" customHeight="1">
      <c r="B184"/>
      <c r="D184" s="1" t="s">
        <v>522</v>
      </c>
      <c r="E184" s="1" t="s">
        <v>523</v>
      </c>
      <c r="F184" s="1" t="s">
        <v>524</v>
      </c>
      <c r="G184" s="1" t="s">
        <v>6</v>
      </c>
      <c r="H184"/>
    </row>
    <row r="185" spans="2:8" ht="14.25" hidden="1" customHeight="1">
      <c r="B185"/>
      <c r="D185" s="1" t="s">
        <v>525</v>
      </c>
      <c r="E185" s="1" t="s">
        <v>526</v>
      </c>
      <c r="F185" s="1" t="s">
        <v>527</v>
      </c>
      <c r="G185" s="1" t="s">
        <v>6</v>
      </c>
      <c r="H185"/>
    </row>
    <row r="186" spans="2:8" ht="14.25" hidden="1" customHeight="1">
      <c r="B186"/>
      <c r="D186" s="1" t="s">
        <v>528</v>
      </c>
      <c r="E186" s="1" t="s">
        <v>529</v>
      </c>
      <c r="F186" s="1" t="s">
        <v>530</v>
      </c>
      <c r="G186" s="1" t="s">
        <v>6</v>
      </c>
      <c r="H186"/>
    </row>
    <row r="187" spans="2:8" ht="14.25" hidden="1" customHeight="1">
      <c r="B187"/>
      <c r="D187" s="1" t="s">
        <v>531</v>
      </c>
      <c r="E187" s="1" t="s">
        <v>532</v>
      </c>
      <c r="F187" s="1" t="s">
        <v>533</v>
      </c>
      <c r="G187" s="1" t="s">
        <v>6</v>
      </c>
      <c r="H187"/>
    </row>
    <row r="188" spans="2:8" ht="14.25" hidden="1" customHeight="1">
      <c r="B188"/>
      <c r="D188" s="1" t="s">
        <v>534</v>
      </c>
      <c r="E188" s="1" t="s">
        <v>535</v>
      </c>
      <c r="F188" s="1" t="s">
        <v>536</v>
      </c>
      <c r="G188" s="1" t="s">
        <v>6</v>
      </c>
      <c r="H188"/>
    </row>
    <row r="189" spans="2:8" ht="14.25" hidden="1" customHeight="1">
      <c r="B189"/>
      <c r="D189" s="1" t="s">
        <v>537</v>
      </c>
      <c r="E189" s="1" t="s">
        <v>538</v>
      </c>
      <c r="F189" s="1" t="s">
        <v>539</v>
      </c>
      <c r="G189" s="1" t="s">
        <v>6</v>
      </c>
      <c r="H189"/>
    </row>
    <row r="190" spans="2:8" ht="14.25" hidden="1" customHeight="1">
      <c r="B190"/>
      <c r="D190" s="1" t="s">
        <v>540</v>
      </c>
      <c r="E190" s="1" t="s">
        <v>541</v>
      </c>
      <c r="F190" s="1" t="s">
        <v>542</v>
      </c>
      <c r="G190" s="1" t="s">
        <v>6</v>
      </c>
      <c r="H190"/>
    </row>
    <row r="191" spans="2:8" ht="14.25" hidden="1" customHeight="1">
      <c r="B191"/>
      <c r="D191" s="1" t="s">
        <v>543</v>
      </c>
      <c r="E191" s="1" t="s">
        <v>544</v>
      </c>
      <c r="F191" s="1" t="s">
        <v>545</v>
      </c>
      <c r="G191" s="1" t="s">
        <v>6</v>
      </c>
      <c r="H191"/>
    </row>
    <row r="192" spans="2:8" ht="14.25" hidden="1" customHeight="1">
      <c r="B192"/>
      <c r="D192" s="1" t="s">
        <v>546</v>
      </c>
      <c r="E192" s="1" t="s">
        <v>547</v>
      </c>
      <c r="F192" s="1" t="s">
        <v>548</v>
      </c>
      <c r="G192" s="1" t="s">
        <v>6</v>
      </c>
      <c r="H192"/>
    </row>
    <row r="193" spans="2:8" ht="14.25" hidden="1" customHeight="1">
      <c r="B193"/>
      <c r="D193" s="1" t="s">
        <v>549</v>
      </c>
      <c r="E193" s="1" t="s">
        <v>550</v>
      </c>
      <c r="F193" s="1" t="s">
        <v>551</v>
      </c>
      <c r="G193" s="1" t="s">
        <v>6</v>
      </c>
      <c r="H193"/>
    </row>
    <row r="194" spans="2:8" ht="14.25" hidden="1" customHeight="1">
      <c r="B194"/>
      <c r="D194" s="1" t="s">
        <v>552</v>
      </c>
      <c r="E194" s="1" t="s">
        <v>553</v>
      </c>
      <c r="F194" s="1" t="s">
        <v>554</v>
      </c>
      <c r="G194" s="1" t="s">
        <v>6</v>
      </c>
      <c r="H194"/>
    </row>
    <row r="195" spans="2:8" ht="14.25" hidden="1" customHeight="1">
      <c r="B195"/>
      <c r="D195" s="1" t="s">
        <v>555</v>
      </c>
      <c r="E195" s="1" t="s">
        <v>556</v>
      </c>
      <c r="F195" s="1" t="s">
        <v>557</v>
      </c>
      <c r="G195" s="1" t="s">
        <v>6</v>
      </c>
      <c r="H195"/>
    </row>
    <row r="196" spans="2:8" ht="14.25" hidden="1" customHeight="1">
      <c r="B196"/>
      <c r="D196" s="1" t="s">
        <v>558</v>
      </c>
      <c r="E196" s="1" t="s">
        <v>559</v>
      </c>
      <c r="F196" s="1" t="s">
        <v>560</v>
      </c>
      <c r="G196" s="1" t="s">
        <v>6</v>
      </c>
      <c r="H196"/>
    </row>
    <row r="197" spans="2:8" ht="14.25" hidden="1" customHeight="1">
      <c r="B197"/>
      <c r="D197" s="1" t="s">
        <v>561</v>
      </c>
      <c r="E197" s="1" t="s">
        <v>562</v>
      </c>
      <c r="F197" s="1" t="s">
        <v>563</v>
      </c>
      <c r="G197" s="1" t="s">
        <v>6</v>
      </c>
      <c r="H197"/>
    </row>
    <row r="198" spans="2:8" ht="14.25" hidden="1" customHeight="1">
      <c r="B198"/>
      <c r="D198" s="1" t="s">
        <v>564</v>
      </c>
      <c r="E198" s="1" t="s">
        <v>565</v>
      </c>
      <c r="F198" s="1" t="s">
        <v>566</v>
      </c>
      <c r="G198" s="1" t="s">
        <v>6</v>
      </c>
      <c r="H198"/>
    </row>
    <row r="199" spans="2:8" ht="14.25" hidden="1" customHeight="1">
      <c r="B199"/>
      <c r="D199" s="1" t="s">
        <v>567</v>
      </c>
      <c r="E199" s="1" t="s">
        <v>568</v>
      </c>
      <c r="F199" s="1" t="s">
        <v>569</v>
      </c>
      <c r="G199" s="1" t="s">
        <v>6</v>
      </c>
      <c r="H199"/>
    </row>
    <row r="200" spans="2:8" ht="14.25" hidden="1" customHeight="1">
      <c r="B200"/>
      <c r="D200" s="1" t="s">
        <v>570</v>
      </c>
      <c r="E200" s="1" t="s">
        <v>571</v>
      </c>
      <c r="F200" s="1" t="s">
        <v>572</v>
      </c>
      <c r="G200" s="1" t="s">
        <v>6</v>
      </c>
      <c r="H200"/>
    </row>
    <row r="201" spans="2:8" ht="14.25" hidden="1" customHeight="1">
      <c r="B201"/>
      <c r="D201" s="1" t="s">
        <v>573</v>
      </c>
      <c r="E201" s="1" t="s">
        <v>574</v>
      </c>
      <c r="F201" s="1" t="s">
        <v>575</v>
      </c>
      <c r="G201" s="1" t="s">
        <v>6</v>
      </c>
      <c r="H201"/>
    </row>
    <row r="202" spans="2:8" ht="14.25" hidden="1" customHeight="1">
      <c r="B202"/>
      <c r="D202" s="1" t="s">
        <v>576</v>
      </c>
      <c r="E202" s="1" t="s">
        <v>577</v>
      </c>
      <c r="F202" s="1" t="s">
        <v>578</v>
      </c>
      <c r="G202" s="1" t="s">
        <v>6</v>
      </c>
      <c r="H202"/>
    </row>
    <row r="203" spans="2:8" ht="14.25" hidden="1" customHeight="1">
      <c r="B203"/>
      <c r="D203" s="1" t="s">
        <v>579</v>
      </c>
      <c r="E203" s="1" t="s">
        <v>580</v>
      </c>
      <c r="F203" s="1" t="s">
        <v>581</v>
      </c>
      <c r="G203" s="1" t="s">
        <v>6</v>
      </c>
      <c r="H203"/>
    </row>
    <row r="204" spans="2:8" ht="14.25" hidden="1" customHeight="1">
      <c r="B204"/>
      <c r="D204" s="1" t="s">
        <v>582</v>
      </c>
      <c r="E204" s="1" t="s">
        <v>583</v>
      </c>
      <c r="F204" s="1" t="s">
        <v>584</v>
      </c>
      <c r="G204" s="1" t="s">
        <v>6</v>
      </c>
      <c r="H204"/>
    </row>
    <row r="205" spans="2:8" ht="14.25" hidden="1" customHeight="1">
      <c r="B205"/>
      <c r="D205" s="1" t="s">
        <v>585</v>
      </c>
      <c r="E205" s="1" t="s">
        <v>586</v>
      </c>
      <c r="F205" s="1" t="s">
        <v>587</v>
      </c>
      <c r="G205" s="1" t="s">
        <v>6</v>
      </c>
      <c r="H205"/>
    </row>
    <row r="206" spans="2:8" ht="14.25" hidden="1" customHeight="1">
      <c r="B206"/>
      <c r="D206" s="1" t="s">
        <v>588</v>
      </c>
      <c r="E206" s="1" t="s">
        <v>589</v>
      </c>
      <c r="F206" s="1" t="s">
        <v>590</v>
      </c>
      <c r="G206" s="1" t="s">
        <v>6</v>
      </c>
      <c r="H206"/>
    </row>
    <row r="207" spans="2:8" ht="14.25" hidden="1" customHeight="1">
      <c r="B207"/>
      <c r="D207" s="1" t="s">
        <v>591</v>
      </c>
      <c r="E207" s="1" t="s">
        <v>592</v>
      </c>
      <c r="F207" s="1" t="s">
        <v>593</v>
      </c>
      <c r="G207" s="1" t="s">
        <v>6</v>
      </c>
      <c r="H207"/>
    </row>
    <row r="208" spans="2:8" ht="14.25" hidden="1" customHeight="1">
      <c r="B208"/>
      <c r="D208" s="1" t="s">
        <v>594</v>
      </c>
      <c r="E208" s="1" t="s">
        <v>595</v>
      </c>
      <c r="F208" s="1" t="s">
        <v>596</v>
      </c>
      <c r="G208" s="1" t="s">
        <v>6</v>
      </c>
      <c r="H208"/>
    </row>
    <row r="209" spans="2:8" ht="14.25" hidden="1" customHeight="1">
      <c r="B209"/>
      <c r="D209" s="1" t="s">
        <v>597</v>
      </c>
      <c r="E209" s="1" t="s">
        <v>598</v>
      </c>
      <c r="F209" s="1" t="s">
        <v>599</v>
      </c>
      <c r="G209" s="1" t="s">
        <v>6</v>
      </c>
      <c r="H209"/>
    </row>
    <row r="210" spans="2:8" ht="14.25" hidden="1" customHeight="1">
      <c r="B210"/>
      <c r="D210" s="1" t="s">
        <v>600</v>
      </c>
      <c r="E210" s="1" t="s">
        <v>601</v>
      </c>
      <c r="F210" s="1" t="s">
        <v>602</v>
      </c>
      <c r="G210" s="1" t="s">
        <v>6</v>
      </c>
      <c r="H210"/>
    </row>
    <row r="211" spans="2:8" ht="14.25" hidden="1" customHeight="1">
      <c r="B211"/>
      <c r="D211" s="1" t="s">
        <v>603</v>
      </c>
      <c r="E211" s="1" t="s">
        <v>604</v>
      </c>
      <c r="F211" s="1" t="s">
        <v>605</v>
      </c>
      <c r="G211" s="1" t="s">
        <v>6</v>
      </c>
      <c r="H211"/>
    </row>
    <row r="212" spans="2:8" ht="14.25" hidden="1" customHeight="1">
      <c r="B212"/>
      <c r="D212" s="1" t="s">
        <v>606</v>
      </c>
      <c r="E212" s="1" t="s">
        <v>607</v>
      </c>
      <c r="F212" s="1" t="s">
        <v>608</v>
      </c>
      <c r="G212" s="1" t="s">
        <v>6</v>
      </c>
      <c r="H212"/>
    </row>
    <row r="213" spans="2:8" ht="14.25" hidden="1" customHeight="1">
      <c r="B213"/>
      <c r="D213" s="1" t="s">
        <v>609</v>
      </c>
      <c r="E213" s="1" t="s">
        <v>610</v>
      </c>
      <c r="F213" s="1" t="s">
        <v>611</v>
      </c>
      <c r="G213" s="1" t="s">
        <v>6</v>
      </c>
      <c r="H213"/>
    </row>
    <row r="214" spans="2:8" ht="14.25" hidden="1" customHeight="1">
      <c r="B214"/>
      <c r="D214" s="1" t="s">
        <v>612</v>
      </c>
      <c r="E214" s="1" t="s">
        <v>613</v>
      </c>
      <c r="F214" s="1" t="s">
        <v>614</v>
      </c>
      <c r="G214" s="1" t="s">
        <v>6</v>
      </c>
      <c r="H214"/>
    </row>
    <row r="215" spans="2:8" ht="14.25" hidden="1" customHeight="1">
      <c r="B215"/>
      <c r="D215" s="1" t="s">
        <v>615</v>
      </c>
      <c r="E215" s="1" t="s">
        <v>616</v>
      </c>
      <c r="F215" s="1" t="s">
        <v>617</v>
      </c>
      <c r="G215" s="1" t="s">
        <v>6</v>
      </c>
      <c r="H215"/>
    </row>
    <row r="216" spans="2:8" ht="14.25" hidden="1" customHeight="1">
      <c r="B216"/>
      <c r="D216" s="1" t="s">
        <v>618</v>
      </c>
      <c r="E216" s="1" t="s">
        <v>619</v>
      </c>
      <c r="F216" s="1" t="s">
        <v>620</v>
      </c>
      <c r="G216" s="1" t="s">
        <v>6</v>
      </c>
      <c r="H216"/>
    </row>
    <row r="217" spans="2:8" ht="14.25" hidden="1" customHeight="1">
      <c r="B217"/>
      <c r="D217" s="1" t="s">
        <v>621</v>
      </c>
      <c r="E217" s="1" t="s">
        <v>622</v>
      </c>
      <c r="F217" s="1" t="s">
        <v>623</v>
      </c>
      <c r="G217" s="1" t="s">
        <v>6</v>
      </c>
      <c r="H217"/>
    </row>
    <row r="218" spans="2:8" ht="14.25" hidden="1" customHeight="1">
      <c r="B218"/>
      <c r="D218" s="1" t="s">
        <v>624</v>
      </c>
      <c r="E218" s="1" t="s">
        <v>625</v>
      </c>
      <c r="F218" s="1" t="s">
        <v>626</v>
      </c>
      <c r="G218" s="1" t="s">
        <v>6</v>
      </c>
      <c r="H218"/>
    </row>
    <row r="219" spans="2:8" ht="14.25" hidden="1" customHeight="1">
      <c r="B219"/>
      <c r="D219" s="1" t="s">
        <v>627</v>
      </c>
      <c r="E219" s="1" t="s">
        <v>628</v>
      </c>
      <c r="F219" s="1" t="s">
        <v>629</v>
      </c>
      <c r="G219" s="1" t="s">
        <v>6</v>
      </c>
      <c r="H219"/>
    </row>
    <row r="220" spans="2:8" ht="14.25" hidden="1" customHeight="1">
      <c r="B220"/>
      <c r="D220" s="1" t="s">
        <v>630</v>
      </c>
      <c r="E220" s="1" t="s">
        <v>631</v>
      </c>
      <c r="F220" s="1" t="s">
        <v>632</v>
      </c>
      <c r="G220" s="1" t="s">
        <v>6</v>
      </c>
      <c r="H220"/>
    </row>
    <row r="221" spans="2:8" ht="14.25" hidden="1" customHeight="1">
      <c r="B221"/>
      <c r="D221" s="1" t="s">
        <v>633</v>
      </c>
      <c r="E221" s="1" t="s">
        <v>634</v>
      </c>
      <c r="F221" s="1" t="s">
        <v>635</v>
      </c>
      <c r="G221" s="1" t="s">
        <v>6</v>
      </c>
      <c r="H221"/>
    </row>
    <row r="222" spans="2:8" ht="14.25" hidden="1" customHeight="1">
      <c r="B222"/>
      <c r="D222" s="1" t="s">
        <v>636</v>
      </c>
      <c r="E222" s="1" t="s">
        <v>637</v>
      </c>
      <c r="F222" s="1" t="s">
        <v>638</v>
      </c>
      <c r="G222" s="1" t="s">
        <v>6</v>
      </c>
      <c r="H222"/>
    </row>
    <row r="223" spans="2:8" ht="14.25" hidden="1" customHeight="1">
      <c r="B223"/>
      <c r="D223" s="1" t="s">
        <v>639</v>
      </c>
      <c r="E223" s="1" t="s">
        <v>640</v>
      </c>
      <c r="F223" s="1" t="s">
        <v>641</v>
      </c>
      <c r="G223" s="1" t="s">
        <v>6</v>
      </c>
      <c r="H223"/>
    </row>
    <row r="224" spans="2:8" ht="14.25" hidden="1" customHeight="1">
      <c r="B224"/>
      <c r="D224" s="1" t="s">
        <v>642</v>
      </c>
      <c r="E224" s="1" t="s">
        <v>643</v>
      </c>
      <c r="F224" s="1" t="s">
        <v>644</v>
      </c>
      <c r="G224" s="1" t="s">
        <v>6</v>
      </c>
      <c r="H224"/>
    </row>
    <row r="225" spans="2:8" ht="14.25" hidden="1" customHeight="1">
      <c r="B225"/>
      <c r="D225" s="1" t="s">
        <v>645</v>
      </c>
      <c r="E225" s="1" t="s">
        <v>646</v>
      </c>
      <c r="F225" s="1" t="s">
        <v>647</v>
      </c>
      <c r="G225" s="1" t="s">
        <v>6</v>
      </c>
      <c r="H225"/>
    </row>
    <row r="226" spans="2:8" ht="14.25" hidden="1" customHeight="1">
      <c r="B226"/>
      <c r="D226" s="1" t="s">
        <v>648</v>
      </c>
      <c r="E226" s="1" t="s">
        <v>649</v>
      </c>
      <c r="F226" s="1" t="s">
        <v>650</v>
      </c>
      <c r="G226" s="1" t="s">
        <v>6</v>
      </c>
      <c r="H226"/>
    </row>
    <row r="227" spans="2:8" ht="14.25" hidden="1" customHeight="1">
      <c r="B227"/>
      <c r="D227" s="1" t="s">
        <v>651</v>
      </c>
      <c r="E227" s="1" t="s">
        <v>652</v>
      </c>
      <c r="F227" s="1" t="s">
        <v>653</v>
      </c>
      <c r="G227" s="1" t="s">
        <v>6</v>
      </c>
      <c r="H227"/>
    </row>
    <row r="228" spans="2:8" ht="14.25" hidden="1" customHeight="1">
      <c r="B228"/>
      <c r="D228" s="1" t="s">
        <v>654</v>
      </c>
      <c r="E228" s="1" t="s">
        <v>655</v>
      </c>
      <c r="F228" s="1" t="s">
        <v>656</v>
      </c>
      <c r="G228" s="1" t="s">
        <v>6</v>
      </c>
      <c r="H228"/>
    </row>
    <row r="229" spans="2:8" ht="14.25" hidden="1" customHeight="1">
      <c r="B229"/>
      <c r="D229" s="1" t="s">
        <v>657</v>
      </c>
      <c r="E229" s="1" t="s">
        <v>658</v>
      </c>
      <c r="F229" s="1" t="s">
        <v>659</v>
      </c>
      <c r="G229" s="1" t="s">
        <v>6</v>
      </c>
      <c r="H229"/>
    </row>
    <row r="230" spans="2:8" ht="14.25" hidden="1" customHeight="1">
      <c r="B230"/>
      <c r="D230" s="1" t="s">
        <v>660</v>
      </c>
      <c r="E230" s="1" t="s">
        <v>661</v>
      </c>
      <c r="F230" s="1" t="s">
        <v>662</v>
      </c>
      <c r="G230" s="1" t="s">
        <v>6</v>
      </c>
      <c r="H230"/>
    </row>
    <row r="231" spans="2:8" ht="14.25" hidden="1" customHeight="1">
      <c r="B231"/>
      <c r="D231" s="1" t="s">
        <v>663</v>
      </c>
      <c r="E231" s="1" t="s">
        <v>664</v>
      </c>
      <c r="F231" s="1" t="s">
        <v>665</v>
      </c>
      <c r="G231" s="1" t="s">
        <v>6</v>
      </c>
      <c r="H231"/>
    </row>
    <row r="232" spans="2:8" ht="14.25" hidden="1" customHeight="1">
      <c r="B232"/>
      <c r="D232" s="1" t="s">
        <v>666</v>
      </c>
      <c r="E232" s="1" t="s">
        <v>667</v>
      </c>
      <c r="F232" s="1" t="s">
        <v>668</v>
      </c>
      <c r="G232" s="1" t="s">
        <v>6</v>
      </c>
      <c r="H232"/>
    </row>
    <row r="233" spans="2:8" ht="14.25" hidden="1" customHeight="1">
      <c r="B233"/>
      <c r="D233" s="1" t="s">
        <v>669</v>
      </c>
      <c r="E233" s="1" t="s">
        <v>670</v>
      </c>
      <c r="F233" s="1" t="s">
        <v>671</v>
      </c>
      <c r="G233" s="1" t="s">
        <v>6</v>
      </c>
      <c r="H233"/>
    </row>
    <row r="234" spans="2:8" ht="14.25" hidden="1" customHeight="1">
      <c r="B234"/>
      <c r="D234" s="1" t="s">
        <v>672</v>
      </c>
      <c r="E234" s="1" t="s">
        <v>673</v>
      </c>
      <c r="F234" s="1" t="s">
        <v>674</v>
      </c>
      <c r="G234" s="1" t="s">
        <v>6</v>
      </c>
      <c r="H234"/>
    </row>
    <row r="235" spans="2:8" ht="14.25" hidden="1" customHeight="1">
      <c r="B235"/>
      <c r="D235" s="1" t="s">
        <v>675</v>
      </c>
      <c r="E235" s="1" t="s">
        <v>676</v>
      </c>
      <c r="F235" s="1" t="s">
        <v>677</v>
      </c>
      <c r="G235" s="1" t="s">
        <v>6</v>
      </c>
      <c r="H235"/>
    </row>
    <row r="236" spans="2:8" ht="14.25" hidden="1" customHeight="1">
      <c r="B236"/>
      <c r="D236" s="1" t="s">
        <v>678</v>
      </c>
      <c r="E236" s="1" t="s">
        <v>679</v>
      </c>
      <c r="F236" s="1" t="s">
        <v>680</v>
      </c>
      <c r="G236" s="1" t="s">
        <v>6</v>
      </c>
      <c r="H236"/>
    </row>
    <row r="237" spans="2:8" ht="14.25" hidden="1" customHeight="1">
      <c r="B237"/>
      <c r="D237" s="1" t="s">
        <v>681</v>
      </c>
      <c r="E237" s="1" t="s">
        <v>682</v>
      </c>
      <c r="F237" s="1" t="s">
        <v>683</v>
      </c>
      <c r="G237" s="1" t="s">
        <v>6</v>
      </c>
      <c r="H237"/>
    </row>
    <row r="238" spans="2:8" ht="14.25" hidden="1" customHeight="1">
      <c r="B238"/>
      <c r="D238" s="1" t="s">
        <v>684</v>
      </c>
      <c r="E238" s="1" t="s">
        <v>685</v>
      </c>
      <c r="F238" s="1" t="s">
        <v>686</v>
      </c>
      <c r="G238" s="1" t="s">
        <v>6</v>
      </c>
      <c r="H238"/>
    </row>
    <row r="239" spans="2:8" ht="14.25" hidden="1" customHeight="1">
      <c r="B239"/>
      <c r="D239" s="1" t="s">
        <v>687</v>
      </c>
      <c r="E239" s="1" t="s">
        <v>688</v>
      </c>
      <c r="F239" s="1" t="s">
        <v>689</v>
      </c>
      <c r="G239" s="1" t="s">
        <v>6</v>
      </c>
      <c r="H239"/>
    </row>
    <row r="240" spans="2:8" ht="14.25" hidden="1" customHeight="1">
      <c r="B240"/>
      <c r="D240" s="1" t="s">
        <v>690</v>
      </c>
      <c r="E240" s="1" t="s">
        <v>691</v>
      </c>
      <c r="F240" s="1" t="s">
        <v>692</v>
      </c>
      <c r="G240" s="1" t="s">
        <v>6</v>
      </c>
      <c r="H240"/>
    </row>
    <row r="241" spans="2:8" ht="14.25" hidden="1" customHeight="1">
      <c r="B241"/>
      <c r="D241" s="1" t="s">
        <v>693</v>
      </c>
      <c r="E241" s="1" t="s">
        <v>694</v>
      </c>
      <c r="F241" s="1" t="s">
        <v>695</v>
      </c>
      <c r="G241" s="1" t="s">
        <v>6</v>
      </c>
      <c r="H241"/>
    </row>
    <row r="242" spans="2:8" ht="14.25" hidden="1" customHeight="1">
      <c r="B242"/>
      <c r="D242" s="1" t="s">
        <v>696</v>
      </c>
      <c r="E242" s="1" t="s">
        <v>697</v>
      </c>
      <c r="F242" s="1" t="s">
        <v>698</v>
      </c>
      <c r="G242" s="1" t="s">
        <v>6</v>
      </c>
      <c r="H242"/>
    </row>
    <row r="243" spans="2:8" ht="14.25" hidden="1" customHeight="1">
      <c r="B243"/>
      <c r="D243" s="1" t="s">
        <v>699</v>
      </c>
      <c r="E243" s="1" t="s">
        <v>700</v>
      </c>
      <c r="F243" s="1" t="s">
        <v>701</v>
      </c>
      <c r="G243" s="1" t="s">
        <v>6</v>
      </c>
      <c r="H243"/>
    </row>
    <row r="244" spans="2:8" ht="14.25" hidden="1" customHeight="1">
      <c r="B244"/>
      <c r="D244" s="1" t="s">
        <v>702</v>
      </c>
      <c r="E244" s="1" t="s">
        <v>703</v>
      </c>
      <c r="F244" s="1" t="s">
        <v>704</v>
      </c>
      <c r="G244" s="1" t="s">
        <v>6</v>
      </c>
      <c r="H244"/>
    </row>
    <row r="245" spans="2:8" ht="14.25" hidden="1" customHeight="1">
      <c r="B245"/>
      <c r="D245" s="1" t="s">
        <v>705</v>
      </c>
      <c r="E245" s="1" t="s">
        <v>706</v>
      </c>
      <c r="F245" s="1" t="s">
        <v>707</v>
      </c>
      <c r="G245" s="1" t="s">
        <v>6</v>
      </c>
      <c r="H245"/>
    </row>
    <row r="246" spans="2:8" ht="14.25" hidden="1" customHeight="1">
      <c r="B246"/>
      <c r="D246" s="1" t="s">
        <v>708</v>
      </c>
      <c r="E246" s="1" t="s">
        <v>709</v>
      </c>
      <c r="F246" s="1" t="s">
        <v>710</v>
      </c>
      <c r="G246" s="1" t="s">
        <v>6</v>
      </c>
      <c r="H246"/>
    </row>
    <row r="247" spans="2:8" ht="14.25" hidden="1" customHeight="1">
      <c r="B247"/>
      <c r="D247" s="1" t="s">
        <v>711</v>
      </c>
      <c r="E247" s="1" t="s">
        <v>712</v>
      </c>
      <c r="F247" s="1" t="s">
        <v>713</v>
      </c>
      <c r="G247" s="1" t="s">
        <v>6</v>
      </c>
      <c r="H247"/>
    </row>
    <row r="248" spans="2:8" ht="14.25" hidden="1" customHeight="1">
      <c r="B248"/>
      <c r="D248" s="1" t="s">
        <v>714</v>
      </c>
      <c r="E248" s="1" t="s">
        <v>715</v>
      </c>
      <c r="F248" s="1" t="s">
        <v>716</v>
      </c>
      <c r="G248" s="1" t="s">
        <v>6</v>
      </c>
      <c r="H248"/>
    </row>
    <row r="249" spans="2:8" ht="14.25" hidden="1" customHeight="1">
      <c r="B249"/>
      <c r="D249" s="1" t="s">
        <v>717</v>
      </c>
      <c r="E249" s="1" t="s">
        <v>718</v>
      </c>
      <c r="F249" s="1" t="s">
        <v>719</v>
      </c>
      <c r="G249" s="1" t="s">
        <v>6</v>
      </c>
      <c r="H249"/>
    </row>
    <row r="250" spans="2:8" ht="14.25" hidden="1" customHeight="1">
      <c r="B250"/>
      <c r="D250" s="1" t="s">
        <v>720</v>
      </c>
      <c r="E250" s="1" t="s">
        <v>721</v>
      </c>
      <c r="F250" s="1" t="s">
        <v>722</v>
      </c>
      <c r="G250" s="1" t="s">
        <v>6</v>
      </c>
      <c r="H250"/>
    </row>
    <row r="251" spans="2:8" ht="14.25" hidden="1" customHeight="1">
      <c r="B251"/>
      <c r="D251" s="1" t="s">
        <v>723</v>
      </c>
      <c r="E251" s="1" t="s">
        <v>724</v>
      </c>
      <c r="F251" s="1" t="s">
        <v>725</v>
      </c>
      <c r="G251" s="1" t="s">
        <v>6</v>
      </c>
      <c r="H251"/>
    </row>
    <row r="252" spans="2:8" ht="14.25" hidden="1" customHeight="1">
      <c r="B252"/>
      <c r="D252" s="1" t="s">
        <v>726</v>
      </c>
      <c r="E252" s="1" t="s">
        <v>727</v>
      </c>
      <c r="F252" s="1" t="s">
        <v>728</v>
      </c>
      <c r="G252" s="1" t="s">
        <v>6</v>
      </c>
      <c r="H252"/>
    </row>
    <row r="253" spans="2:8" ht="14.25" hidden="1" customHeight="1">
      <c r="B253"/>
      <c r="D253" s="1" t="s">
        <v>729</v>
      </c>
      <c r="E253" s="1" t="s">
        <v>730</v>
      </c>
      <c r="F253" s="1" t="s">
        <v>731</v>
      </c>
      <c r="G253" s="1" t="s">
        <v>6</v>
      </c>
      <c r="H253"/>
    </row>
    <row r="254" spans="2:8" ht="14.25" hidden="1" customHeight="1">
      <c r="B254"/>
      <c r="D254" s="1" t="s">
        <v>732</v>
      </c>
      <c r="E254" s="1" t="s">
        <v>733</v>
      </c>
      <c r="F254" s="1" t="s">
        <v>734</v>
      </c>
      <c r="G254" s="1" t="s">
        <v>6</v>
      </c>
      <c r="H254"/>
    </row>
    <row r="255" spans="2:8" ht="14.25" hidden="1" customHeight="1">
      <c r="B255"/>
      <c r="D255" s="1" t="s">
        <v>735</v>
      </c>
      <c r="E255" s="1" t="s">
        <v>736</v>
      </c>
      <c r="F255" s="1" t="s">
        <v>737</v>
      </c>
      <c r="G255" s="1" t="s">
        <v>6</v>
      </c>
      <c r="H255"/>
    </row>
    <row r="256" spans="2:8" ht="14.25" hidden="1" customHeight="1">
      <c r="B256"/>
      <c r="D256" s="1" t="s">
        <v>738</v>
      </c>
      <c r="E256" s="1" t="s">
        <v>739</v>
      </c>
      <c r="F256" s="1" t="s">
        <v>740</v>
      </c>
      <c r="G256" s="1" t="s">
        <v>6</v>
      </c>
      <c r="H256"/>
    </row>
    <row r="257" spans="2:8" ht="14.25" hidden="1" customHeight="1">
      <c r="B257"/>
      <c r="D257" s="1" t="s">
        <v>741</v>
      </c>
      <c r="E257" s="1" t="s">
        <v>742</v>
      </c>
      <c r="F257" s="1" t="s">
        <v>743</v>
      </c>
      <c r="G257" s="1" t="s">
        <v>6</v>
      </c>
      <c r="H257"/>
    </row>
    <row r="258" spans="2:8" ht="14.25" hidden="1" customHeight="1">
      <c r="B258"/>
      <c r="D258" s="1" t="s">
        <v>744</v>
      </c>
      <c r="E258" s="1" t="s">
        <v>745</v>
      </c>
      <c r="F258" s="1" t="s">
        <v>746</v>
      </c>
      <c r="G258" s="1" t="s">
        <v>6</v>
      </c>
      <c r="H258"/>
    </row>
    <row r="259" spans="2:8" ht="14.25" hidden="1" customHeight="1">
      <c r="B259"/>
      <c r="D259" s="1" t="s">
        <v>747</v>
      </c>
      <c r="E259" s="1" t="s">
        <v>748</v>
      </c>
      <c r="F259" s="1" t="s">
        <v>749</v>
      </c>
      <c r="G259" s="1" t="s">
        <v>6</v>
      </c>
      <c r="H259"/>
    </row>
    <row r="260" spans="2:8" ht="14.25" hidden="1" customHeight="1">
      <c r="B260"/>
      <c r="D260" s="1" t="s">
        <v>750</v>
      </c>
      <c r="E260" s="1" t="s">
        <v>751</v>
      </c>
      <c r="F260" s="1" t="s">
        <v>752</v>
      </c>
      <c r="G260" s="1" t="s">
        <v>6</v>
      </c>
      <c r="H260"/>
    </row>
    <row r="261" spans="2:8" ht="14.25" hidden="1" customHeight="1">
      <c r="B261"/>
      <c r="D261" s="1" t="s">
        <v>753</v>
      </c>
      <c r="E261" s="1" t="s">
        <v>754</v>
      </c>
      <c r="F261" s="1" t="s">
        <v>755</v>
      </c>
      <c r="G261" s="1" t="s">
        <v>6</v>
      </c>
      <c r="H261"/>
    </row>
    <row r="262" spans="2:8" ht="14.25" hidden="1" customHeight="1">
      <c r="B262"/>
      <c r="D262" s="1" t="s">
        <v>756</v>
      </c>
      <c r="E262" s="1" t="s">
        <v>757</v>
      </c>
      <c r="F262" s="1" t="s">
        <v>758</v>
      </c>
      <c r="G262" s="1" t="s">
        <v>6</v>
      </c>
      <c r="H262"/>
    </row>
    <row r="263" spans="2:8" ht="14.25" hidden="1" customHeight="1">
      <c r="B263"/>
      <c r="D263" s="1" t="s">
        <v>759</v>
      </c>
      <c r="E263" s="1" t="s">
        <v>760</v>
      </c>
      <c r="F263" s="1" t="s">
        <v>761</v>
      </c>
      <c r="G263" s="1" t="s">
        <v>6</v>
      </c>
      <c r="H263"/>
    </row>
    <row r="264" spans="2:8" ht="14.25" hidden="1" customHeight="1">
      <c r="B264"/>
      <c r="D264" s="1" t="s">
        <v>762</v>
      </c>
      <c r="E264" s="1" t="s">
        <v>763</v>
      </c>
      <c r="F264" s="1" t="s">
        <v>764</v>
      </c>
      <c r="G264" s="1" t="s">
        <v>6</v>
      </c>
      <c r="H264"/>
    </row>
    <row r="265" spans="2:8" ht="14.25" hidden="1" customHeight="1">
      <c r="B265"/>
      <c r="D265" s="1" t="s">
        <v>765</v>
      </c>
      <c r="E265" s="1" t="s">
        <v>766</v>
      </c>
      <c r="F265" s="1" t="s">
        <v>767</v>
      </c>
      <c r="G265" s="1" t="s">
        <v>6</v>
      </c>
      <c r="H265"/>
    </row>
    <row r="266" spans="2:8" ht="14.25" hidden="1" customHeight="1">
      <c r="B266"/>
      <c r="D266" s="1" t="s">
        <v>768</v>
      </c>
      <c r="E266" s="1" t="s">
        <v>769</v>
      </c>
      <c r="F266" s="1" t="s">
        <v>770</v>
      </c>
      <c r="G266" s="1" t="s">
        <v>6</v>
      </c>
      <c r="H266"/>
    </row>
    <row r="267" spans="2:8" ht="14.25" hidden="1" customHeight="1">
      <c r="B267"/>
      <c r="D267" s="1" t="s">
        <v>771</v>
      </c>
      <c r="E267" s="1" t="s">
        <v>772</v>
      </c>
      <c r="F267" s="1" t="s">
        <v>773</v>
      </c>
      <c r="G267" s="1" t="s">
        <v>6</v>
      </c>
      <c r="H267"/>
    </row>
    <row r="268" spans="2:8" ht="14.25" hidden="1" customHeight="1">
      <c r="B268"/>
      <c r="D268" s="1" t="s">
        <v>774</v>
      </c>
      <c r="E268" s="1" t="s">
        <v>775</v>
      </c>
      <c r="F268" s="1" t="s">
        <v>776</v>
      </c>
      <c r="G268" s="1" t="s">
        <v>6</v>
      </c>
      <c r="H268"/>
    </row>
    <row r="269" spans="2:8" ht="14.25" hidden="1" customHeight="1">
      <c r="B269"/>
      <c r="D269" s="1" t="s">
        <v>777</v>
      </c>
      <c r="E269" s="1" t="s">
        <v>778</v>
      </c>
      <c r="F269" s="1" t="s">
        <v>779</v>
      </c>
      <c r="G269" s="1" t="s">
        <v>6</v>
      </c>
      <c r="H269"/>
    </row>
    <row r="270" spans="2:8" ht="14.25" hidden="1" customHeight="1">
      <c r="B270"/>
      <c r="D270" s="1" t="s">
        <v>780</v>
      </c>
      <c r="E270" s="1" t="s">
        <v>781</v>
      </c>
      <c r="F270" s="1" t="s">
        <v>782</v>
      </c>
      <c r="G270" s="1" t="s">
        <v>6</v>
      </c>
      <c r="H270"/>
    </row>
    <row r="271" spans="2:8" ht="14.25" hidden="1" customHeight="1">
      <c r="B271"/>
      <c r="D271" s="1" t="s">
        <v>783</v>
      </c>
      <c r="E271" s="1" t="s">
        <v>784</v>
      </c>
      <c r="F271" s="1" t="s">
        <v>785</v>
      </c>
      <c r="G271" s="1" t="s">
        <v>6</v>
      </c>
      <c r="H271"/>
    </row>
    <row r="272" spans="2:8" ht="14.25" hidden="1" customHeight="1">
      <c r="B272"/>
      <c r="D272" s="1" t="s">
        <v>786</v>
      </c>
      <c r="E272" s="1" t="s">
        <v>787</v>
      </c>
      <c r="F272" s="1" t="s">
        <v>788</v>
      </c>
      <c r="G272" s="1" t="s">
        <v>6</v>
      </c>
      <c r="H272"/>
    </row>
    <row r="273" spans="2:8" ht="14.25" hidden="1" customHeight="1">
      <c r="B273"/>
      <c r="D273" s="1" t="s">
        <v>789</v>
      </c>
      <c r="E273" s="1" t="s">
        <v>790</v>
      </c>
      <c r="F273" s="1" t="s">
        <v>791</v>
      </c>
      <c r="G273" s="1" t="s">
        <v>6</v>
      </c>
      <c r="H273"/>
    </row>
    <row r="274" spans="2:8" ht="14.25" hidden="1" customHeight="1">
      <c r="B274"/>
      <c r="D274" s="1" t="s">
        <v>792</v>
      </c>
      <c r="E274" s="1" t="s">
        <v>793</v>
      </c>
      <c r="F274" s="1" t="s">
        <v>794</v>
      </c>
      <c r="G274" s="1" t="s">
        <v>6</v>
      </c>
      <c r="H274"/>
    </row>
    <row r="275" spans="2:8" ht="14.25" hidden="1" customHeight="1">
      <c r="B275"/>
      <c r="D275" s="1" t="s">
        <v>795</v>
      </c>
      <c r="E275" s="1" t="s">
        <v>796</v>
      </c>
      <c r="F275" s="1" t="s">
        <v>797</v>
      </c>
      <c r="G275" s="1" t="s">
        <v>6</v>
      </c>
      <c r="H275"/>
    </row>
    <row r="276" spans="2:8" ht="14.25" hidden="1" customHeight="1">
      <c r="B276"/>
      <c r="D276" s="1" t="s">
        <v>798</v>
      </c>
      <c r="E276" s="1" t="s">
        <v>799</v>
      </c>
      <c r="F276" s="1" t="s">
        <v>800</v>
      </c>
      <c r="G276" s="1" t="s">
        <v>6</v>
      </c>
      <c r="H276"/>
    </row>
    <row r="277" spans="2:8" ht="14.25" hidden="1" customHeight="1">
      <c r="B277"/>
      <c r="D277" s="1" t="s">
        <v>801</v>
      </c>
      <c r="E277" s="1" t="s">
        <v>802</v>
      </c>
      <c r="F277" s="1" t="s">
        <v>803</v>
      </c>
      <c r="G277" s="1" t="s">
        <v>6</v>
      </c>
      <c r="H277"/>
    </row>
    <row r="278" spans="2:8" ht="14.25" hidden="1" customHeight="1">
      <c r="B278"/>
      <c r="D278" s="1" t="s">
        <v>804</v>
      </c>
      <c r="E278" s="1" t="s">
        <v>805</v>
      </c>
      <c r="F278" s="1" t="s">
        <v>806</v>
      </c>
      <c r="G278" s="1" t="s">
        <v>6</v>
      </c>
      <c r="H278"/>
    </row>
    <row r="279" spans="2:8" ht="14.25" hidden="1" customHeight="1">
      <c r="B279"/>
      <c r="D279" s="1" t="s">
        <v>807</v>
      </c>
      <c r="E279" s="1" t="s">
        <v>808</v>
      </c>
      <c r="F279" s="1" t="s">
        <v>809</v>
      </c>
      <c r="G279" s="1" t="s">
        <v>6</v>
      </c>
      <c r="H279"/>
    </row>
    <row r="280" spans="2:8" ht="14.25" hidden="1" customHeight="1">
      <c r="B280"/>
      <c r="D280" s="1" t="s">
        <v>810</v>
      </c>
      <c r="E280" s="1" t="s">
        <v>811</v>
      </c>
      <c r="F280" s="1" t="s">
        <v>812</v>
      </c>
      <c r="G280" s="1" t="s">
        <v>6</v>
      </c>
      <c r="H280"/>
    </row>
    <row r="281" spans="2:8" ht="14.25" hidden="1" customHeight="1">
      <c r="B281"/>
      <c r="D281" s="1" t="s">
        <v>813</v>
      </c>
      <c r="E281" s="1" t="s">
        <v>814</v>
      </c>
      <c r="F281" s="1" t="s">
        <v>815</v>
      </c>
      <c r="G281" s="1" t="s">
        <v>6</v>
      </c>
      <c r="H281"/>
    </row>
    <row r="282" spans="2:8" ht="14.25" hidden="1" customHeight="1">
      <c r="B282"/>
      <c r="D282" s="1" t="s">
        <v>816</v>
      </c>
      <c r="E282" s="1" t="s">
        <v>817</v>
      </c>
      <c r="F282" s="1" t="s">
        <v>818</v>
      </c>
      <c r="G282" s="1" t="s">
        <v>6</v>
      </c>
      <c r="H282"/>
    </row>
    <row r="283" spans="2:8" ht="14.25" hidden="1" customHeight="1">
      <c r="B283"/>
      <c r="D283" s="1" t="s">
        <v>819</v>
      </c>
      <c r="E283" s="1" t="s">
        <v>820</v>
      </c>
      <c r="F283" s="1" t="s">
        <v>821</v>
      </c>
      <c r="G283" s="1" t="s">
        <v>6</v>
      </c>
      <c r="H283"/>
    </row>
    <row r="284" spans="2:8" ht="14.25" hidden="1" customHeight="1">
      <c r="B284"/>
      <c r="D284" s="1" t="s">
        <v>822</v>
      </c>
      <c r="E284" s="1" t="s">
        <v>823</v>
      </c>
      <c r="F284" s="1" t="s">
        <v>824</v>
      </c>
      <c r="G284" s="1" t="s">
        <v>6</v>
      </c>
      <c r="H284"/>
    </row>
    <row r="285" spans="2:8" ht="14.25" hidden="1" customHeight="1">
      <c r="B285"/>
      <c r="D285" s="1" t="s">
        <v>825</v>
      </c>
      <c r="E285" s="1" t="s">
        <v>826</v>
      </c>
      <c r="F285" s="1" t="s">
        <v>827</v>
      </c>
      <c r="G285" s="1" t="s">
        <v>6</v>
      </c>
      <c r="H285"/>
    </row>
    <row r="286" spans="2:8" ht="14.25" hidden="1" customHeight="1">
      <c r="B286"/>
      <c r="D286" s="1" t="s">
        <v>828</v>
      </c>
      <c r="E286" s="1" t="s">
        <v>829</v>
      </c>
      <c r="F286" s="1" t="s">
        <v>830</v>
      </c>
      <c r="G286" s="1" t="s">
        <v>6</v>
      </c>
      <c r="H286"/>
    </row>
    <row r="287" spans="2:8" ht="14.25" hidden="1" customHeight="1">
      <c r="B287"/>
      <c r="D287" s="1" t="s">
        <v>831</v>
      </c>
      <c r="E287" s="1" t="s">
        <v>832</v>
      </c>
      <c r="F287" s="1" t="s">
        <v>833</v>
      </c>
      <c r="G287" s="1" t="s">
        <v>6</v>
      </c>
      <c r="H287"/>
    </row>
    <row r="288" spans="2:8" ht="14.25" hidden="1" customHeight="1">
      <c r="B288"/>
      <c r="D288" s="1" t="s">
        <v>834</v>
      </c>
      <c r="E288" s="1" t="s">
        <v>835</v>
      </c>
      <c r="F288" s="1" t="s">
        <v>836</v>
      </c>
      <c r="G288" s="1" t="s">
        <v>6</v>
      </c>
      <c r="H288"/>
    </row>
    <row r="289" spans="2:9" ht="14.25" hidden="1" customHeight="1">
      <c r="B289"/>
      <c r="D289" s="1" t="s">
        <v>837</v>
      </c>
      <c r="E289" s="1" t="s">
        <v>838</v>
      </c>
      <c r="F289" s="1" t="s">
        <v>839</v>
      </c>
      <c r="G289" s="1" t="s">
        <v>6</v>
      </c>
      <c r="H289"/>
    </row>
    <row r="290" spans="2:9" ht="14.25" hidden="1" customHeight="1">
      <c r="B290"/>
      <c r="D290" s="1" t="s">
        <v>840</v>
      </c>
      <c r="E290" s="1" t="s">
        <v>841</v>
      </c>
      <c r="F290" s="1" t="s">
        <v>842</v>
      </c>
      <c r="G290" s="1" t="s">
        <v>6</v>
      </c>
      <c r="H290"/>
    </row>
    <row r="291" spans="2:9" ht="14.25" hidden="1" customHeight="1">
      <c r="B291"/>
      <c r="D291" s="1" t="s">
        <v>843</v>
      </c>
      <c r="E291" s="1" t="s">
        <v>844</v>
      </c>
      <c r="F291" s="1" t="s">
        <v>845</v>
      </c>
      <c r="G291" s="1" t="s">
        <v>6</v>
      </c>
      <c r="H291"/>
    </row>
    <row r="292" spans="2:9" ht="14.25" hidden="1" customHeight="1">
      <c r="B292"/>
      <c r="D292" s="1" t="s">
        <v>846</v>
      </c>
      <c r="E292" s="1" t="s">
        <v>847</v>
      </c>
      <c r="F292" s="1" t="s">
        <v>848</v>
      </c>
      <c r="G292" s="1" t="s">
        <v>6</v>
      </c>
      <c r="H292"/>
    </row>
    <row r="293" spans="2:9" ht="14.25" hidden="1" customHeight="1">
      <c r="B293"/>
      <c r="D293" s="1" t="s">
        <v>849</v>
      </c>
      <c r="E293" s="1" t="s">
        <v>850</v>
      </c>
      <c r="F293" s="1" t="s">
        <v>851</v>
      </c>
      <c r="G293" s="1" t="s">
        <v>6</v>
      </c>
      <c r="H293"/>
      <c r="I293" s="2"/>
    </row>
    <row r="294" spans="2:9" ht="14.25" hidden="1" customHeight="1">
      <c r="B294"/>
      <c r="D294" s="1" t="s">
        <v>852</v>
      </c>
      <c r="E294" s="1" t="s">
        <v>853</v>
      </c>
      <c r="F294" s="1" t="s">
        <v>854</v>
      </c>
      <c r="G294" s="1" t="s">
        <v>6</v>
      </c>
      <c r="H294"/>
    </row>
    <row r="295" spans="2:9" ht="14.25" hidden="1" customHeight="1">
      <c r="B295"/>
      <c r="D295" s="1" t="s">
        <v>855</v>
      </c>
      <c r="E295" s="1" t="s">
        <v>856</v>
      </c>
      <c r="F295" s="1" t="s">
        <v>857</v>
      </c>
      <c r="G295" s="1" t="s">
        <v>6</v>
      </c>
      <c r="H295"/>
    </row>
    <row r="296" spans="2:9" ht="14.25" hidden="1" customHeight="1">
      <c r="B296"/>
      <c r="D296" s="1" t="s">
        <v>858</v>
      </c>
      <c r="E296" s="1" t="s">
        <v>859</v>
      </c>
      <c r="F296" s="1" t="s">
        <v>860</v>
      </c>
      <c r="G296" s="1" t="s">
        <v>6</v>
      </c>
      <c r="H296"/>
    </row>
    <row r="297" spans="2:9" ht="14.25" hidden="1" customHeight="1">
      <c r="B297"/>
      <c r="D297" s="1" t="s">
        <v>861</v>
      </c>
      <c r="E297" s="1" t="s">
        <v>862</v>
      </c>
      <c r="F297" s="1" t="s">
        <v>863</v>
      </c>
      <c r="G297" s="1" t="s">
        <v>6</v>
      </c>
      <c r="H297"/>
    </row>
    <row r="298" spans="2:9" ht="14.25" hidden="1" customHeight="1">
      <c r="B298"/>
      <c r="D298" s="1" t="s">
        <v>864</v>
      </c>
      <c r="E298" s="1" t="s">
        <v>865</v>
      </c>
      <c r="F298" s="1" t="s">
        <v>866</v>
      </c>
      <c r="G298" s="1" t="s">
        <v>6</v>
      </c>
      <c r="H298"/>
    </row>
    <row r="299" spans="2:9" ht="14.25" hidden="1" customHeight="1">
      <c r="B299"/>
      <c r="D299" s="1" t="s">
        <v>867</v>
      </c>
      <c r="E299" s="1" t="s">
        <v>868</v>
      </c>
      <c r="F299" s="1" t="s">
        <v>869</v>
      </c>
      <c r="G299" s="1" t="s">
        <v>6</v>
      </c>
      <c r="H299"/>
    </row>
    <row r="300" spans="2:9" ht="14.25" hidden="1" customHeight="1">
      <c r="B300"/>
      <c r="D300" s="1" t="s">
        <v>870</v>
      </c>
      <c r="E300" s="1" t="s">
        <v>871</v>
      </c>
      <c r="F300" s="1" t="s">
        <v>872</v>
      </c>
      <c r="G300" s="1" t="s">
        <v>6</v>
      </c>
      <c r="H300"/>
    </row>
    <row r="301" spans="2:9" ht="14.25" hidden="1" customHeight="1">
      <c r="B301"/>
      <c r="D301" s="1" t="s">
        <v>873</v>
      </c>
      <c r="E301" s="1" t="s">
        <v>874</v>
      </c>
      <c r="F301" s="1" t="s">
        <v>875</v>
      </c>
      <c r="G301" s="1" t="s">
        <v>6</v>
      </c>
      <c r="H301"/>
    </row>
    <row r="302" spans="2:9" ht="14.25" hidden="1" customHeight="1">
      <c r="B302"/>
      <c r="D302" s="1" t="s">
        <v>876</v>
      </c>
      <c r="E302" s="1" t="s">
        <v>877</v>
      </c>
      <c r="F302" s="1" t="s">
        <v>878</v>
      </c>
      <c r="G302" s="1" t="s">
        <v>6</v>
      </c>
      <c r="H302"/>
    </row>
    <row r="303" spans="2:9" ht="14.25" hidden="1" customHeight="1">
      <c r="B303"/>
      <c r="D303" s="1" t="s">
        <v>879</v>
      </c>
      <c r="E303" s="1" t="s">
        <v>880</v>
      </c>
      <c r="F303" s="1" t="s">
        <v>881</v>
      </c>
      <c r="G303" s="1" t="s">
        <v>6</v>
      </c>
      <c r="H303"/>
    </row>
    <row r="304" spans="2:9" ht="14.25" hidden="1" customHeight="1">
      <c r="B304"/>
      <c r="D304" s="1" t="s">
        <v>882</v>
      </c>
      <c r="E304" s="1" t="s">
        <v>883</v>
      </c>
      <c r="F304" s="1" t="s">
        <v>884</v>
      </c>
      <c r="G304" s="1" t="s">
        <v>6</v>
      </c>
      <c r="H304"/>
    </row>
    <row r="305" spans="2:8" ht="14.25" hidden="1" customHeight="1">
      <c r="B305"/>
      <c r="D305" s="1" t="s">
        <v>885</v>
      </c>
      <c r="E305" s="1" t="s">
        <v>886</v>
      </c>
      <c r="F305" s="1" t="s">
        <v>887</v>
      </c>
      <c r="G305" s="1" t="s">
        <v>6</v>
      </c>
      <c r="H305"/>
    </row>
    <row r="306" spans="2:8" ht="14.25" hidden="1" customHeight="1">
      <c r="B306"/>
      <c r="D306" s="1" t="s">
        <v>888</v>
      </c>
      <c r="E306" s="1" t="s">
        <v>889</v>
      </c>
      <c r="F306" s="1" t="s">
        <v>890</v>
      </c>
      <c r="G306" s="1" t="s">
        <v>6</v>
      </c>
      <c r="H306"/>
    </row>
    <row r="307" spans="2:8" ht="14.25" hidden="1" customHeight="1">
      <c r="B307"/>
      <c r="D307" s="1" t="s">
        <v>891</v>
      </c>
      <c r="E307" s="1" t="s">
        <v>892</v>
      </c>
      <c r="F307" s="1" t="s">
        <v>893</v>
      </c>
      <c r="G307" s="1" t="s">
        <v>6</v>
      </c>
      <c r="H307"/>
    </row>
    <row r="308" spans="2:8" ht="14.25" hidden="1" customHeight="1">
      <c r="B308"/>
      <c r="D308" s="1" t="s">
        <v>894</v>
      </c>
      <c r="E308" s="1" t="s">
        <v>895</v>
      </c>
      <c r="F308" s="1" t="s">
        <v>896</v>
      </c>
      <c r="G308" s="1" t="s">
        <v>6</v>
      </c>
      <c r="H308"/>
    </row>
    <row r="309" spans="2:8" ht="14.25" hidden="1" customHeight="1">
      <c r="B309"/>
      <c r="D309" s="1" t="s">
        <v>897</v>
      </c>
      <c r="E309" s="1" t="s">
        <v>898</v>
      </c>
      <c r="F309" s="1" t="s">
        <v>899</v>
      </c>
      <c r="G309" s="1" t="s">
        <v>6</v>
      </c>
      <c r="H309"/>
    </row>
    <row r="310" spans="2:8" ht="14.25" hidden="1" customHeight="1">
      <c r="B310"/>
      <c r="D310" s="1" t="s">
        <v>900</v>
      </c>
      <c r="E310" s="1" t="s">
        <v>901</v>
      </c>
      <c r="F310" s="1" t="s">
        <v>902</v>
      </c>
      <c r="G310" s="1" t="s">
        <v>6</v>
      </c>
      <c r="H310"/>
    </row>
    <row r="311" spans="2:8" ht="14.25" hidden="1" customHeight="1">
      <c r="B311"/>
      <c r="D311" s="1" t="s">
        <v>903</v>
      </c>
      <c r="E311" s="1" t="s">
        <v>904</v>
      </c>
      <c r="F311" s="1" t="s">
        <v>905</v>
      </c>
      <c r="G311" s="1" t="s">
        <v>6</v>
      </c>
      <c r="H311"/>
    </row>
    <row r="312" spans="2:8" ht="14.25" hidden="1" customHeight="1">
      <c r="B312"/>
      <c r="D312" s="1" t="s">
        <v>906</v>
      </c>
      <c r="E312" s="1" t="s">
        <v>907</v>
      </c>
      <c r="F312" s="1" t="s">
        <v>908</v>
      </c>
      <c r="G312" s="1" t="s">
        <v>6</v>
      </c>
      <c r="H312"/>
    </row>
    <row r="313" spans="2:8" ht="14.25" hidden="1" customHeight="1">
      <c r="B313"/>
      <c r="D313" s="1" t="s">
        <v>909</v>
      </c>
      <c r="E313" s="1" t="s">
        <v>910</v>
      </c>
      <c r="F313" s="1" t="s">
        <v>911</v>
      </c>
      <c r="G313" s="1" t="s">
        <v>6</v>
      </c>
      <c r="H313"/>
    </row>
    <row r="314" spans="2:8" ht="14.25" hidden="1" customHeight="1">
      <c r="B314"/>
      <c r="D314" s="1" t="s">
        <v>912</v>
      </c>
      <c r="E314" s="1" t="s">
        <v>913</v>
      </c>
      <c r="F314" s="1" t="s">
        <v>914</v>
      </c>
      <c r="G314" s="1" t="s">
        <v>6</v>
      </c>
      <c r="H314"/>
    </row>
    <row r="315" spans="2:8" ht="14.25" hidden="1" customHeight="1">
      <c r="B315"/>
      <c r="D315" s="1" t="s">
        <v>915</v>
      </c>
      <c r="E315" s="1" t="s">
        <v>916</v>
      </c>
      <c r="F315" s="1" t="s">
        <v>917</v>
      </c>
      <c r="G315" s="1" t="s">
        <v>6</v>
      </c>
      <c r="H315"/>
    </row>
    <row r="316" spans="2:8" ht="14.25" hidden="1" customHeight="1">
      <c r="B316"/>
      <c r="D316" s="1" t="s">
        <v>918</v>
      </c>
      <c r="E316" s="1" t="s">
        <v>919</v>
      </c>
      <c r="F316" s="1" t="s">
        <v>920</v>
      </c>
      <c r="G316" s="1" t="s">
        <v>6</v>
      </c>
      <c r="H316"/>
    </row>
    <row r="317" spans="2:8" ht="14.25" hidden="1" customHeight="1">
      <c r="B317"/>
      <c r="D317" s="1" t="s">
        <v>921</v>
      </c>
      <c r="E317" s="1" t="s">
        <v>922</v>
      </c>
      <c r="F317" s="1" t="s">
        <v>923</v>
      </c>
      <c r="G317" s="1" t="s">
        <v>6</v>
      </c>
      <c r="H317"/>
    </row>
    <row r="318" spans="2:8" ht="14.25" hidden="1" customHeight="1">
      <c r="B318"/>
      <c r="D318" s="1" t="s">
        <v>924</v>
      </c>
      <c r="E318" s="1" t="s">
        <v>925</v>
      </c>
      <c r="F318" s="1" t="s">
        <v>926</v>
      </c>
      <c r="G318" s="1" t="s">
        <v>6</v>
      </c>
      <c r="H318"/>
    </row>
    <row r="319" spans="2:8" ht="14.25" hidden="1" customHeight="1">
      <c r="B319"/>
      <c r="D319" s="1" t="s">
        <v>927</v>
      </c>
      <c r="E319" s="1" t="s">
        <v>928</v>
      </c>
      <c r="F319" s="1" t="s">
        <v>929</v>
      </c>
      <c r="G319" s="1" t="s">
        <v>6</v>
      </c>
      <c r="H319"/>
    </row>
    <row r="320" spans="2:8" ht="14.25" hidden="1" customHeight="1">
      <c r="B320"/>
      <c r="D320" s="1" t="s">
        <v>930</v>
      </c>
      <c r="E320" s="1" t="s">
        <v>931</v>
      </c>
      <c r="F320" s="1" t="s">
        <v>932</v>
      </c>
      <c r="G320" s="1" t="s">
        <v>6</v>
      </c>
      <c r="H320"/>
    </row>
    <row r="321" spans="2:8" ht="14.25" hidden="1" customHeight="1">
      <c r="B321"/>
      <c r="D321" s="1" t="s">
        <v>933</v>
      </c>
      <c r="E321" s="1" t="s">
        <v>934</v>
      </c>
      <c r="F321" s="1" t="s">
        <v>935</v>
      </c>
      <c r="G321" s="1" t="s">
        <v>6</v>
      </c>
      <c r="H321"/>
    </row>
    <row r="322" spans="2:8" ht="14.25" hidden="1" customHeight="1">
      <c r="B322"/>
      <c r="D322" s="1" t="s">
        <v>936</v>
      </c>
      <c r="E322" s="1" t="s">
        <v>937</v>
      </c>
      <c r="F322" s="1" t="s">
        <v>938</v>
      </c>
      <c r="G322" s="1" t="s">
        <v>6</v>
      </c>
      <c r="H322"/>
    </row>
    <row r="323" spans="2:8" ht="14.25" hidden="1" customHeight="1">
      <c r="B323"/>
      <c r="D323" s="1" t="s">
        <v>939</v>
      </c>
      <c r="E323" s="1" t="s">
        <v>940</v>
      </c>
      <c r="F323" s="1" t="s">
        <v>941</v>
      </c>
      <c r="G323" s="1" t="s">
        <v>6</v>
      </c>
      <c r="H323"/>
    </row>
    <row r="324" spans="2:8" ht="14.25" hidden="1" customHeight="1">
      <c r="B324"/>
      <c r="D324" s="1" t="s">
        <v>942</v>
      </c>
      <c r="E324" s="1" t="s">
        <v>943</v>
      </c>
      <c r="F324" s="1" t="s">
        <v>944</v>
      </c>
      <c r="G324" s="1" t="s">
        <v>6</v>
      </c>
      <c r="H324"/>
    </row>
    <row r="325" spans="2:8" ht="14.25" hidden="1" customHeight="1">
      <c r="B325"/>
      <c r="D325" s="1" t="s">
        <v>945</v>
      </c>
      <c r="E325" s="1" t="s">
        <v>946</v>
      </c>
      <c r="F325" s="1" t="s">
        <v>947</v>
      </c>
      <c r="G325" s="1" t="s">
        <v>6</v>
      </c>
      <c r="H325"/>
    </row>
    <row r="326" spans="2:8" ht="14.25" hidden="1" customHeight="1">
      <c r="B326"/>
      <c r="D326" s="1" t="s">
        <v>948</v>
      </c>
      <c r="E326" s="1" t="s">
        <v>949</v>
      </c>
      <c r="F326" s="1" t="s">
        <v>950</v>
      </c>
      <c r="G326" s="1" t="s">
        <v>6</v>
      </c>
      <c r="H326"/>
    </row>
    <row r="327" spans="2:8" ht="14.25" hidden="1" customHeight="1">
      <c r="B327"/>
      <c r="D327" s="1" t="s">
        <v>951</v>
      </c>
      <c r="E327" s="1" t="s">
        <v>952</v>
      </c>
      <c r="F327" s="1" t="s">
        <v>953</v>
      </c>
      <c r="G327" s="1" t="s">
        <v>6</v>
      </c>
      <c r="H327"/>
    </row>
    <row r="328" spans="2:8" ht="14.25" hidden="1" customHeight="1">
      <c r="B328"/>
      <c r="D328" s="1" t="s">
        <v>954</v>
      </c>
      <c r="E328" s="1" t="s">
        <v>955</v>
      </c>
      <c r="F328" s="1" t="s">
        <v>956</v>
      </c>
      <c r="G328" s="1" t="s">
        <v>6</v>
      </c>
      <c r="H328"/>
    </row>
    <row r="329" spans="2:8" ht="14.25" hidden="1" customHeight="1">
      <c r="B329"/>
      <c r="D329" s="1" t="s">
        <v>957</v>
      </c>
      <c r="E329" s="1" t="s">
        <v>958</v>
      </c>
      <c r="F329" s="1" t="s">
        <v>959</v>
      </c>
      <c r="G329" s="1" t="s">
        <v>6</v>
      </c>
      <c r="H329"/>
    </row>
    <row r="330" spans="2:8" ht="14.25" hidden="1" customHeight="1">
      <c r="B330"/>
      <c r="D330" s="1" t="s">
        <v>960</v>
      </c>
      <c r="E330" s="1" t="s">
        <v>961</v>
      </c>
      <c r="F330" s="1" t="s">
        <v>962</v>
      </c>
      <c r="G330" s="1" t="s">
        <v>6</v>
      </c>
      <c r="H330"/>
    </row>
    <row r="331" spans="2:8" ht="14.25" hidden="1" customHeight="1">
      <c r="B331"/>
      <c r="D331" s="1" t="s">
        <v>963</v>
      </c>
      <c r="E331" s="1" t="s">
        <v>964</v>
      </c>
      <c r="F331" s="1" t="s">
        <v>965</v>
      </c>
      <c r="G331" s="1" t="s">
        <v>6</v>
      </c>
      <c r="H331"/>
    </row>
    <row r="332" spans="2:8" ht="14.25" hidden="1" customHeight="1">
      <c r="B332"/>
      <c r="D332" s="1" t="s">
        <v>966</v>
      </c>
      <c r="E332" s="1" t="s">
        <v>967</v>
      </c>
      <c r="F332" s="1" t="s">
        <v>968</v>
      </c>
      <c r="G332" s="1" t="s">
        <v>6</v>
      </c>
      <c r="H332"/>
    </row>
    <row r="333" spans="2:8" ht="14.25" hidden="1" customHeight="1">
      <c r="B333"/>
      <c r="D333" s="1" t="s">
        <v>969</v>
      </c>
      <c r="E333" s="1" t="s">
        <v>970</v>
      </c>
      <c r="F333" s="1" t="s">
        <v>971</v>
      </c>
      <c r="G333" s="1" t="s">
        <v>6</v>
      </c>
      <c r="H333"/>
    </row>
    <row r="334" spans="2:8" ht="14.25" hidden="1" customHeight="1">
      <c r="B334"/>
      <c r="D334" s="1" t="s">
        <v>972</v>
      </c>
      <c r="E334" s="1" t="s">
        <v>973</v>
      </c>
      <c r="F334" s="1" t="s">
        <v>974</v>
      </c>
      <c r="G334" s="1" t="s">
        <v>6</v>
      </c>
      <c r="H334"/>
    </row>
    <row r="335" spans="2:8" ht="14.25" hidden="1" customHeight="1">
      <c r="B335"/>
      <c r="D335" s="1" t="s">
        <v>975</v>
      </c>
      <c r="E335" s="1" t="s">
        <v>976</v>
      </c>
      <c r="F335" s="1" t="s">
        <v>977</v>
      </c>
      <c r="G335" s="1" t="s">
        <v>6</v>
      </c>
      <c r="H335"/>
    </row>
    <row r="336" spans="2:8" ht="14.25" hidden="1" customHeight="1">
      <c r="B336"/>
      <c r="D336" s="1" t="s">
        <v>978</v>
      </c>
      <c r="E336" s="1" t="s">
        <v>979</v>
      </c>
      <c r="F336" s="1" t="s">
        <v>980</v>
      </c>
      <c r="G336" s="1" t="s">
        <v>6</v>
      </c>
      <c r="H336"/>
    </row>
    <row r="337" spans="2:9" ht="14.25" hidden="1" customHeight="1">
      <c r="B337"/>
      <c r="D337" s="1" t="s">
        <v>981</v>
      </c>
      <c r="E337" s="1" t="s">
        <v>982</v>
      </c>
      <c r="F337" s="1" t="s">
        <v>983</v>
      </c>
      <c r="G337" s="1" t="s">
        <v>6</v>
      </c>
      <c r="H337"/>
    </row>
    <row r="338" spans="2:9" ht="14.25" hidden="1" customHeight="1">
      <c r="B338"/>
      <c r="D338" s="1" t="s">
        <v>984</v>
      </c>
      <c r="E338" s="1" t="s">
        <v>985</v>
      </c>
      <c r="F338" s="1" t="s">
        <v>986</v>
      </c>
      <c r="G338" s="1" t="s">
        <v>6</v>
      </c>
      <c r="H338"/>
    </row>
    <row r="339" spans="2:9" ht="14.25" hidden="1" customHeight="1">
      <c r="B339"/>
      <c r="D339" s="1" t="s">
        <v>987</v>
      </c>
      <c r="E339" s="1" t="s">
        <v>988</v>
      </c>
      <c r="F339" s="1" t="s">
        <v>989</v>
      </c>
      <c r="G339" s="1" t="s">
        <v>6</v>
      </c>
      <c r="H339"/>
    </row>
    <row r="340" spans="2:9" ht="14.25" hidden="1" customHeight="1">
      <c r="B340"/>
      <c r="D340" s="1" t="s">
        <v>990</v>
      </c>
      <c r="E340" s="1" t="s">
        <v>991</v>
      </c>
      <c r="F340" s="1" t="s">
        <v>992</v>
      </c>
      <c r="G340" s="1" t="s">
        <v>6</v>
      </c>
      <c r="H340"/>
    </row>
    <row r="341" spans="2:9" ht="14.25" hidden="1" customHeight="1">
      <c r="B341"/>
      <c r="D341" s="1" t="s">
        <v>993</v>
      </c>
      <c r="E341" s="1" t="s">
        <v>994</v>
      </c>
      <c r="F341" s="1" t="s">
        <v>995</v>
      </c>
      <c r="G341" s="1" t="s">
        <v>6</v>
      </c>
      <c r="H341"/>
      <c r="I341" s="2"/>
    </row>
    <row r="342" spans="2:9" ht="14.25" hidden="1" customHeight="1">
      <c r="B342"/>
      <c r="D342" s="1" t="s">
        <v>996</v>
      </c>
      <c r="E342" s="1" t="s">
        <v>997</v>
      </c>
      <c r="F342" s="1" t="s">
        <v>998</v>
      </c>
      <c r="G342" s="1" t="s">
        <v>6</v>
      </c>
      <c r="H342"/>
    </row>
    <row r="343" spans="2:9" ht="14.25" hidden="1" customHeight="1">
      <c r="B343"/>
      <c r="D343" s="1" t="s">
        <v>999</v>
      </c>
      <c r="E343" s="1" t="s">
        <v>1000</v>
      </c>
      <c r="F343" s="1" t="s">
        <v>1001</v>
      </c>
      <c r="G343" s="1" t="s">
        <v>6</v>
      </c>
      <c r="H343"/>
    </row>
    <row r="344" spans="2:9" ht="14.25" hidden="1" customHeight="1">
      <c r="B344"/>
      <c r="D344" s="1" t="s">
        <v>1002</v>
      </c>
      <c r="E344" s="1" t="s">
        <v>1003</v>
      </c>
      <c r="F344" s="1" t="s">
        <v>1004</v>
      </c>
      <c r="G344" s="1" t="s">
        <v>6</v>
      </c>
      <c r="H344"/>
    </row>
    <row r="345" spans="2:9" ht="14.25" hidden="1" customHeight="1">
      <c r="B345"/>
      <c r="D345" s="1" t="s">
        <v>1005</v>
      </c>
      <c r="E345" s="1" t="s">
        <v>1006</v>
      </c>
      <c r="F345" s="1" t="s">
        <v>1007</v>
      </c>
      <c r="G345" s="1" t="s">
        <v>6</v>
      </c>
      <c r="H345"/>
    </row>
    <row r="346" spans="2:9" ht="14.25" hidden="1" customHeight="1">
      <c r="B346"/>
      <c r="D346" s="1" t="s">
        <v>1008</v>
      </c>
      <c r="E346" s="1" t="s">
        <v>1009</v>
      </c>
      <c r="F346" s="1" t="s">
        <v>1010</v>
      </c>
      <c r="G346" s="1" t="s">
        <v>6</v>
      </c>
      <c r="H346"/>
    </row>
    <row r="347" spans="2:9" ht="14.25" hidden="1" customHeight="1">
      <c r="B347"/>
      <c r="D347" s="1" t="s">
        <v>1011</v>
      </c>
      <c r="E347" s="1" t="s">
        <v>1012</v>
      </c>
      <c r="F347" s="1" t="s">
        <v>1013</v>
      </c>
      <c r="G347" s="1" t="s">
        <v>6</v>
      </c>
      <c r="H347"/>
    </row>
    <row r="348" spans="2:9" ht="14.25" hidden="1" customHeight="1">
      <c r="B348"/>
      <c r="D348" s="1" t="s">
        <v>1014</v>
      </c>
      <c r="E348" s="1" t="s">
        <v>1015</v>
      </c>
      <c r="F348" s="1" t="s">
        <v>1016</v>
      </c>
      <c r="G348" s="1" t="s">
        <v>6</v>
      </c>
      <c r="H348"/>
    </row>
    <row r="349" spans="2:9" ht="14.25" hidden="1" customHeight="1">
      <c r="B349"/>
      <c r="D349" s="1" t="s">
        <v>1017</v>
      </c>
      <c r="E349" s="1" t="s">
        <v>1018</v>
      </c>
      <c r="F349" s="1" t="s">
        <v>1019</v>
      </c>
      <c r="G349" s="1" t="s">
        <v>6</v>
      </c>
      <c r="H349"/>
    </row>
    <row r="350" spans="2:9" ht="14.25" hidden="1" customHeight="1">
      <c r="B350"/>
      <c r="D350" s="1" t="s">
        <v>1020</v>
      </c>
      <c r="E350" s="1" t="s">
        <v>1021</v>
      </c>
      <c r="F350" s="1" t="s">
        <v>1022</v>
      </c>
      <c r="G350" s="1" t="s">
        <v>6</v>
      </c>
      <c r="H350"/>
    </row>
    <row r="351" spans="2:9" ht="14.25" hidden="1" customHeight="1">
      <c r="B351"/>
      <c r="D351" s="1" t="s">
        <v>1023</v>
      </c>
      <c r="E351" s="1" t="s">
        <v>1024</v>
      </c>
      <c r="F351" s="1" t="s">
        <v>1025</v>
      </c>
      <c r="G351" s="1" t="s">
        <v>6</v>
      </c>
      <c r="H351"/>
    </row>
    <row r="352" spans="2:9" ht="14.25" hidden="1" customHeight="1">
      <c r="B352"/>
      <c r="D352" s="1" t="s">
        <v>1026</v>
      </c>
      <c r="E352" s="1" t="s">
        <v>1027</v>
      </c>
      <c r="F352" s="1" t="s">
        <v>1028</v>
      </c>
      <c r="G352" s="1" t="s">
        <v>6</v>
      </c>
      <c r="H352"/>
    </row>
    <row r="353" spans="2:8" ht="14.25" hidden="1" customHeight="1">
      <c r="B353"/>
      <c r="D353" s="1" t="s">
        <v>1029</v>
      </c>
      <c r="E353" s="1" t="s">
        <v>1030</v>
      </c>
      <c r="F353" s="1" t="s">
        <v>1031</v>
      </c>
      <c r="G353" s="1" t="s">
        <v>6</v>
      </c>
      <c r="H353"/>
    </row>
    <row r="354" spans="2:8" ht="14.25" hidden="1" customHeight="1">
      <c r="B354"/>
      <c r="D354" s="1" t="s">
        <v>1032</v>
      </c>
      <c r="E354" s="1" t="s">
        <v>1033</v>
      </c>
      <c r="F354" s="1" t="s">
        <v>1034</v>
      </c>
      <c r="G354" s="1" t="s">
        <v>6</v>
      </c>
      <c r="H354"/>
    </row>
    <row r="355" spans="2:8" ht="14.25" hidden="1" customHeight="1">
      <c r="B355"/>
      <c r="D355" s="1" t="s">
        <v>1035</v>
      </c>
      <c r="E355" s="1" t="s">
        <v>1036</v>
      </c>
      <c r="F355" s="1" t="s">
        <v>1037</v>
      </c>
      <c r="G355" s="1" t="s">
        <v>6</v>
      </c>
      <c r="H355"/>
    </row>
    <row r="356" spans="2:8" ht="14.25" hidden="1" customHeight="1">
      <c r="B356"/>
      <c r="D356" s="1" t="s">
        <v>1038</v>
      </c>
      <c r="E356" s="1" t="s">
        <v>1039</v>
      </c>
      <c r="F356" s="1" t="s">
        <v>1040</v>
      </c>
      <c r="G356" s="1" t="s">
        <v>6</v>
      </c>
      <c r="H356"/>
    </row>
    <row r="357" spans="2:8" ht="14.25" hidden="1" customHeight="1">
      <c r="B357"/>
      <c r="D357" s="1" t="s">
        <v>1041</v>
      </c>
      <c r="E357" s="1" t="s">
        <v>1042</v>
      </c>
      <c r="F357" s="1" t="s">
        <v>1043</v>
      </c>
      <c r="G357" s="1" t="s">
        <v>6</v>
      </c>
      <c r="H357"/>
    </row>
    <row r="358" spans="2:8" ht="14.25" hidden="1" customHeight="1">
      <c r="B358"/>
      <c r="D358" s="1" t="s">
        <v>1044</v>
      </c>
      <c r="E358" s="1" t="s">
        <v>1045</v>
      </c>
      <c r="F358" s="1" t="s">
        <v>1046</v>
      </c>
      <c r="G358" s="1" t="s">
        <v>6</v>
      </c>
      <c r="H358"/>
    </row>
    <row r="359" spans="2:8" ht="14.25" hidden="1" customHeight="1">
      <c r="B359"/>
      <c r="D359" s="1" t="s">
        <v>1047</v>
      </c>
      <c r="E359" s="1" t="s">
        <v>1048</v>
      </c>
      <c r="F359" s="1" t="s">
        <v>1049</v>
      </c>
      <c r="G359" s="1" t="s">
        <v>6</v>
      </c>
      <c r="H359"/>
    </row>
    <row r="360" spans="2:8" ht="14.25" hidden="1" customHeight="1">
      <c r="B360"/>
      <c r="D360" s="1" t="s">
        <v>1050</v>
      </c>
      <c r="E360" s="1" t="s">
        <v>1051</v>
      </c>
      <c r="F360" s="1" t="s">
        <v>1052</v>
      </c>
      <c r="G360" s="1" t="s">
        <v>6</v>
      </c>
      <c r="H360"/>
    </row>
    <row r="361" spans="2:8" ht="14.25" hidden="1" customHeight="1">
      <c r="B361"/>
      <c r="D361" s="1" t="s">
        <v>1053</v>
      </c>
      <c r="E361" s="1" t="s">
        <v>1054</v>
      </c>
      <c r="F361" s="1" t="s">
        <v>1055</v>
      </c>
      <c r="G361" s="1" t="s">
        <v>6</v>
      </c>
      <c r="H361"/>
    </row>
    <row r="362" spans="2:8" ht="14.25" hidden="1" customHeight="1">
      <c r="B362"/>
      <c r="D362" s="1" t="s">
        <v>1056</v>
      </c>
      <c r="E362" s="1" t="s">
        <v>1057</v>
      </c>
      <c r="F362" s="1" t="s">
        <v>1058</v>
      </c>
      <c r="G362" s="1" t="s">
        <v>6</v>
      </c>
      <c r="H362"/>
    </row>
    <row r="363" spans="2:8" ht="14.25" hidden="1" customHeight="1">
      <c r="B363"/>
      <c r="D363" s="1" t="s">
        <v>1059</v>
      </c>
      <c r="E363" s="1" t="s">
        <v>1060</v>
      </c>
      <c r="F363" s="1" t="s">
        <v>1061</v>
      </c>
      <c r="G363" s="1" t="s">
        <v>6</v>
      </c>
      <c r="H363"/>
    </row>
    <row r="364" spans="2:8" ht="14.25" hidden="1" customHeight="1">
      <c r="B364"/>
      <c r="D364" s="1" t="s">
        <v>1062</v>
      </c>
      <c r="E364" s="1" t="s">
        <v>1063</v>
      </c>
      <c r="F364" s="1" t="s">
        <v>1064</v>
      </c>
      <c r="G364" s="1" t="s">
        <v>6</v>
      </c>
      <c r="H364"/>
    </row>
    <row r="365" spans="2:8" ht="14.25" hidden="1" customHeight="1">
      <c r="B365"/>
      <c r="D365" s="1" t="s">
        <v>1065</v>
      </c>
      <c r="E365" s="1" t="s">
        <v>1066</v>
      </c>
      <c r="F365" s="1" t="s">
        <v>1067</v>
      </c>
      <c r="G365" s="1" t="s">
        <v>6</v>
      </c>
      <c r="H365"/>
    </row>
    <row r="366" spans="2:8" ht="14.25" hidden="1" customHeight="1">
      <c r="B366"/>
      <c r="D366" s="1" t="s">
        <v>1068</v>
      </c>
      <c r="E366" s="1" t="s">
        <v>1069</v>
      </c>
      <c r="F366" s="1" t="s">
        <v>1070</v>
      </c>
      <c r="G366" s="1" t="s">
        <v>6</v>
      </c>
      <c r="H366"/>
    </row>
    <row r="367" spans="2:8" ht="14.25" hidden="1" customHeight="1">
      <c r="B367"/>
      <c r="D367" s="1" t="s">
        <v>1071</v>
      </c>
      <c r="E367" s="1" t="s">
        <v>1072</v>
      </c>
      <c r="F367" s="1" t="s">
        <v>1073</v>
      </c>
      <c r="G367" s="1" t="s">
        <v>6</v>
      </c>
      <c r="H367"/>
    </row>
    <row r="368" spans="2:8" ht="14.25" hidden="1" customHeight="1">
      <c r="B368"/>
      <c r="D368" s="1" t="s">
        <v>1074</v>
      </c>
      <c r="E368" s="1" t="s">
        <v>1075</v>
      </c>
      <c r="F368" s="1" t="s">
        <v>1076</v>
      </c>
      <c r="G368" s="1" t="s">
        <v>6</v>
      </c>
      <c r="H368"/>
    </row>
    <row r="369" spans="2:8" ht="14.25" hidden="1" customHeight="1">
      <c r="B369"/>
      <c r="D369" s="1" t="s">
        <v>1077</v>
      </c>
      <c r="E369" s="1" t="s">
        <v>1078</v>
      </c>
      <c r="F369" s="1" t="s">
        <v>1079</v>
      </c>
      <c r="G369" s="1" t="s">
        <v>6</v>
      </c>
      <c r="H369"/>
    </row>
    <row r="370" spans="2:8" ht="14.25" hidden="1" customHeight="1">
      <c r="B370"/>
      <c r="D370" s="1" t="s">
        <v>1080</v>
      </c>
      <c r="E370" s="1" t="s">
        <v>1081</v>
      </c>
      <c r="F370" s="1" t="s">
        <v>1082</v>
      </c>
      <c r="G370" s="1" t="s">
        <v>6</v>
      </c>
      <c r="H370"/>
    </row>
    <row r="371" spans="2:8" ht="14.25" hidden="1" customHeight="1">
      <c r="B371"/>
      <c r="D371" s="1" t="s">
        <v>1083</v>
      </c>
      <c r="E371" s="1" t="s">
        <v>1084</v>
      </c>
      <c r="F371" s="1" t="s">
        <v>1085</v>
      </c>
      <c r="G371" s="1" t="s">
        <v>6</v>
      </c>
      <c r="H371"/>
    </row>
    <row r="372" spans="2:8" ht="14.25" hidden="1" customHeight="1">
      <c r="B372"/>
      <c r="D372" s="1" t="s">
        <v>1086</v>
      </c>
      <c r="E372" s="1" t="s">
        <v>1087</v>
      </c>
      <c r="F372" s="1" t="s">
        <v>1088</v>
      </c>
      <c r="G372" s="1" t="s">
        <v>6</v>
      </c>
      <c r="H372"/>
    </row>
    <row r="373" spans="2:8" ht="14.25" customHeight="1">
      <c r="D373" s="1" t="s">
        <v>1089</v>
      </c>
      <c r="F373" s="1" t="s">
        <v>1090</v>
      </c>
      <c r="G373" s="37" t="s">
        <v>6</v>
      </c>
    </row>
    <row r="374" spans="2:8" ht="14.25" customHeight="1">
      <c r="D374" s="1" t="s">
        <v>1091</v>
      </c>
      <c r="F374" s="1" t="s">
        <v>1092</v>
      </c>
      <c r="G374" s="37" t="s">
        <v>6</v>
      </c>
    </row>
    <row r="375" spans="2:8" ht="14.25" customHeight="1">
      <c r="D375" s="1" t="s">
        <v>1093</v>
      </c>
      <c r="F375" s="1" t="s">
        <v>1094</v>
      </c>
      <c r="G375" s="37" t="s">
        <v>6</v>
      </c>
    </row>
    <row r="376" spans="2:8" ht="14.25" customHeight="1">
      <c r="D376" s="1" t="s">
        <v>1095</v>
      </c>
      <c r="F376" s="1" t="s">
        <v>1096</v>
      </c>
      <c r="G376" s="37" t="s">
        <v>6</v>
      </c>
    </row>
    <row r="377" spans="2:8" ht="14.25" customHeight="1">
      <c r="D377" s="1" t="s">
        <v>1097</v>
      </c>
      <c r="F377" s="1" t="s">
        <v>1098</v>
      </c>
      <c r="G377" s="37" t="s">
        <v>6</v>
      </c>
    </row>
    <row r="378" spans="2:8" ht="14.25" customHeight="1">
      <c r="D378" s="1" t="s">
        <v>1099</v>
      </c>
      <c r="F378" s="1" t="s">
        <v>1100</v>
      </c>
      <c r="G378" s="37" t="s">
        <v>6</v>
      </c>
    </row>
    <row r="379" spans="2:8" ht="14.25" customHeight="1">
      <c r="D379" s="1" t="s">
        <v>1101</v>
      </c>
      <c r="F379" s="1" t="s">
        <v>1102</v>
      </c>
      <c r="G379" s="37" t="s">
        <v>6</v>
      </c>
    </row>
    <row r="380" spans="2:8" ht="14.25" customHeight="1">
      <c r="D380" s="1" t="s">
        <v>1103</v>
      </c>
      <c r="F380" s="1" t="s">
        <v>1104</v>
      </c>
      <c r="G380" s="37" t="s">
        <v>6</v>
      </c>
    </row>
    <row r="381" spans="2:8" ht="14.25" customHeight="1">
      <c r="D381" s="1" t="s">
        <v>1105</v>
      </c>
      <c r="F381" s="1" t="s">
        <v>1106</v>
      </c>
      <c r="G381" s="37" t="s">
        <v>6</v>
      </c>
    </row>
    <row r="382" spans="2:8" ht="14.25" customHeight="1">
      <c r="D382" s="1" t="s">
        <v>1107</v>
      </c>
      <c r="F382" s="1" t="s">
        <v>1108</v>
      </c>
      <c r="G382" s="37" t="s">
        <v>6</v>
      </c>
    </row>
    <row r="383" spans="2:8" ht="14.25" customHeight="1">
      <c r="D383" s="1" t="s">
        <v>1109</v>
      </c>
      <c r="F383" s="1" t="s">
        <v>1110</v>
      </c>
      <c r="G383" s="37" t="s">
        <v>6</v>
      </c>
    </row>
    <row r="384" spans="2:8" ht="14.25" customHeight="1">
      <c r="D384" s="1" t="s">
        <v>1111</v>
      </c>
      <c r="F384" s="1" t="s">
        <v>1112</v>
      </c>
      <c r="G384" s="37" t="s">
        <v>6</v>
      </c>
    </row>
    <row r="385" spans="2:8" ht="14.25" customHeight="1">
      <c r="D385" s="1" t="s">
        <v>1113</v>
      </c>
      <c r="F385" s="1" t="s">
        <v>1114</v>
      </c>
      <c r="G385" s="37" t="s">
        <v>6</v>
      </c>
    </row>
    <row r="386" spans="2:8" ht="14.25" customHeight="1">
      <c r="D386" s="1" t="s">
        <v>1115</v>
      </c>
      <c r="F386" s="1" t="s">
        <v>1116</v>
      </c>
      <c r="G386" s="37" t="s">
        <v>6</v>
      </c>
    </row>
    <row r="387" spans="2:8" ht="14.25" customHeight="1">
      <c r="D387" s="1" t="s">
        <v>1117</v>
      </c>
      <c r="F387" s="1" t="s">
        <v>1118</v>
      </c>
      <c r="G387" s="37" t="s">
        <v>6</v>
      </c>
    </row>
    <row r="388" spans="2:8" ht="14.25" customHeight="1">
      <c r="D388" s="1" t="s">
        <v>1119</v>
      </c>
      <c r="F388" s="1" t="s">
        <v>1120</v>
      </c>
      <c r="G388" s="37" t="s">
        <v>6</v>
      </c>
    </row>
    <row r="389" spans="2:8" ht="14.25" hidden="1" customHeight="1">
      <c r="B389"/>
      <c r="D389" s="1" t="s">
        <v>0</v>
      </c>
      <c r="E389" s="1" t="s">
        <v>1</v>
      </c>
      <c r="F389" s="1" t="s">
        <v>1121</v>
      </c>
      <c r="G389" s="1" t="s">
        <v>1122</v>
      </c>
      <c r="H389" s="1" t="s">
        <v>3</v>
      </c>
    </row>
    <row r="390" spans="2:8" ht="14.25" hidden="1" customHeight="1">
      <c r="B390"/>
      <c r="D390" s="1" t="s">
        <v>1123</v>
      </c>
      <c r="F390" s="1" t="s">
        <v>1124</v>
      </c>
      <c r="G390" s="1" t="s">
        <v>115</v>
      </c>
      <c r="H390"/>
    </row>
    <row r="391" spans="2:8" ht="14.25" hidden="1" customHeight="1">
      <c r="B391"/>
      <c r="D391" s="1" t="s">
        <v>1125</v>
      </c>
      <c r="F391" s="1" t="s">
        <v>1126</v>
      </c>
      <c r="G391" s="1" t="s">
        <v>115</v>
      </c>
      <c r="H391"/>
    </row>
    <row r="392" spans="2:8" ht="14.25" hidden="1" customHeight="1">
      <c r="B392"/>
      <c r="D392" s="1" t="s">
        <v>1127</v>
      </c>
      <c r="F392" s="1" t="s">
        <v>1128</v>
      </c>
      <c r="G392" s="1" t="s">
        <v>115</v>
      </c>
      <c r="H392"/>
    </row>
    <row r="393" spans="2:8" ht="14.25" hidden="1" customHeight="1">
      <c r="B393"/>
      <c r="D393" s="1" t="s">
        <v>1129</v>
      </c>
      <c r="F393" s="1" t="s">
        <v>1130</v>
      </c>
      <c r="G393" s="1" t="s">
        <v>115</v>
      </c>
      <c r="H393"/>
    </row>
    <row r="394" spans="2:8" ht="14.25" hidden="1" customHeight="1">
      <c r="B394"/>
      <c r="D394" s="1" t="s">
        <v>1131</v>
      </c>
      <c r="F394" s="1" t="s">
        <v>1132</v>
      </c>
      <c r="G394" s="1" t="s">
        <v>115</v>
      </c>
      <c r="H394"/>
    </row>
    <row r="395" spans="2:8" ht="14.25" customHeight="1">
      <c r="D395" s="1" t="s">
        <v>1133</v>
      </c>
      <c r="F395" s="1" t="s">
        <v>1134</v>
      </c>
      <c r="G395" s="37" t="s">
        <v>6</v>
      </c>
    </row>
    <row r="396" spans="2:8" ht="14.25" customHeight="1">
      <c r="D396" s="1" t="s">
        <v>1135</v>
      </c>
      <c r="F396" s="1" t="s">
        <v>1136</v>
      </c>
      <c r="G396" s="37" t="s">
        <v>6</v>
      </c>
    </row>
    <row r="397" spans="2:8" ht="14.25" hidden="1" customHeight="1">
      <c r="B397"/>
      <c r="D397" s="1" t="s">
        <v>1137</v>
      </c>
      <c r="F397" s="1" t="s">
        <v>1138</v>
      </c>
      <c r="G397" s="1" t="s">
        <v>115</v>
      </c>
      <c r="H397"/>
    </row>
    <row r="398" spans="2:8" ht="14.25" hidden="1" customHeight="1">
      <c r="B398"/>
      <c r="D398" s="1" t="s">
        <v>1139</v>
      </c>
      <c r="F398" s="1" t="s">
        <v>1140</v>
      </c>
      <c r="G398" s="1" t="s">
        <v>115</v>
      </c>
      <c r="H398"/>
    </row>
    <row r="399" spans="2:8" ht="14.25" hidden="1" customHeight="1">
      <c r="B399"/>
      <c r="D399" s="1" t="s">
        <v>1141</v>
      </c>
      <c r="F399" s="1" t="s">
        <v>1142</v>
      </c>
      <c r="G399" s="1" t="s">
        <v>115</v>
      </c>
      <c r="H399"/>
    </row>
    <row r="400" spans="2:8" ht="14.25" customHeight="1">
      <c r="D400" s="1" t="s">
        <v>1143</v>
      </c>
      <c r="F400" s="1" t="s">
        <v>1144</v>
      </c>
      <c r="G400" s="37" t="s">
        <v>6</v>
      </c>
    </row>
    <row r="401" spans="2:8" ht="14.25" hidden="1" customHeight="1">
      <c r="B401"/>
      <c r="D401" s="1" t="s">
        <v>1145</v>
      </c>
      <c r="F401" s="1" t="s">
        <v>1146</v>
      </c>
      <c r="G401" s="1" t="s">
        <v>115</v>
      </c>
      <c r="H401"/>
    </row>
    <row r="402" spans="2:8" ht="14.25" hidden="1" customHeight="1">
      <c r="B402"/>
      <c r="D402" s="1" t="s">
        <v>1147</v>
      </c>
      <c r="F402" s="1" t="s">
        <v>1148</v>
      </c>
      <c r="G402" s="1" t="s">
        <v>115</v>
      </c>
      <c r="H402"/>
    </row>
    <row r="403" spans="2:8" ht="14.25" customHeight="1">
      <c r="D403" s="1" t="s">
        <v>1149</v>
      </c>
      <c r="F403" s="1" t="s">
        <v>1150</v>
      </c>
      <c r="G403" s="37" t="s">
        <v>6</v>
      </c>
    </row>
    <row r="404" spans="2:8" ht="14.25" customHeight="1">
      <c r="D404" s="1" t="s">
        <v>1151</v>
      </c>
      <c r="F404" s="1" t="s">
        <v>1152</v>
      </c>
      <c r="G404" s="37" t="s">
        <v>6</v>
      </c>
    </row>
    <row r="405" spans="2:8" ht="14.25" hidden="1" customHeight="1">
      <c r="B405"/>
      <c r="D405" s="1" t="s">
        <v>1153</v>
      </c>
      <c r="F405" s="1" t="s">
        <v>1154</v>
      </c>
      <c r="G405" s="1" t="s">
        <v>115</v>
      </c>
      <c r="H405"/>
    </row>
    <row r="406" spans="2:8" ht="14.25" customHeight="1">
      <c r="D406" s="1" t="s">
        <v>1155</v>
      </c>
      <c r="F406" s="1" t="s">
        <v>1156</v>
      </c>
      <c r="G406" s="37" t="s">
        <v>6</v>
      </c>
    </row>
    <row r="407" spans="2:8" ht="14.25" hidden="1" customHeight="1">
      <c r="B407"/>
      <c r="D407" s="1" t="s">
        <v>1157</v>
      </c>
      <c r="F407" s="1" t="s">
        <v>1158</v>
      </c>
      <c r="G407" s="1" t="s">
        <v>115</v>
      </c>
      <c r="H407"/>
    </row>
    <row r="408" spans="2:8" ht="14.25" customHeight="1">
      <c r="D408" s="1" t="s">
        <v>1159</v>
      </c>
      <c r="F408" s="1" t="s">
        <v>1160</v>
      </c>
      <c r="G408" s="37" t="s">
        <v>6</v>
      </c>
    </row>
    <row r="409" spans="2:8" ht="14.25" customHeight="1">
      <c r="D409" s="1" t="s">
        <v>1161</v>
      </c>
      <c r="F409" s="1" t="s">
        <v>1162</v>
      </c>
      <c r="G409" s="37" t="s">
        <v>6</v>
      </c>
    </row>
    <row r="410" spans="2:8" ht="14.25" customHeight="1">
      <c r="D410" s="1" t="s">
        <v>1163</v>
      </c>
      <c r="F410" s="1" t="s">
        <v>1164</v>
      </c>
      <c r="G410" s="37" t="s">
        <v>6</v>
      </c>
    </row>
    <row r="411" spans="2:8" ht="14.25" hidden="1" customHeight="1">
      <c r="B411"/>
      <c r="D411" s="1" t="s">
        <v>1165</v>
      </c>
      <c r="F411" s="1" t="s">
        <v>1166</v>
      </c>
      <c r="G411" s="1" t="s">
        <v>115</v>
      </c>
      <c r="H411"/>
    </row>
    <row r="412" spans="2:8" ht="14.25" hidden="1" customHeight="1">
      <c r="B412"/>
      <c r="D412" s="1" t="s">
        <v>1167</v>
      </c>
      <c r="F412" s="1" t="s">
        <v>1168</v>
      </c>
      <c r="G412" s="1" t="s">
        <v>115</v>
      </c>
      <c r="H412"/>
    </row>
    <row r="413" spans="2:8" ht="14.25" hidden="1" customHeight="1">
      <c r="B413"/>
      <c r="D413" s="1" t="s">
        <v>1169</v>
      </c>
      <c r="F413" s="1" t="s">
        <v>1170</v>
      </c>
      <c r="G413" s="1" t="s">
        <v>115</v>
      </c>
      <c r="H413"/>
    </row>
    <row r="414" spans="2:8" ht="14.25" customHeight="1">
      <c r="D414" s="1" t="s">
        <v>1171</v>
      </c>
      <c r="F414" s="1" t="s">
        <v>1172</v>
      </c>
      <c r="G414" s="37" t="s">
        <v>6</v>
      </c>
    </row>
    <row r="415" spans="2:8" ht="14.25" hidden="1" customHeight="1">
      <c r="B415"/>
      <c r="D415" s="1" t="s">
        <v>1173</v>
      </c>
      <c r="F415" s="1" t="s">
        <v>1174</v>
      </c>
      <c r="G415" s="1" t="s">
        <v>115</v>
      </c>
      <c r="H415"/>
    </row>
    <row r="416" spans="2:8" ht="14.25" hidden="1" customHeight="1">
      <c r="B416"/>
      <c r="D416" s="1" t="s">
        <v>1175</v>
      </c>
      <c r="F416" s="1" t="s">
        <v>1176</v>
      </c>
      <c r="G416" s="1" t="s">
        <v>115</v>
      </c>
      <c r="H416"/>
    </row>
    <row r="417" spans="2:8" ht="14.25" hidden="1" customHeight="1">
      <c r="B417"/>
      <c r="D417" s="1" t="s">
        <v>1177</v>
      </c>
      <c r="F417" s="1" t="s">
        <v>1178</v>
      </c>
      <c r="G417" s="1" t="s">
        <v>115</v>
      </c>
      <c r="H417"/>
    </row>
    <row r="418" spans="2:8" ht="14.25" hidden="1" customHeight="1">
      <c r="B418"/>
      <c r="D418" s="1" t="s">
        <v>1179</v>
      </c>
      <c r="F418" s="1" t="s">
        <v>1180</v>
      </c>
      <c r="G418" s="1" t="s">
        <v>115</v>
      </c>
      <c r="H418"/>
    </row>
    <row r="419" spans="2:8" ht="14.25" customHeight="1">
      <c r="D419" s="1" t="s">
        <v>1181</v>
      </c>
      <c r="F419" s="1" t="s">
        <v>1182</v>
      </c>
      <c r="G419" s="37" t="s">
        <v>6</v>
      </c>
    </row>
    <row r="420" spans="2:8" ht="14.25" customHeight="1">
      <c r="D420" s="1" t="s">
        <v>1183</v>
      </c>
      <c r="F420" s="1" t="s">
        <v>1184</v>
      </c>
      <c r="G420" s="37" t="s">
        <v>6</v>
      </c>
    </row>
    <row r="421" spans="2:8" ht="14.25" customHeight="1">
      <c r="D421" s="1" t="s">
        <v>1185</v>
      </c>
      <c r="F421" s="1" t="s">
        <v>1186</v>
      </c>
      <c r="G421" s="37" t="s">
        <v>6</v>
      </c>
    </row>
    <row r="422" spans="2:8" ht="14.25" customHeight="1">
      <c r="D422" s="1" t="s">
        <v>1187</v>
      </c>
      <c r="F422" s="1" t="s">
        <v>1188</v>
      </c>
      <c r="G422" s="37" t="s">
        <v>6</v>
      </c>
    </row>
    <row r="423" spans="2:8" ht="14.25" customHeight="1">
      <c r="D423" s="1" t="s">
        <v>1189</v>
      </c>
      <c r="F423" s="1" t="s">
        <v>1190</v>
      </c>
      <c r="G423" s="37" t="s">
        <v>6</v>
      </c>
    </row>
    <row r="424" spans="2:8" ht="14.25" customHeight="1">
      <c r="D424" s="1" t="s">
        <v>1191</v>
      </c>
      <c r="F424" s="1" t="s">
        <v>1192</v>
      </c>
      <c r="G424" s="37" t="s">
        <v>6</v>
      </c>
    </row>
    <row r="425" spans="2:8" ht="14.25" customHeight="1">
      <c r="D425" s="1" t="s">
        <v>1193</v>
      </c>
      <c r="F425" s="1" t="s">
        <v>1194</v>
      </c>
      <c r="G425" s="37" t="s">
        <v>6</v>
      </c>
    </row>
    <row r="426" spans="2:8" ht="14.25" customHeight="1">
      <c r="D426" s="1" t="s">
        <v>1195</v>
      </c>
      <c r="F426" s="1" t="s">
        <v>1196</v>
      </c>
      <c r="G426" s="37" t="s">
        <v>6</v>
      </c>
    </row>
    <row r="427" spans="2:8" ht="14.25" customHeight="1">
      <c r="D427" s="1" t="s">
        <v>1197</v>
      </c>
      <c r="F427" s="1" t="s">
        <v>1198</v>
      </c>
      <c r="G427" s="37" t="s">
        <v>6</v>
      </c>
    </row>
    <row r="428" spans="2:8" ht="14.25" customHeight="1">
      <c r="D428" s="1" t="s">
        <v>1199</v>
      </c>
      <c r="F428" s="1" t="s">
        <v>1200</v>
      </c>
      <c r="G428" s="37" t="s">
        <v>6</v>
      </c>
    </row>
    <row r="429" spans="2:8" ht="14.25" customHeight="1">
      <c r="D429" s="1" t="s">
        <v>1201</v>
      </c>
      <c r="F429" s="1" t="s">
        <v>1202</v>
      </c>
      <c r="G429" s="37" t="s">
        <v>6</v>
      </c>
    </row>
    <row r="430" spans="2:8" ht="14.25" customHeight="1">
      <c r="D430" s="1" t="s">
        <v>1203</v>
      </c>
      <c r="F430" s="1" t="s">
        <v>1204</v>
      </c>
      <c r="G430" s="37" t="s">
        <v>6</v>
      </c>
    </row>
    <row r="431" spans="2:8" ht="14.25" customHeight="1">
      <c r="D431" s="1" t="s">
        <v>1205</v>
      </c>
      <c r="F431" s="1" t="s">
        <v>1206</v>
      </c>
      <c r="G431" s="37" t="s">
        <v>6</v>
      </c>
    </row>
    <row r="432" spans="2:8" ht="14.25" customHeight="1">
      <c r="D432" s="1" t="s">
        <v>1207</v>
      </c>
      <c r="F432" s="1" t="s">
        <v>1208</v>
      </c>
      <c r="G432" s="37" t="s">
        <v>6</v>
      </c>
    </row>
    <row r="433" spans="2:8" ht="14.25" customHeight="1">
      <c r="D433" s="1" t="s">
        <v>1209</v>
      </c>
      <c r="F433" s="1" t="s">
        <v>1210</v>
      </c>
      <c r="G433" s="37" t="s">
        <v>6</v>
      </c>
    </row>
    <row r="434" spans="2:8" ht="14.25" customHeight="1">
      <c r="D434" s="1" t="s">
        <v>1211</v>
      </c>
      <c r="F434" s="1" t="s">
        <v>1212</v>
      </c>
      <c r="G434" s="37" t="s">
        <v>6</v>
      </c>
    </row>
    <row r="435" spans="2:8" ht="14.25" customHeight="1">
      <c r="D435" s="1" t="s">
        <v>1213</v>
      </c>
      <c r="F435" s="1" t="s">
        <v>1214</v>
      </c>
      <c r="G435" s="37" t="s">
        <v>6</v>
      </c>
    </row>
    <row r="436" spans="2:8" ht="14.25" customHeight="1">
      <c r="D436" s="1" t="s">
        <v>1215</v>
      </c>
      <c r="F436" s="1" t="s">
        <v>1216</v>
      </c>
      <c r="G436" s="37" t="s">
        <v>6</v>
      </c>
    </row>
    <row r="437" spans="2:8" ht="14.25" customHeight="1">
      <c r="D437" s="1" t="s">
        <v>1217</v>
      </c>
      <c r="F437" s="1" t="s">
        <v>1218</v>
      </c>
      <c r="G437" s="37" t="s">
        <v>6</v>
      </c>
    </row>
    <row r="438" spans="2:8" ht="14.25" hidden="1" customHeight="1">
      <c r="B438"/>
      <c r="D438" s="1" t="s">
        <v>1219</v>
      </c>
      <c r="F438" s="1" t="s">
        <v>1220</v>
      </c>
      <c r="G438" s="1" t="s">
        <v>115</v>
      </c>
      <c r="H438"/>
    </row>
    <row r="439" spans="2:8" ht="14.25" hidden="1" customHeight="1">
      <c r="B439"/>
      <c r="D439" s="1" t="s">
        <v>1221</v>
      </c>
      <c r="F439" s="1" t="s">
        <v>1222</v>
      </c>
      <c r="G439" s="1" t="s">
        <v>115</v>
      </c>
      <c r="H439"/>
    </row>
    <row r="440" spans="2:8" ht="14.25" hidden="1" customHeight="1">
      <c r="B440"/>
      <c r="D440" s="1" t="s">
        <v>1223</v>
      </c>
      <c r="F440" s="1" t="s">
        <v>1224</v>
      </c>
      <c r="G440" s="1" t="s">
        <v>115</v>
      </c>
      <c r="H440"/>
    </row>
    <row r="441" spans="2:8" ht="14.25" customHeight="1">
      <c r="D441" s="1" t="s">
        <v>1225</v>
      </c>
      <c r="F441" s="1" t="s">
        <v>1226</v>
      </c>
      <c r="G441" s="37" t="s">
        <v>6</v>
      </c>
    </row>
    <row r="442" spans="2:8" ht="14.25" customHeight="1">
      <c r="D442" s="1" t="s">
        <v>1227</v>
      </c>
      <c r="F442" s="1" t="s">
        <v>1228</v>
      </c>
      <c r="G442" s="37" t="s">
        <v>6</v>
      </c>
    </row>
    <row r="443" spans="2:8" ht="14.25" customHeight="1">
      <c r="D443" s="1" t="s">
        <v>1229</v>
      </c>
      <c r="F443" s="1" t="s">
        <v>1230</v>
      </c>
      <c r="G443" s="37" t="s">
        <v>6</v>
      </c>
    </row>
    <row r="444" spans="2:8" ht="14.25" customHeight="1">
      <c r="D444" s="1" t="s">
        <v>1231</v>
      </c>
      <c r="F444" s="1" t="s">
        <v>1232</v>
      </c>
      <c r="G444" s="37" t="s">
        <v>6</v>
      </c>
    </row>
    <row r="445" spans="2:8" ht="14.25" hidden="1" customHeight="1">
      <c r="B445"/>
      <c r="D445" s="1" t="s">
        <v>1233</v>
      </c>
      <c r="F445" s="1" t="s">
        <v>1234</v>
      </c>
      <c r="G445" s="1" t="s">
        <v>115</v>
      </c>
      <c r="H445"/>
    </row>
    <row r="446" spans="2:8" ht="14.25" customHeight="1">
      <c r="D446" s="1" t="s">
        <v>1235</v>
      </c>
      <c r="F446" s="1" t="s">
        <v>1236</v>
      </c>
      <c r="G446" s="37" t="s">
        <v>6</v>
      </c>
    </row>
    <row r="447" spans="2:8" ht="14.25" customHeight="1">
      <c r="D447" s="1" t="s">
        <v>1237</v>
      </c>
      <c r="F447" s="1" t="s">
        <v>1238</v>
      </c>
      <c r="G447" s="37" t="s">
        <v>6</v>
      </c>
    </row>
    <row r="448" spans="2:8" ht="14.25" customHeight="1">
      <c r="D448" s="1" t="s">
        <v>1239</v>
      </c>
      <c r="F448" s="1" t="s">
        <v>1240</v>
      </c>
      <c r="G448" s="37" t="s">
        <v>6</v>
      </c>
    </row>
    <row r="449" spans="2:8" ht="14.25" customHeight="1">
      <c r="D449" s="1" t="s">
        <v>1241</v>
      </c>
      <c r="F449" s="1" t="s">
        <v>1242</v>
      </c>
      <c r="G449" s="37" t="s">
        <v>6</v>
      </c>
    </row>
    <row r="450" spans="2:8" ht="14.25" hidden="1" customHeight="1">
      <c r="B450"/>
      <c r="D450" s="1" t="s">
        <v>1243</v>
      </c>
      <c r="F450" s="1" t="s">
        <v>1244</v>
      </c>
      <c r="G450" s="1" t="s">
        <v>115</v>
      </c>
      <c r="H450"/>
    </row>
    <row r="451" spans="2:8" ht="14.25" customHeight="1">
      <c r="D451" s="1" t="s">
        <v>1245</v>
      </c>
      <c r="F451" s="1" t="s">
        <v>1246</v>
      </c>
      <c r="G451" s="37" t="s">
        <v>6</v>
      </c>
    </row>
    <row r="452" spans="2:8" ht="14.25" customHeight="1">
      <c r="D452" s="1" t="s">
        <v>1247</v>
      </c>
      <c r="F452" s="1" t="s">
        <v>1248</v>
      </c>
      <c r="G452" s="37" t="s">
        <v>6</v>
      </c>
    </row>
    <row r="453" spans="2:8" ht="14.25" customHeight="1">
      <c r="D453" s="1" t="s">
        <v>1249</v>
      </c>
      <c r="F453" s="1" t="s">
        <v>1250</v>
      </c>
      <c r="G453" s="37" t="s">
        <v>6</v>
      </c>
    </row>
    <row r="454" spans="2:8" ht="14.25" customHeight="1">
      <c r="D454" s="1" t="s">
        <v>1251</v>
      </c>
      <c r="F454" s="1" t="s">
        <v>1252</v>
      </c>
      <c r="G454" s="37" t="s">
        <v>6</v>
      </c>
    </row>
    <row r="455" spans="2:8" ht="14.25" hidden="1" customHeight="1">
      <c r="B455"/>
      <c r="D455" s="1" t="s">
        <v>1253</v>
      </c>
      <c r="F455" s="1" t="s">
        <v>1254</v>
      </c>
      <c r="G455" s="1" t="s">
        <v>115</v>
      </c>
      <c r="H455"/>
    </row>
    <row r="456" spans="2:8" ht="14.25" customHeight="1">
      <c r="D456" s="1" t="s">
        <v>1255</v>
      </c>
      <c r="F456" s="1" t="s">
        <v>1256</v>
      </c>
      <c r="G456" s="37" t="s">
        <v>6</v>
      </c>
    </row>
    <row r="457" spans="2:8" ht="14.25" customHeight="1">
      <c r="D457" s="1" t="s">
        <v>1257</v>
      </c>
      <c r="F457" s="1" t="s">
        <v>1258</v>
      </c>
      <c r="G457" s="37" t="s">
        <v>6</v>
      </c>
    </row>
    <row r="458" spans="2:8" ht="14.25" customHeight="1">
      <c r="D458" s="1" t="s">
        <v>1259</v>
      </c>
      <c r="F458" s="1" t="s">
        <v>1260</v>
      </c>
      <c r="G458" s="37" t="s">
        <v>6</v>
      </c>
    </row>
    <row r="459" spans="2:8" ht="14.25" customHeight="1">
      <c r="D459" s="1" t="s">
        <v>1261</v>
      </c>
      <c r="F459" s="1" t="s">
        <v>1262</v>
      </c>
      <c r="G459" s="37" t="s">
        <v>6</v>
      </c>
    </row>
    <row r="460" spans="2:8" ht="14.25" customHeight="1">
      <c r="D460" s="1" t="s">
        <v>1263</v>
      </c>
      <c r="F460" s="1" t="s">
        <v>1264</v>
      </c>
      <c r="G460" s="37" t="s">
        <v>6</v>
      </c>
    </row>
    <row r="461" spans="2:8" ht="14.25" customHeight="1">
      <c r="D461" s="1" t="s">
        <v>1265</v>
      </c>
      <c r="F461" s="1" t="s">
        <v>1266</v>
      </c>
      <c r="G461" s="37" t="s">
        <v>6</v>
      </c>
    </row>
    <row r="462" spans="2:8" ht="14.25" customHeight="1">
      <c r="D462" s="1" t="s">
        <v>1267</v>
      </c>
      <c r="F462" s="1" t="s">
        <v>1268</v>
      </c>
      <c r="G462" s="37" t="s">
        <v>6</v>
      </c>
    </row>
    <row r="463" spans="2:8" ht="14.25" customHeight="1">
      <c r="D463" s="1" t="s">
        <v>1269</v>
      </c>
      <c r="F463" s="1" t="s">
        <v>1270</v>
      </c>
      <c r="G463" s="37" t="s">
        <v>6</v>
      </c>
    </row>
    <row r="464" spans="2:8" ht="14.25" customHeight="1">
      <c r="D464" s="1" t="s">
        <v>1271</v>
      </c>
      <c r="F464" s="1" t="s">
        <v>1272</v>
      </c>
      <c r="G464" s="37" t="s">
        <v>6</v>
      </c>
    </row>
    <row r="465" spans="2:8" ht="14.25" customHeight="1">
      <c r="D465" s="1" t="s">
        <v>1273</v>
      </c>
      <c r="F465" s="1" t="s">
        <v>1274</v>
      </c>
      <c r="G465" s="37" t="s">
        <v>6</v>
      </c>
    </row>
    <row r="466" spans="2:8" ht="14.25" customHeight="1">
      <c r="D466" s="1" t="s">
        <v>1275</v>
      </c>
      <c r="F466" s="1" t="s">
        <v>1276</v>
      </c>
      <c r="G466" s="37" t="s">
        <v>6</v>
      </c>
    </row>
    <row r="467" spans="2:8" ht="14.25" customHeight="1">
      <c r="D467" s="1" t="s">
        <v>1277</v>
      </c>
      <c r="F467" s="1" t="s">
        <v>1278</v>
      </c>
      <c r="G467" s="37" t="s">
        <v>6</v>
      </c>
    </row>
    <row r="468" spans="2:8" ht="14.25" customHeight="1">
      <c r="D468" s="1" t="s">
        <v>1279</v>
      </c>
      <c r="F468" s="1" t="s">
        <v>1280</v>
      </c>
      <c r="G468" s="37" t="s">
        <v>6</v>
      </c>
    </row>
    <row r="469" spans="2:8" ht="14.25" customHeight="1">
      <c r="D469" s="1" t="s">
        <v>1281</v>
      </c>
      <c r="F469" s="1" t="s">
        <v>1282</v>
      </c>
      <c r="G469" s="37" t="s">
        <v>6</v>
      </c>
    </row>
    <row r="470" spans="2:8" ht="14.25" customHeight="1">
      <c r="D470" s="1" t="s">
        <v>1283</v>
      </c>
      <c r="F470" s="1" t="s">
        <v>1284</v>
      </c>
      <c r="G470" s="37" t="s">
        <v>6</v>
      </c>
    </row>
    <row r="471" spans="2:8" ht="14.25" customHeight="1">
      <c r="D471" s="1" t="s">
        <v>1285</v>
      </c>
      <c r="F471" s="1" t="s">
        <v>1286</v>
      </c>
      <c r="G471" s="37" t="s">
        <v>6</v>
      </c>
    </row>
    <row r="472" spans="2:8" ht="14.25" customHeight="1">
      <c r="D472" s="1" t="s">
        <v>1287</v>
      </c>
      <c r="F472" s="1" t="s">
        <v>1288</v>
      </c>
      <c r="G472" s="37" t="s">
        <v>6</v>
      </c>
    </row>
    <row r="473" spans="2:8" ht="14.25" customHeight="1">
      <c r="D473" s="1" t="s">
        <v>1289</v>
      </c>
      <c r="F473" s="1" t="s">
        <v>1290</v>
      </c>
      <c r="G473" s="37" t="s">
        <v>6</v>
      </c>
    </row>
    <row r="474" spans="2:8" ht="14.25" customHeight="1">
      <c r="D474" s="1" t="s">
        <v>1291</v>
      </c>
      <c r="F474" s="1" t="s">
        <v>1292</v>
      </c>
      <c r="G474" s="37" t="s">
        <v>6</v>
      </c>
    </row>
    <row r="475" spans="2:8" ht="14.25" hidden="1" customHeight="1">
      <c r="B475"/>
      <c r="D475" s="1" t="s">
        <v>1293</v>
      </c>
      <c r="F475" s="1" t="s">
        <v>1294</v>
      </c>
      <c r="G475" s="1" t="s">
        <v>115</v>
      </c>
      <c r="H475"/>
    </row>
    <row r="476" spans="2:8" ht="14.25" customHeight="1">
      <c r="D476" s="1" t="s">
        <v>1295</v>
      </c>
      <c r="F476" s="1" t="s">
        <v>1296</v>
      </c>
      <c r="G476" s="37" t="s">
        <v>6</v>
      </c>
    </row>
    <row r="477" spans="2:8" ht="14.25" customHeight="1">
      <c r="D477" s="1" t="s">
        <v>1297</v>
      </c>
      <c r="F477" s="1" t="s">
        <v>1298</v>
      </c>
      <c r="G477" s="37" t="s">
        <v>6</v>
      </c>
    </row>
    <row r="478" spans="2:8" ht="14.25" customHeight="1">
      <c r="D478" s="1" t="s">
        <v>1299</v>
      </c>
      <c r="F478" s="1" t="s">
        <v>1300</v>
      </c>
      <c r="G478" s="37" t="s">
        <v>6</v>
      </c>
    </row>
    <row r="479" spans="2:8" ht="14.25" customHeight="1">
      <c r="D479" s="1" t="s">
        <v>1301</v>
      </c>
      <c r="F479" s="1" t="s">
        <v>1302</v>
      </c>
      <c r="G479" s="37" t="s">
        <v>6</v>
      </c>
    </row>
    <row r="480" spans="2:8" ht="14.25" customHeight="1">
      <c r="D480" s="1" t="s">
        <v>1303</v>
      </c>
      <c r="F480" s="1" t="s">
        <v>1304</v>
      </c>
      <c r="G480" s="37" t="s">
        <v>6</v>
      </c>
    </row>
    <row r="481" spans="4:7" ht="14.25" customHeight="1">
      <c r="D481" s="1" t="s">
        <v>1305</v>
      </c>
      <c r="F481" s="1" t="s">
        <v>1306</v>
      </c>
      <c r="G481" s="37" t="s">
        <v>6</v>
      </c>
    </row>
    <row r="482" spans="4:7" ht="14.25" customHeight="1">
      <c r="D482" s="1" t="s">
        <v>1307</v>
      </c>
      <c r="F482" s="1" t="s">
        <v>1308</v>
      </c>
      <c r="G482" s="37" t="s">
        <v>6</v>
      </c>
    </row>
    <row r="483" spans="4:7" ht="14.25" customHeight="1">
      <c r="D483" s="1" t="s">
        <v>1309</v>
      </c>
      <c r="F483" s="1" t="s">
        <v>1310</v>
      </c>
      <c r="G483" s="37" t="s">
        <v>6</v>
      </c>
    </row>
    <row r="484" spans="4:7" ht="14.25" customHeight="1">
      <c r="D484" s="1" t="s">
        <v>1311</v>
      </c>
      <c r="F484" s="1" t="s">
        <v>1312</v>
      </c>
      <c r="G484" s="37" t="s">
        <v>6</v>
      </c>
    </row>
    <row r="485" spans="4:7" ht="14.25" customHeight="1">
      <c r="D485" s="1" t="s">
        <v>1313</v>
      </c>
      <c r="F485" s="1" t="s">
        <v>1314</v>
      </c>
      <c r="G485" s="37" t="s">
        <v>6</v>
      </c>
    </row>
    <row r="486" spans="4:7" ht="14.25" customHeight="1">
      <c r="D486" s="1" t="s">
        <v>1315</v>
      </c>
      <c r="F486" s="1" t="s">
        <v>1316</v>
      </c>
      <c r="G486" s="37" t="s">
        <v>6</v>
      </c>
    </row>
    <row r="487" spans="4:7" ht="14.25" customHeight="1">
      <c r="D487" s="1" t="s">
        <v>1317</v>
      </c>
      <c r="F487" s="1" t="s">
        <v>1318</v>
      </c>
      <c r="G487" s="37" t="s">
        <v>6</v>
      </c>
    </row>
    <row r="488" spans="4:7" ht="14.25" customHeight="1">
      <c r="D488" s="1" t="s">
        <v>1319</v>
      </c>
      <c r="F488" s="1" t="s">
        <v>1320</v>
      </c>
      <c r="G488" s="37" t="s">
        <v>6</v>
      </c>
    </row>
    <row r="489" spans="4:7" ht="14.25" customHeight="1">
      <c r="D489" s="1" t="s">
        <v>1321</v>
      </c>
      <c r="F489" s="1" t="s">
        <v>1322</v>
      </c>
      <c r="G489" s="37" t="s">
        <v>6</v>
      </c>
    </row>
    <row r="490" spans="4:7" ht="14.25" customHeight="1">
      <c r="D490" s="1" t="s">
        <v>1323</v>
      </c>
      <c r="F490" s="1" t="s">
        <v>1324</v>
      </c>
      <c r="G490" s="37" t="s">
        <v>6</v>
      </c>
    </row>
    <row r="491" spans="4:7" ht="14.25" customHeight="1">
      <c r="D491" s="1" t="s">
        <v>1325</v>
      </c>
      <c r="F491" s="1" t="s">
        <v>1326</v>
      </c>
      <c r="G491" s="37" t="s">
        <v>6</v>
      </c>
    </row>
    <row r="492" spans="4:7" ht="14.25" customHeight="1">
      <c r="D492" s="1" t="s">
        <v>1327</v>
      </c>
      <c r="F492" s="1" t="s">
        <v>1328</v>
      </c>
      <c r="G492" s="37" t="s">
        <v>6</v>
      </c>
    </row>
    <row r="493" spans="4:7" ht="14.25" customHeight="1">
      <c r="D493" s="1" t="s">
        <v>1329</v>
      </c>
      <c r="F493" s="1" t="s">
        <v>1330</v>
      </c>
      <c r="G493" s="37" t="s">
        <v>6</v>
      </c>
    </row>
    <row r="494" spans="4:7" ht="14.25" customHeight="1">
      <c r="D494" s="1" t="s">
        <v>1331</v>
      </c>
      <c r="F494" s="1" t="s">
        <v>1332</v>
      </c>
      <c r="G494" s="37" t="s">
        <v>6</v>
      </c>
    </row>
    <row r="495" spans="4:7" ht="14.25" customHeight="1">
      <c r="D495" s="1" t="s">
        <v>1333</v>
      </c>
      <c r="F495" s="1" t="s">
        <v>1334</v>
      </c>
      <c r="G495" s="37" t="s">
        <v>6</v>
      </c>
    </row>
    <row r="496" spans="4:7" ht="14.25" customHeight="1">
      <c r="D496" s="1" t="s">
        <v>1335</v>
      </c>
      <c r="F496" s="1" t="s">
        <v>1336</v>
      </c>
      <c r="G496" s="37" t="s">
        <v>6</v>
      </c>
    </row>
    <row r="497" spans="2:8" ht="14.25" customHeight="1">
      <c r="D497" s="1" t="s">
        <v>1337</v>
      </c>
      <c r="F497" s="1" t="s">
        <v>1338</v>
      </c>
      <c r="G497" s="37" t="s">
        <v>6</v>
      </c>
    </row>
    <row r="498" spans="2:8" ht="14.25" customHeight="1">
      <c r="D498" s="1" t="s">
        <v>1339</v>
      </c>
      <c r="F498" s="1" t="s">
        <v>1340</v>
      </c>
      <c r="G498" s="37" t="s">
        <v>6</v>
      </c>
    </row>
    <row r="499" spans="2:8" ht="14.25" hidden="1" customHeight="1">
      <c r="B499"/>
      <c r="D499" s="1" t="s">
        <v>1341</v>
      </c>
      <c r="F499" s="1" t="s">
        <v>1342</v>
      </c>
      <c r="G499" s="1" t="s">
        <v>115</v>
      </c>
      <c r="H499"/>
    </row>
    <row r="500" spans="2:8" ht="14.25" hidden="1" customHeight="1">
      <c r="B500"/>
      <c r="D500" s="1" t="s">
        <v>1343</v>
      </c>
      <c r="F500" s="1" t="s">
        <v>1344</v>
      </c>
      <c r="G500" s="1" t="s">
        <v>115</v>
      </c>
      <c r="H500"/>
    </row>
    <row r="501" spans="2:8" ht="14.25" customHeight="1">
      <c r="D501" s="1" t="s">
        <v>1345</v>
      </c>
      <c r="F501" s="1" t="s">
        <v>1346</v>
      </c>
      <c r="G501" s="37" t="s">
        <v>6</v>
      </c>
    </row>
    <row r="502" spans="2:8" ht="14.25" customHeight="1">
      <c r="D502" s="1" t="s">
        <v>1347</v>
      </c>
      <c r="F502" s="1" t="s">
        <v>1348</v>
      </c>
      <c r="G502" s="37" t="s">
        <v>6</v>
      </c>
    </row>
    <row r="503" spans="2:8" ht="14.25" customHeight="1">
      <c r="D503" s="1" t="s">
        <v>1349</v>
      </c>
      <c r="F503" s="1" t="s">
        <v>1350</v>
      </c>
      <c r="G503" s="37" t="s">
        <v>6</v>
      </c>
    </row>
    <row r="504" spans="2:8" ht="14.25" customHeight="1">
      <c r="D504" s="1" t="s">
        <v>1351</v>
      </c>
      <c r="F504" s="1" t="s">
        <v>1352</v>
      </c>
      <c r="G504" s="37" t="s">
        <v>6</v>
      </c>
    </row>
    <row r="505" spans="2:8" ht="14.25" customHeight="1">
      <c r="D505" s="1" t="s">
        <v>1353</v>
      </c>
      <c r="F505" s="1" t="s">
        <v>1354</v>
      </c>
      <c r="G505" s="37" t="s">
        <v>6</v>
      </c>
    </row>
    <row r="506" spans="2:8" ht="14.25" hidden="1" customHeight="1">
      <c r="B506"/>
      <c r="D506" s="1" t="s">
        <v>1355</v>
      </c>
      <c r="F506" s="1" t="s">
        <v>1356</v>
      </c>
      <c r="G506" s="1" t="s">
        <v>115</v>
      </c>
      <c r="H506"/>
    </row>
    <row r="507" spans="2:8" ht="14.25" hidden="1" customHeight="1">
      <c r="B507"/>
      <c r="D507" s="1" t="s">
        <v>1357</v>
      </c>
      <c r="F507" s="1" t="s">
        <v>1358</v>
      </c>
      <c r="G507" s="1" t="s">
        <v>115</v>
      </c>
      <c r="H507"/>
    </row>
    <row r="508" spans="2:8" ht="14.25" hidden="1" customHeight="1">
      <c r="B508"/>
      <c r="D508" s="1" t="s">
        <v>1359</v>
      </c>
      <c r="F508" s="1" t="s">
        <v>1360</v>
      </c>
      <c r="G508" s="1" t="s">
        <v>115</v>
      </c>
      <c r="H508"/>
    </row>
    <row r="509" spans="2:8" ht="14.25" hidden="1" customHeight="1">
      <c r="B509"/>
      <c r="D509" s="1" t="s">
        <v>1361</v>
      </c>
      <c r="F509" s="1" t="s">
        <v>1362</v>
      </c>
      <c r="G509" s="1" t="s">
        <v>115</v>
      </c>
      <c r="H509"/>
    </row>
    <row r="510" spans="2:8" ht="14.25" hidden="1" customHeight="1">
      <c r="B510"/>
      <c r="D510" s="1" t="s">
        <v>1363</v>
      </c>
      <c r="F510" s="1" t="s">
        <v>1364</v>
      </c>
      <c r="G510" s="1" t="s">
        <v>115</v>
      </c>
      <c r="H510"/>
    </row>
    <row r="511" spans="2:8" ht="14.25" customHeight="1">
      <c r="D511" s="1" t="s">
        <v>1365</v>
      </c>
      <c r="F511" s="1" t="s">
        <v>1366</v>
      </c>
      <c r="G511" s="37" t="s">
        <v>6</v>
      </c>
      <c r="H511" s="37" t="s">
        <v>1367</v>
      </c>
    </row>
    <row r="512" spans="2:8" ht="14.25" customHeight="1">
      <c r="D512" s="1" t="s">
        <v>1368</v>
      </c>
      <c r="F512" s="1" t="s">
        <v>1369</v>
      </c>
      <c r="G512" s="37" t="s">
        <v>6</v>
      </c>
      <c r="H512" s="37" t="s">
        <v>1367</v>
      </c>
    </row>
    <row r="513" spans="4:8" ht="14.25" customHeight="1">
      <c r="D513" s="1" t="s">
        <v>1370</v>
      </c>
      <c r="F513" s="1" t="s">
        <v>1371</v>
      </c>
      <c r="G513" s="37" t="s">
        <v>6</v>
      </c>
      <c r="H513" s="37" t="s">
        <v>1367</v>
      </c>
    </row>
    <row r="514" spans="4:8" ht="14.25" customHeight="1">
      <c r="D514" s="1" t="s">
        <v>1372</v>
      </c>
      <c r="F514" s="1" t="s">
        <v>1373</v>
      </c>
      <c r="G514" s="37" t="s">
        <v>6</v>
      </c>
      <c r="H514" s="37" t="s">
        <v>1367</v>
      </c>
    </row>
    <row r="515" spans="4:8" ht="14.25" customHeight="1">
      <c r="D515" s="1" t="s">
        <v>1374</v>
      </c>
      <c r="F515" s="1" t="s">
        <v>1375</v>
      </c>
      <c r="G515" s="37" t="s">
        <v>6</v>
      </c>
      <c r="H515" s="37" t="s">
        <v>1367</v>
      </c>
    </row>
    <row r="516" spans="4:8" ht="14.25" customHeight="1">
      <c r="D516" s="1" t="s">
        <v>1376</v>
      </c>
      <c r="F516" s="1" t="s">
        <v>1377</v>
      </c>
      <c r="G516" s="37" t="s">
        <v>6</v>
      </c>
      <c r="H516" s="37" t="s">
        <v>1367</v>
      </c>
    </row>
    <row r="517" spans="4:8" ht="14.25" customHeight="1">
      <c r="D517" s="1" t="s">
        <v>1378</v>
      </c>
      <c r="F517" s="1" t="s">
        <v>1379</v>
      </c>
      <c r="G517" s="37" t="s">
        <v>6</v>
      </c>
      <c r="H517" s="37" t="s">
        <v>1367</v>
      </c>
    </row>
    <row r="518" spans="4:8" ht="14.25" customHeight="1">
      <c r="D518" s="1" t="s">
        <v>1380</v>
      </c>
      <c r="F518" s="1" t="s">
        <v>1381</v>
      </c>
      <c r="G518" s="37" t="s">
        <v>6</v>
      </c>
      <c r="H518" s="37" t="s">
        <v>1367</v>
      </c>
    </row>
    <row r="519" spans="4:8" ht="14.25" customHeight="1">
      <c r="D519" s="1" t="s">
        <v>1382</v>
      </c>
      <c r="F519" s="1" t="s">
        <v>1383</v>
      </c>
      <c r="G519" s="37" t="s">
        <v>6</v>
      </c>
      <c r="H519" s="37" t="s">
        <v>1367</v>
      </c>
    </row>
    <row r="520" spans="4:8" ht="14.25" customHeight="1">
      <c r="D520" s="1" t="s">
        <v>1384</v>
      </c>
      <c r="F520" s="1" t="s">
        <v>1385</v>
      </c>
      <c r="G520" s="37" t="s">
        <v>6</v>
      </c>
      <c r="H520" s="37" t="s">
        <v>1367</v>
      </c>
    </row>
    <row r="521" spans="4:8" ht="14.25" customHeight="1">
      <c r="D521" s="1" t="s">
        <v>1386</v>
      </c>
      <c r="F521" s="1" t="s">
        <v>1387</v>
      </c>
      <c r="G521" s="37" t="s">
        <v>6</v>
      </c>
      <c r="H521" s="37" t="s">
        <v>1367</v>
      </c>
    </row>
    <row r="522" spans="4:8" ht="14.25" customHeight="1">
      <c r="D522" s="1" t="s">
        <v>1388</v>
      </c>
      <c r="F522" s="1" t="s">
        <v>1389</v>
      </c>
      <c r="G522" s="37" t="s">
        <v>6</v>
      </c>
      <c r="H522" s="37" t="s">
        <v>1367</v>
      </c>
    </row>
    <row r="523" spans="4:8" ht="14.25" customHeight="1">
      <c r="D523" s="1" t="s">
        <v>1390</v>
      </c>
      <c r="F523" s="1" t="s">
        <v>1391</v>
      </c>
      <c r="G523" s="37" t="s">
        <v>6</v>
      </c>
      <c r="H523" s="37" t="s">
        <v>1367</v>
      </c>
    </row>
    <row r="524" spans="4:8" ht="14.25" customHeight="1">
      <c r="D524" s="1" t="s">
        <v>1392</v>
      </c>
      <c r="F524" s="1" t="s">
        <v>1393</v>
      </c>
      <c r="G524" s="37" t="s">
        <v>6</v>
      </c>
      <c r="H524" s="37" t="s">
        <v>1367</v>
      </c>
    </row>
    <row r="525" spans="4:8" ht="14.25" customHeight="1">
      <c r="D525" s="1" t="s">
        <v>1394</v>
      </c>
      <c r="F525" s="1" t="s">
        <v>1395</v>
      </c>
      <c r="G525" s="37" t="s">
        <v>6</v>
      </c>
      <c r="H525" s="37" t="s">
        <v>1367</v>
      </c>
    </row>
    <row r="526" spans="4:8" ht="14.25" customHeight="1">
      <c r="D526" s="1" t="s">
        <v>1396</v>
      </c>
      <c r="F526" s="1" t="s">
        <v>1397</v>
      </c>
      <c r="G526" s="37" t="s">
        <v>6</v>
      </c>
      <c r="H526" s="37" t="s">
        <v>1367</v>
      </c>
    </row>
    <row r="527" spans="4:8" ht="14.25" customHeight="1">
      <c r="D527" s="1" t="s">
        <v>1398</v>
      </c>
      <c r="F527" s="1" t="s">
        <v>1399</v>
      </c>
      <c r="G527" s="37" t="s">
        <v>6</v>
      </c>
      <c r="H527" s="37" t="s">
        <v>1367</v>
      </c>
    </row>
    <row r="528" spans="4:8" ht="14.25" customHeight="1">
      <c r="D528" s="1" t="s">
        <v>1400</v>
      </c>
      <c r="F528" s="1" t="s">
        <v>1401</v>
      </c>
      <c r="G528" s="37" t="s">
        <v>6</v>
      </c>
      <c r="H528" s="37" t="s">
        <v>1367</v>
      </c>
    </row>
    <row r="529" spans="2:8" ht="14.25" customHeight="1">
      <c r="D529" s="1" t="s">
        <v>1402</v>
      </c>
      <c r="F529" s="1" t="s">
        <v>1403</v>
      </c>
      <c r="G529" s="37" t="s">
        <v>6</v>
      </c>
      <c r="H529" s="37" t="s">
        <v>1367</v>
      </c>
    </row>
    <row r="530" spans="2:8" ht="14.25" customHeight="1">
      <c r="D530" s="1" t="s">
        <v>1404</v>
      </c>
      <c r="F530" s="1" t="s">
        <v>1405</v>
      </c>
      <c r="G530" s="37" t="s">
        <v>6</v>
      </c>
      <c r="H530" s="37" t="s">
        <v>1367</v>
      </c>
    </row>
    <row r="531" spans="2:8" ht="14.25" customHeight="1">
      <c r="D531" s="1" t="s">
        <v>1406</v>
      </c>
      <c r="F531" s="1" t="s">
        <v>1407</v>
      </c>
      <c r="G531" s="37" t="s">
        <v>6</v>
      </c>
      <c r="H531" s="37" t="s">
        <v>1367</v>
      </c>
    </row>
    <row r="532" spans="2:8" ht="14.25" customHeight="1">
      <c r="D532" s="1" t="s">
        <v>1408</v>
      </c>
      <c r="F532" s="1" t="s">
        <v>1409</v>
      </c>
      <c r="G532" s="37" t="s">
        <v>6</v>
      </c>
      <c r="H532" s="37" t="s">
        <v>1367</v>
      </c>
    </row>
    <row r="533" spans="2:8" ht="14.25" customHeight="1">
      <c r="D533" s="1" t="s">
        <v>1410</v>
      </c>
      <c r="F533" s="1" t="s">
        <v>1411</v>
      </c>
      <c r="G533" s="37" t="s">
        <v>6</v>
      </c>
      <c r="H533" s="37" t="s">
        <v>1367</v>
      </c>
    </row>
    <row r="534" spans="2:8" ht="14.25" customHeight="1">
      <c r="D534" s="1" t="s">
        <v>1412</v>
      </c>
      <c r="F534" s="1" t="s">
        <v>1413</v>
      </c>
      <c r="G534" s="37" t="s">
        <v>6</v>
      </c>
      <c r="H534" s="37" t="s">
        <v>1367</v>
      </c>
    </row>
    <row r="535" spans="2:8" ht="14.25" customHeight="1">
      <c r="D535" s="1" t="s">
        <v>1414</v>
      </c>
      <c r="F535" s="1" t="s">
        <v>1415</v>
      </c>
      <c r="G535" s="37" t="s">
        <v>6</v>
      </c>
      <c r="H535" s="37" t="s">
        <v>1367</v>
      </c>
    </row>
    <row r="536" spans="2:8" ht="14.25" customHeight="1">
      <c r="D536" s="1" t="s">
        <v>1416</v>
      </c>
      <c r="F536" s="1" t="s">
        <v>1417</v>
      </c>
      <c r="G536" s="37" t="s">
        <v>6</v>
      </c>
      <c r="H536" s="37" t="s">
        <v>1367</v>
      </c>
    </row>
    <row r="537" spans="2:8" ht="14.25" customHeight="1">
      <c r="D537" s="1" t="s">
        <v>1418</v>
      </c>
      <c r="F537" s="1" t="s">
        <v>1419</v>
      </c>
      <c r="G537" s="37" t="s">
        <v>6</v>
      </c>
      <c r="H537" s="37" t="s">
        <v>1367</v>
      </c>
    </row>
    <row r="538" spans="2:8" ht="14.25" customHeight="1">
      <c r="D538" s="1" t="s">
        <v>1420</v>
      </c>
      <c r="F538" s="1" t="s">
        <v>1421</v>
      </c>
      <c r="G538" s="37" t="s">
        <v>6</v>
      </c>
      <c r="H538" s="37" t="s">
        <v>1367</v>
      </c>
    </row>
    <row r="539" spans="2:8" ht="14.25" customHeight="1">
      <c r="D539" s="1" t="s">
        <v>1422</v>
      </c>
      <c r="F539" s="1" t="s">
        <v>1423</v>
      </c>
      <c r="G539" s="37" t="s">
        <v>6</v>
      </c>
    </row>
    <row r="540" spans="2:8" ht="14.25" hidden="1" customHeight="1">
      <c r="B540"/>
      <c r="D540" s="1" t="s">
        <v>1424</v>
      </c>
      <c r="F540" s="1" t="s">
        <v>1425</v>
      </c>
      <c r="G540" s="1" t="s">
        <v>115</v>
      </c>
      <c r="H540"/>
    </row>
    <row r="541" spans="2:8" ht="14.25" hidden="1" customHeight="1">
      <c r="B541"/>
      <c r="D541" s="1" t="s">
        <v>1426</v>
      </c>
      <c r="F541" s="1" t="s">
        <v>1427</v>
      </c>
      <c r="G541" s="1" t="s">
        <v>115</v>
      </c>
      <c r="H541"/>
    </row>
    <row r="542" spans="2:8" ht="14.25" hidden="1" customHeight="1">
      <c r="B542"/>
      <c r="D542" s="1" t="s">
        <v>1428</v>
      </c>
      <c r="F542" s="1" t="s">
        <v>1427</v>
      </c>
      <c r="G542" s="1" t="s">
        <v>115</v>
      </c>
      <c r="H542"/>
    </row>
    <row r="543" spans="2:8" ht="14.25" hidden="1" customHeight="1">
      <c r="B543"/>
      <c r="D543" s="1" t="s">
        <v>1429</v>
      </c>
      <c r="F543" s="1" t="s">
        <v>1427</v>
      </c>
      <c r="G543" s="1" t="s">
        <v>115</v>
      </c>
      <c r="H543"/>
    </row>
    <row r="544" spans="2:8" ht="14.25" hidden="1" customHeight="1">
      <c r="B544"/>
      <c r="D544" s="1" t="s">
        <v>1430</v>
      </c>
      <c r="F544" s="1" t="s">
        <v>1427</v>
      </c>
      <c r="G544" s="1" t="s">
        <v>115</v>
      </c>
      <c r="H544"/>
    </row>
    <row r="545" spans="2:8" ht="14.25" hidden="1" customHeight="1">
      <c r="B545"/>
      <c r="D545" s="1" t="s">
        <v>1431</v>
      </c>
      <c r="F545" s="1" t="s">
        <v>1427</v>
      </c>
      <c r="G545" s="1" t="s">
        <v>115</v>
      </c>
      <c r="H545"/>
    </row>
    <row r="546" spans="2:8" ht="14.25" hidden="1" customHeight="1">
      <c r="B546"/>
      <c r="D546" s="1" t="s">
        <v>1432</v>
      </c>
      <c r="F546" s="1" t="s">
        <v>1427</v>
      </c>
      <c r="G546" s="1" t="s">
        <v>115</v>
      </c>
      <c r="H546"/>
    </row>
    <row r="547" spans="2:8" ht="14.25" hidden="1" customHeight="1">
      <c r="B547"/>
      <c r="D547" s="1" t="s">
        <v>1433</v>
      </c>
      <c r="F547" s="1" t="s">
        <v>1434</v>
      </c>
      <c r="G547" s="1" t="s">
        <v>115</v>
      </c>
      <c r="H547"/>
    </row>
    <row r="548" spans="2:8" ht="14.25" hidden="1" customHeight="1">
      <c r="B548"/>
      <c r="D548" s="1" t="s">
        <v>1435</v>
      </c>
      <c r="F548" s="1" t="s">
        <v>1436</v>
      </c>
      <c r="G548" s="1" t="s">
        <v>115</v>
      </c>
      <c r="H548"/>
    </row>
    <row r="549" spans="2:8" ht="14.25" hidden="1" customHeight="1">
      <c r="B549"/>
      <c r="D549" s="1" t="s">
        <v>1437</v>
      </c>
      <c r="F549" s="1" t="s">
        <v>1438</v>
      </c>
      <c r="G549" s="1" t="s">
        <v>115</v>
      </c>
      <c r="H549"/>
    </row>
    <row r="550" spans="2:8" ht="14.25" hidden="1" customHeight="1">
      <c r="B550"/>
      <c r="D550" s="1" t="s">
        <v>1439</v>
      </c>
      <c r="F550" s="1" t="s">
        <v>1440</v>
      </c>
      <c r="G550" s="1" t="s">
        <v>115</v>
      </c>
      <c r="H550"/>
    </row>
    <row r="551" spans="2:8" ht="14.25" hidden="1" customHeight="1">
      <c r="B551"/>
      <c r="D551" s="1" t="s">
        <v>1441</v>
      </c>
      <c r="F551" s="1" t="s">
        <v>1442</v>
      </c>
      <c r="G551" s="1" t="s">
        <v>115</v>
      </c>
      <c r="H551"/>
    </row>
    <row r="552" spans="2:8" ht="14.25" hidden="1" customHeight="1">
      <c r="B552"/>
      <c r="D552" s="1" t="s">
        <v>1443</v>
      </c>
      <c r="F552" s="1" t="s">
        <v>1444</v>
      </c>
      <c r="G552" s="1" t="s">
        <v>115</v>
      </c>
      <c r="H552"/>
    </row>
    <row r="553" spans="2:8" ht="14.25" hidden="1" customHeight="1">
      <c r="B553"/>
      <c r="D553" s="1" t="s">
        <v>1445</v>
      </c>
      <c r="F553" s="1" t="s">
        <v>1446</v>
      </c>
      <c r="G553" s="1" t="s">
        <v>115</v>
      </c>
      <c r="H553"/>
    </row>
    <row r="554" spans="2:8" ht="14.25" hidden="1" customHeight="1">
      <c r="B554"/>
      <c r="D554" s="1" t="s">
        <v>1447</v>
      </c>
      <c r="F554" s="1" t="s">
        <v>1448</v>
      </c>
      <c r="G554" s="1" t="s">
        <v>115</v>
      </c>
      <c r="H554"/>
    </row>
    <row r="555" spans="2:8" ht="14.25" customHeight="1">
      <c r="D555" s="1" t="s">
        <v>1449</v>
      </c>
      <c r="F555" s="1" t="s">
        <v>1450</v>
      </c>
      <c r="G555" s="37" t="s">
        <v>6</v>
      </c>
    </row>
    <row r="556" spans="2:8" ht="14.25" customHeight="1">
      <c r="D556" s="1" t="s">
        <v>1451</v>
      </c>
      <c r="F556" s="1" t="s">
        <v>1452</v>
      </c>
      <c r="G556" s="37" t="s">
        <v>6</v>
      </c>
    </row>
    <row r="557" spans="2:8" ht="14.25" hidden="1" customHeight="1">
      <c r="B557"/>
      <c r="D557" s="1" t="s">
        <v>1453</v>
      </c>
      <c r="F557" s="1" t="s">
        <v>1454</v>
      </c>
      <c r="G557" s="1" t="s">
        <v>115</v>
      </c>
      <c r="H557"/>
    </row>
    <row r="558" spans="2:8" ht="14.25" customHeight="1">
      <c r="D558" s="1" t="s">
        <v>1455</v>
      </c>
      <c r="F558" s="1" t="s">
        <v>1456</v>
      </c>
      <c r="G558" s="37" t="s">
        <v>6</v>
      </c>
    </row>
    <row r="559" spans="2:8" ht="14.25" customHeight="1">
      <c r="D559" s="1" t="s">
        <v>1457</v>
      </c>
      <c r="F559" s="1" t="s">
        <v>1458</v>
      </c>
      <c r="G559" s="37" t="s">
        <v>6</v>
      </c>
    </row>
    <row r="560" spans="2:8" ht="14.25" customHeight="1">
      <c r="D560" s="1" t="s">
        <v>1459</v>
      </c>
      <c r="F560" s="1" t="s">
        <v>1460</v>
      </c>
      <c r="G560" s="37" t="s">
        <v>6</v>
      </c>
    </row>
    <row r="561" spans="2:8" ht="14.25" customHeight="1">
      <c r="D561" s="1" t="s">
        <v>1461</v>
      </c>
      <c r="F561" s="1" t="s">
        <v>1462</v>
      </c>
      <c r="G561" s="37" t="s">
        <v>6</v>
      </c>
    </row>
    <row r="562" spans="2:8" ht="14.25" customHeight="1">
      <c r="D562" s="1" t="s">
        <v>1463</v>
      </c>
      <c r="F562" s="1" t="s">
        <v>1464</v>
      </c>
      <c r="G562" s="37" t="s">
        <v>6</v>
      </c>
    </row>
    <row r="563" spans="2:8" ht="14.25" customHeight="1">
      <c r="D563" s="1" t="s">
        <v>1465</v>
      </c>
      <c r="F563" s="1" t="s">
        <v>1466</v>
      </c>
      <c r="G563" s="37" t="s">
        <v>6</v>
      </c>
    </row>
    <row r="564" spans="2:8" ht="14.25" customHeight="1">
      <c r="D564" s="1" t="s">
        <v>1467</v>
      </c>
      <c r="F564" s="1" t="s">
        <v>1468</v>
      </c>
      <c r="G564" s="37" t="s">
        <v>6</v>
      </c>
    </row>
    <row r="565" spans="2:8" ht="14.25" customHeight="1">
      <c r="D565" s="1" t="s">
        <v>1469</v>
      </c>
      <c r="F565" s="1" t="s">
        <v>1470</v>
      </c>
      <c r="G565" s="37" t="s">
        <v>6</v>
      </c>
    </row>
    <row r="566" spans="2:8" ht="14.25" customHeight="1">
      <c r="D566" s="1" t="s">
        <v>1471</v>
      </c>
      <c r="F566" s="1" t="s">
        <v>1472</v>
      </c>
      <c r="G566" s="37" t="s">
        <v>6</v>
      </c>
    </row>
    <row r="567" spans="2:8" ht="14.25" customHeight="1">
      <c r="D567" s="1" t="s">
        <v>1473</v>
      </c>
      <c r="F567" s="1" t="s">
        <v>1474</v>
      </c>
      <c r="G567" s="37" t="s">
        <v>6</v>
      </c>
    </row>
    <row r="568" spans="2:8" ht="14.25" customHeight="1">
      <c r="D568" s="1" t="s">
        <v>1475</v>
      </c>
      <c r="F568" s="1" t="s">
        <v>1476</v>
      </c>
      <c r="G568" s="37" t="s">
        <v>6</v>
      </c>
    </row>
    <row r="569" spans="2:8" ht="14.25" customHeight="1">
      <c r="D569" s="1" t="s">
        <v>1477</v>
      </c>
      <c r="F569" s="1" t="s">
        <v>1478</v>
      </c>
      <c r="G569" s="37" t="s">
        <v>6</v>
      </c>
    </row>
    <row r="570" spans="2:8" ht="14.25" hidden="1" customHeight="1">
      <c r="B570"/>
      <c r="D570" s="1" t="s">
        <v>1479</v>
      </c>
      <c r="E570" s="1" t="s">
        <v>1480</v>
      </c>
      <c r="F570" s="1" t="s">
        <v>1481</v>
      </c>
      <c r="G570" s="1" t="s">
        <v>6</v>
      </c>
      <c r="H570"/>
    </row>
    <row r="571" spans="2:8" ht="14.25" hidden="1" customHeight="1">
      <c r="B571"/>
      <c r="D571" s="1" t="s">
        <v>1482</v>
      </c>
      <c r="E571" s="1" t="s">
        <v>1483</v>
      </c>
      <c r="F571" s="1" t="s">
        <v>1484</v>
      </c>
      <c r="G571" s="1" t="s">
        <v>6</v>
      </c>
      <c r="H571"/>
    </row>
    <row r="572" spans="2:8" ht="14.25" customHeight="1">
      <c r="D572" s="1" t="s">
        <v>1485</v>
      </c>
      <c r="F572" s="1" t="s">
        <v>1486</v>
      </c>
      <c r="G572" s="37" t="s">
        <v>6</v>
      </c>
    </row>
    <row r="573" spans="2:8" ht="14.25" customHeight="1">
      <c r="D573" s="1" t="s">
        <v>1487</v>
      </c>
      <c r="F573" s="1" t="s">
        <v>1488</v>
      </c>
      <c r="G573" s="37" t="s">
        <v>6</v>
      </c>
    </row>
    <row r="574" spans="2:8" ht="14.25" customHeight="1">
      <c r="D574" s="1" t="s">
        <v>1489</v>
      </c>
      <c r="F574" s="1" t="s">
        <v>1490</v>
      </c>
      <c r="G574" s="37" t="s">
        <v>6</v>
      </c>
    </row>
    <row r="575" spans="2:8" ht="14.25" customHeight="1">
      <c r="D575" s="1" t="s">
        <v>1491</v>
      </c>
      <c r="F575" s="1" t="s">
        <v>1492</v>
      </c>
      <c r="G575" s="37" t="s">
        <v>6</v>
      </c>
    </row>
    <row r="576" spans="2:8" ht="14.25" customHeight="1">
      <c r="D576" s="1" t="s">
        <v>1493</v>
      </c>
      <c r="F576" s="1" t="s">
        <v>1494</v>
      </c>
      <c r="G576" s="37" t="s">
        <v>6</v>
      </c>
    </row>
    <row r="577" spans="2:8" ht="14.25" hidden="1" customHeight="1">
      <c r="B577"/>
      <c r="D577" s="1" t="s">
        <v>1495</v>
      </c>
      <c r="F577" s="1" t="s">
        <v>1496</v>
      </c>
      <c r="G577" s="1" t="s">
        <v>115</v>
      </c>
      <c r="H577"/>
    </row>
    <row r="578" spans="2:8" ht="14.25" hidden="1" customHeight="1">
      <c r="B578"/>
      <c r="D578" s="1" t="s">
        <v>1497</v>
      </c>
      <c r="F578" s="1" t="s">
        <v>1498</v>
      </c>
      <c r="G578" s="1" t="s">
        <v>115</v>
      </c>
      <c r="H578"/>
    </row>
    <row r="579" spans="2:8" ht="14.25" hidden="1" customHeight="1">
      <c r="B579"/>
      <c r="D579" s="1" t="s">
        <v>1499</v>
      </c>
      <c r="F579" s="1" t="s">
        <v>1500</v>
      </c>
      <c r="G579" s="1" t="s">
        <v>115</v>
      </c>
      <c r="H579"/>
    </row>
    <row r="580" spans="2:8" ht="14.25" hidden="1" customHeight="1">
      <c r="B580"/>
      <c r="D580" s="1" t="s">
        <v>1501</v>
      </c>
      <c r="F580" s="1" t="s">
        <v>1502</v>
      </c>
      <c r="G580" s="1" t="s">
        <v>115</v>
      </c>
      <c r="H580"/>
    </row>
    <row r="581" spans="2:8" ht="14.25" hidden="1" customHeight="1">
      <c r="B581"/>
      <c r="D581" s="1" t="s">
        <v>1503</v>
      </c>
      <c r="F581" s="1" t="s">
        <v>1504</v>
      </c>
      <c r="G581" s="1" t="s">
        <v>115</v>
      </c>
      <c r="H581"/>
    </row>
    <row r="582" spans="2:8" ht="14.25" hidden="1" customHeight="1">
      <c r="B582"/>
      <c r="D582" s="1" t="s">
        <v>1505</v>
      </c>
      <c r="F582" s="1" t="s">
        <v>1506</v>
      </c>
      <c r="G582" s="1" t="s">
        <v>115</v>
      </c>
      <c r="H582"/>
    </row>
    <row r="583" spans="2:8" ht="14.25" hidden="1" customHeight="1">
      <c r="B583"/>
      <c r="D583" s="1" t="s">
        <v>1507</v>
      </c>
      <c r="F583" s="1" t="s">
        <v>1508</v>
      </c>
      <c r="G583" s="1" t="s">
        <v>115</v>
      </c>
      <c r="H583"/>
    </row>
    <row r="584" spans="2:8" ht="14.25" customHeight="1">
      <c r="D584" s="1" t="s">
        <v>1509</v>
      </c>
      <c r="F584" s="1" t="s">
        <v>1510</v>
      </c>
      <c r="G584" s="37" t="s">
        <v>6</v>
      </c>
    </row>
    <row r="585" spans="2:8" ht="14.25" customHeight="1">
      <c r="D585" s="1" t="s">
        <v>1511</v>
      </c>
      <c r="F585" s="1" t="s">
        <v>1512</v>
      </c>
      <c r="G585" s="37" t="s">
        <v>6</v>
      </c>
    </row>
    <row r="586" spans="2:8" ht="14.25" customHeight="1">
      <c r="D586" s="1" t="s">
        <v>1513</v>
      </c>
      <c r="F586" s="1" t="s">
        <v>1514</v>
      </c>
      <c r="G586" s="37" t="s">
        <v>6</v>
      </c>
    </row>
    <row r="587" spans="2:8" ht="14.25" customHeight="1">
      <c r="D587" s="1" t="s">
        <v>1515</v>
      </c>
      <c r="F587" s="1" t="s">
        <v>1516</v>
      </c>
      <c r="G587" s="37" t="s">
        <v>6</v>
      </c>
    </row>
    <row r="588" spans="2:8" ht="14.25" customHeight="1">
      <c r="D588" s="1" t="s">
        <v>1517</v>
      </c>
      <c r="F588" s="1" t="s">
        <v>1518</v>
      </c>
      <c r="G588" s="37" t="s">
        <v>6</v>
      </c>
    </row>
    <row r="589" spans="2:8" ht="14.25" customHeight="1">
      <c r="D589" s="1" t="s">
        <v>1519</v>
      </c>
      <c r="F589" s="1" t="s">
        <v>1520</v>
      </c>
      <c r="G589" s="37" t="s">
        <v>6</v>
      </c>
    </row>
    <row r="590" spans="2:8" ht="14.25" customHeight="1">
      <c r="D590" s="1" t="s">
        <v>1521</v>
      </c>
      <c r="F590" s="1" t="s">
        <v>1522</v>
      </c>
      <c r="G590" s="37" t="s">
        <v>6</v>
      </c>
    </row>
    <row r="591" spans="2:8" ht="14.25" customHeight="1">
      <c r="D591" s="1" t="s">
        <v>1523</v>
      </c>
      <c r="F591" s="1" t="s">
        <v>1524</v>
      </c>
      <c r="G591" s="37" t="s">
        <v>6</v>
      </c>
    </row>
    <row r="592" spans="2:8" ht="14.25" customHeight="1">
      <c r="D592" s="1" t="s">
        <v>1525</v>
      </c>
      <c r="F592" s="1" t="s">
        <v>1526</v>
      </c>
      <c r="G592" s="37" t="s">
        <v>6</v>
      </c>
    </row>
    <row r="593" spans="2:8" ht="14.25" hidden="1" customHeight="1">
      <c r="B593"/>
      <c r="D593" s="1" t="s">
        <v>1527</v>
      </c>
      <c r="F593" s="1" t="s">
        <v>1528</v>
      </c>
      <c r="G593" s="1" t="s">
        <v>115</v>
      </c>
      <c r="H593"/>
    </row>
    <row r="594" spans="2:8" ht="14.25" customHeight="1">
      <c r="D594" s="1" t="s">
        <v>1529</v>
      </c>
      <c r="F594" s="1" t="s">
        <v>1530</v>
      </c>
      <c r="G594" s="37" t="s">
        <v>6</v>
      </c>
    </row>
    <row r="595" spans="2:8" ht="14.25" customHeight="1">
      <c r="D595" s="1" t="s">
        <v>1531</v>
      </c>
      <c r="F595" s="1" t="s">
        <v>1532</v>
      </c>
      <c r="G595" s="37" t="s">
        <v>6</v>
      </c>
    </row>
    <row r="596" spans="2:8" ht="14.25" hidden="1" customHeight="1">
      <c r="B596"/>
      <c r="D596" s="1" t="s">
        <v>1533</v>
      </c>
      <c r="F596" s="1" t="s">
        <v>1534</v>
      </c>
      <c r="G596" s="1" t="s">
        <v>115</v>
      </c>
      <c r="H596"/>
    </row>
    <row r="597" spans="2:8" ht="14.25" customHeight="1">
      <c r="D597" s="1" t="s">
        <v>1535</v>
      </c>
      <c r="F597" s="1" t="s">
        <v>1536</v>
      </c>
      <c r="G597" s="37" t="s">
        <v>6</v>
      </c>
    </row>
    <row r="598" spans="2:8" ht="14.25" customHeight="1">
      <c r="D598" s="1" t="s">
        <v>1537</v>
      </c>
      <c r="F598" s="1" t="s">
        <v>1538</v>
      </c>
      <c r="G598" s="37" t="s">
        <v>6</v>
      </c>
    </row>
    <row r="599" spans="2:8" ht="14.25" customHeight="1">
      <c r="D599" s="1" t="s">
        <v>1539</v>
      </c>
      <c r="F599" s="1" t="s">
        <v>1540</v>
      </c>
      <c r="G599" s="37" t="s">
        <v>6</v>
      </c>
    </row>
    <row r="600" spans="2:8" ht="14.25" customHeight="1">
      <c r="D600" s="1" t="s">
        <v>1541</v>
      </c>
      <c r="F600" s="1" t="s">
        <v>1542</v>
      </c>
      <c r="G600" s="37" t="s">
        <v>6</v>
      </c>
    </row>
    <row r="601" spans="2:8" ht="14.25" customHeight="1">
      <c r="D601" s="1" t="s">
        <v>1543</v>
      </c>
      <c r="F601" s="1" t="s">
        <v>1544</v>
      </c>
      <c r="G601" s="37" t="s">
        <v>6</v>
      </c>
    </row>
    <row r="602" spans="2:8" ht="14.25" customHeight="1">
      <c r="D602" s="1" t="s">
        <v>1545</v>
      </c>
      <c r="F602" s="1" t="s">
        <v>1546</v>
      </c>
      <c r="G602" s="37" t="s">
        <v>6</v>
      </c>
    </row>
    <row r="603" spans="2:8" ht="14.25" customHeight="1">
      <c r="D603" s="1" t="s">
        <v>1547</v>
      </c>
      <c r="F603" s="1" t="s">
        <v>1548</v>
      </c>
      <c r="G603" s="37" t="s">
        <v>6</v>
      </c>
    </row>
    <row r="604" spans="2:8" ht="14.25" hidden="1" customHeight="1">
      <c r="B604"/>
      <c r="D604" s="1" t="s">
        <v>1549</v>
      </c>
      <c r="E604" s="1" t="s">
        <v>1550</v>
      </c>
      <c r="F604" s="1" t="s">
        <v>1551</v>
      </c>
      <c r="G604" s="1" t="s">
        <v>6</v>
      </c>
      <c r="H604"/>
    </row>
    <row r="605" spans="2:8" ht="14.25" hidden="1" customHeight="1">
      <c r="B605"/>
      <c r="D605" s="1" t="s">
        <v>1552</v>
      </c>
      <c r="E605" s="1" t="s">
        <v>1553</v>
      </c>
      <c r="F605" s="1" t="s">
        <v>1554</v>
      </c>
      <c r="G605" s="1" t="s">
        <v>6</v>
      </c>
      <c r="H605"/>
    </row>
    <row r="606" spans="2:8" ht="14.25" hidden="1" customHeight="1">
      <c r="B606"/>
      <c r="D606" s="1" t="s">
        <v>1555</v>
      </c>
      <c r="E606" s="1" t="s">
        <v>1556</v>
      </c>
      <c r="F606" s="1" t="s">
        <v>1557</v>
      </c>
      <c r="G606" s="1" t="s">
        <v>6</v>
      </c>
      <c r="H606"/>
    </row>
    <row r="607" spans="2:8" ht="14.25" hidden="1" customHeight="1">
      <c r="B607"/>
      <c r="D607" s="1" t="s">
        <v>1558</v>
      </c>
      <c r="E607" s="1" t="s">
        <v>1559</v>
      </c>
      <c r="F607" s="1" t="s">
        <v>1560</v>
      </c>
      <c r="G607" s="1" t="s">
        <v>6</v>
      </c>
      <c r="H607"/>
    </row>
    <row r="608" spans="2:8" ht="14.25" hidden="1" customHeight="1">
      <c r="B608"/>
      <c r="D608" s="1" t="s">
        <v>1561</v>
      </c>
      <c r="E608" s="1" t="s">
        <v>1562</v>
      </c>
      <c r="F608" s="1" t="s">
        <v>1563</v>
      </c>
      <c r="G608" s="1" t="s">
        <v>6</v>
      </c>
      <c r="H608"/>
    </row>
    <row r="609" spans="2:8" ht="14.25" hidden="1" customHeight="1">
      <c r="B609"/>
      <c r="D609" s="1" t="s">
        <v>1564</v>
      </c>
      <c r="E609" s="1" t="s">
        <v>1565</v>
      </c>
      <c r="F609" s="1" t="s">
        <v>1566</v>
      </c>
      <c r="G609" s="1" t="s">
        <v>6</v>
      </c>
      <c r="H609"/>
    </row>
    <row r="610" spans="2:8" ht="14.25" hidden="1" customHeight="1">
      <c r="B610"/>
      <c r="D610" s="1" t="s">
        <v>1567</v>
      </c>
      <c r="E610" s="1" t="s">
        <v>1568</v>
      </c>
      <c r="F610" s="1" t="s">
        <v>1569</v>
      </c>
      <c r="G610" s="1" t="s">
        <v>6</v>
      </c>
      <c r="H610"/>
    </row>
    <row r="611" spans="2:8" ht="14.25" hidden="1" customHeight="1">
      <c r="B611"/>
      <c r="D611" s="1" t="s">
        <v>1570</v>
      </c>
      <c r="E611" s="1" t="s">
        <v>1571</v>
      </c>
      <c r="F611" s="1" t="s">
        <v>1572</v>
      </c>
      <c r="G611" s="1" t="s">
        <v>6</v>
      </c>
      <c r="H611"/>
    </row>
    <row r="612" spans="2:8" ht="14.25" hidden="1" customHeight="1">
      <c r="B612"/>
      <c r="D612" s="1" t="s">
        <v>1573</v>
      </c>
      <c r="E612" s="1" t="s">
        <v>1574</v>
      </c>
      <c r="F612" s="1" t="s">
        <v>1575</v>
      </c>
      <c r="G612" s="1" t="s">
        <v>6</v>
      </c>
      <c r="H612"/>
    </row>
    <row r="613" spans="2:8" ht="14.25" hidden="1" customHeight="1">
      <c r="B613"/>
      <c r="D613" s="1" t="s">
        <v>1576</v>
      </c>
      <c r="E613" s="1" t="s">
        <v>1577</v>
      </c>
      <c r="F613" s="1" t="s">
        <v>1578</v>
      </c>
      <c r="G613" s="1" t="s">
        <v>6</v>
      </c>
      <c r="H613"/>
    </row>
    <row r="614" spans="2:8" ht="14.25" hidden="1" customHeight="1">
      <c r="B614"/>
      <c r="D614" s="1" t="s">
        <v>1579</v>
      </c>
      <c r="E614" s="1" t="s">
        <v>1580</v>
      </c>
      <c r="F614" s="1" t="s">
        <v>1581</v>
      </c>
      <c r="G614" s="1" t="s">
        <v>6</v>
      </c>
      <c r="H614"/>
    </row>
    <row r="615" spans="2:8" ht="14.25" hidden="1" customHeight="1">
      <c r="B615"/>
      <c r="D615" s="1" t="s">
        <v>1582</v>
      </c>
      <c r="E615" s="1" t="s">
        <v>1583</v>
      </c>
      <c r="F615" s="1" t="s">
        <v>1584</v>
      </c>
      <c r="G615" s="1" t="s">
        <v>6</v>
      </c>
      <c r="H615"/>
    </row>
    <row r="616" spans="2:8" ht="14.25" hidden="1" customHeight="1">
      <c r="B616"/>
      <c r="D616" s="1" t="s">
        <v>1585</v>
      </c>
      <c r="E616" s="1" t="s">
        <v>1586</v>
      </c>
      <c r="F616" s="1" t="s">
        <v>1587</v>
      </c>
      <c r="G616" s="1" t="s">
        <v>6</v>
      </c>
      <c r="H616"/>
    </row>
    <row r="617" spans="2:8" ht="14.25" hidden="1" customHeight="1">
      <c r="B617"/>
      <c r="D617" s="1" t="s">
        <v>1588</v>
      </c>
      <c r="E617" s="1" t="s">
        <v>1589</v>
      </c>
      <c r="F617" s="1" t="s">
        <v>1590</v>
      </c>
      <c r="G617" s="1" t="s">
        <v>6</v>
      </c>
      <c r="H617"/>
    </row>
    <row r="618" spans="2:8" ht="14.25" hidden="1" customHeight="1">
      <c r="B618"/>
      <c r="D618" s="1" t="s">
        <v>1591</v>
      </c>
      <c r="E618" s="1" t="s">
        <v>1592</v>
      </c>
      <c r="F618" s="1" t="s">
        <v>1593</v>
      </c>
      <c r="G618" s="1" t="s">
        <v>6</v>
      </c>
      <c r="H618"/>
    </row>
    <row r="619" spans="2:8" ht="14.25" hidden="1" customHeight="1">
      <c r="B619"/>
      <c r="D619" s="1" t="s">
        <v>1594</v>
      </c>
      <c r="E619" s="1" t="s">
        <v>1595</v>
      </c>
      <c r="F619" s="1" t="s">
        <v>1596</v>
      </c>
      <c r="G619" s="1" t="s">
        <v>6</v>
      </c>
      <c r="H619"/>
    </row>
    <row r="620" spans="2:8" ht="14.25" hidden="1" customHeight="1">
      <c r="B620"/>
      <c r="D620" s="1" t="s">
        <v>1597</v>
      </c>
      <c r="E620" s="1" t="s">
        <v>1598</v>
      </c>
      <c r="F620" s="1" t="s">
        <v>1599</v>
      </c>
      <c r="G620" s="1" t="s">
        <v>6</v>
      </c>
      <c r="H620"/>
    </row>
    <row r="621" spans="2:8" ht="14.25" hidden="1" customHeight="1">
      <c r="B621"/>
      <c r="D621" s="1" t="s">
        <v>1600</v>
      </c>
      <c r="E621" s="1" t="s">
        <v>1601</v>
      </c>
      <c r="F621" s="1" t="s">
        <v>1602</v>
      </c>
      <c r="G621" s="1" t="s">
        <v>6</v>
      </c>
      <c r="H621"/>
    </row>
    <row r="622" spans="2:8" ht="14.25" hidden="1" customHeight="1">
      <c r="B622"/>
      <c r="D622" s="1" t="s">
        <v>1603</v>
      </c>
      <c r="E622" s="1" t="s">
        <v>1604</v>
      </c>
      <c r="F622" s="1" t="s">
        <v>1605</v>
      </c>
      <c r="G622" s="1" t="s">
        <v>6</v>
      </c>
      <c r="H622"/>
    </row>
    <row r="623" spans="2:8" ht="14.25" hidden="1" customHeight="1">
      <c r="B623"/>
      <c r="D623" s="1" t="s">
        <v>1606</v>
      </c>
      <c r="E623" s="1" t="s">
        <v>1607</v>
      </c>
      <c r="F623" s="1" t="s">
        <v>1608</v>
      </c>
      <c r="G623" s="1" t="s">
        <v>6</v>
      </c>
      <c r="H623"/>
    </row>
    <row r="624" spans="2:8" ht="14.25" hidden="1" customHeight="1">
      <c r="B624"/>
      <c r="D624" s="1" t="s">
        <v>1609</v>
      </c>
      <c r="E624" s="1" t="s">
        <v>1610</v>
      </c>
      <c r="F624" s="1" t="s">
        <v>1611</v>
      </c>
      <c r="G624" s="1" t="s">
        <v>6</v>
      </c>
      <c r="H624"/>
    </row>
    <row r="625" spans="2:8" ht="14.25" hidden="1" customHeight="1">
      <c r="B625"/>
      <c r="D625" s="1" t="s">
        <v>1612</v>
      </c>
      <c r="E625" s="1" t="s">
        <v>1613</v>
      </c>
      <c r="F625" s="1" t="s">
        <v>1614</v>
      </c>
      <c r="G625" s="1" t="s">
        <v>6</v>
      </c>
      <c r="H625"/>
    </row>
    <row r="626" spans="2:8" ht="14.25" hidden="1" customHeight="1">
      <c r="B626"/>
      <c r="D626" s="1" t="s">
        <v>1615</v>
      </c>
      <c r="E626" s="1" t="s">
        <v>1616</v>
      </c>
      <c r="F626" s="1" t="s">
        <v>1617</v>
      </c>
      <c r="G626" s="1" t="s">
        <v>6</v>
      </c>
      <c r="H626"/>
    </row>
    <row r="627" spans="2:8" ht="14.25" hidden="1" customHeight="1">
      <c r="B627"/>
      <c r="D627" s="1" t="s">
        <v>1618</v>
      </c>
      <c r="E627" s="1" t="s">
        <v>1619</v>
      </c>
      <c r="F627" s="1" t="s">
        <v>1620</v>
      </c>
      <c r="G627" s="1" t="s">
        <v>6</v>
      </c>
      <c r="H627"/>
    </row>
    <row r="628" spans="2:8" ht="14.25" hidden="1" customHeight="1">
      <c r="B628"/>
      <c r="D628" s="1" t="s">
        <v>1621</v>
      </c>
      <c r="E628" s="1" t="s">
        <v>1622</v>
      </c>
      <c r="F628" s="1" t="s">
        <v>1623</v>
      </c>
      <c r="G628" s="1" t="s">
        <v>6</v>
      </c>
      <c r="H628"/>
    </row>
    <row r="629" spans="2:8" ht="14.25" hidden="1" customHeight="1">
      <c r="B629"/>
      <c r="D629" s="1" t="s">
        <v>1624</v>
      </c>
      <c r="E629" s="1" t="s">
        <v>1625</v>
      </c>
      <c r="F629" s="1" t="s">
        <v>1626</v>
      </c>
      <c r="G629" s="1" t="s">
        <v>6</v>
      </c>
      <c r="H629"/>
    </row>
    <row r="630" spans="2:8" ht="14.25" hidden="1" customHeight="1">
      <c r="B630"/>
      <c r="D630" s="1" t="s">
        <v>1627</v>
      </c>
      <c r="E630" s="1" t="s">
        <v>1628</v>
      </c>
      <c r="F630" s="1" t="s">
        <v>1629</v>
      </c>
      <c r="G630" s="1" t="s">
        <v>6</v>
      </c>
      <c r="H630"/>
    </row>
    <row r="631" spans="2:8" ht="14.25" hidden="1" customHeight="1">
      <c r="B631"/>
      <c r="D631" s="1" t="s">
        <v>1630</v>
      </c>
      <c r="E631" s="1" t="s">
        <v>1631</v>
      </c>
      <c r="F631" s="1" t="s">
        <v>1632</v>
      </c>
      <c r="G631" s="1" t="s">
        <v>6</v>
      </c>
      <c r="H631"/>
    </row>
    <row r="632" spans="2:8" ht="14.25" hidden="1" customHeight="1">
      <c r="B632"/>
      <c r="D632" s="1" t="s">
        <v>1633</v>
      </c>
      <c r="E632" s="1" t="s">
        <v>1634</v>
      </c>
      <c r="F632" s="1" t="s">
        <v>1635</v>
      </c>
      <c r="G632" s="1" t="s">
        <v>6</v>
      </c>
      <c r="H632"/>
    </row>
    <row r="633" spans="2:8" ht="14.25" hidden="1" customHeight="1">
      <c r="B633"/>
      <c r="D633" s="1" t="s">
        <v>1636</v>
      </c>
      <c r="E633" s="1" t="s">
        <v>1637</v>
      </c>
      <c r="F633" s="1" t="s">
        <v>1638</v>
      </c>
      <c r="G633" s="1" t="s">
        <v>6</v>
      </c>
      <c r="H633"/>
    </row>
    <row r="634" spans="2:8" ht="14.25" hidden="1" customHeight="1">
      <c r="B634"/>
      <c r="D634" s="1" t="s">
        <v>1639</v>
      </c>
      <c r="E634" s="1" t="s">
        <v>1640</v>
      </c>
      <c r="F634" s="1" t="s">
        <v>1641</v>
      </c>
      <c r="G634" s="1" t="s">
        <v>6</v>
      </c>
      <c r="H634"/>
    </row>
    <row r="635" spans="2:8" ht="14.25" hidden="1" customHeight="1">
      <c r="B635"/>
      <c r="D635" s="1" t="s">
        <v>1642</v>
      </c>
      <c r="E635" s="1" t="s">
        <v>1643</v>
      </c>
      <c r="F635" s="1" t="s">
        <v>1644</v>
      </c>
      <c r="G635" s="1" t="s">
        <v>6</v>
      </c>
      <c r="H635"/>
    </row>
    <row r="636" spans="2:8" ht="14.25" hidden="1" customHeight="1">
      <c r="B636"/>
      <c r="D636" s="1" t="s">
        <v>1645</v>
      </c>
      <c r="E636" s="1" t="s">
        <v>1646</v>
      </c>
      <c r="F636" s="1" t="s">
        <v>1647</v>
      </c>
      <c r="G636" s="1" t="s">
        <v>6</v>
      </c>
      <c r="H636"/>
    </row>
    <row r="637" spans="2:8" ht="14.25" hidden="1" customHeight="1">
      <c r="B637"/>
      <c r="D637" s="1" t="s">
        <v>1648</v>
      </c>
      <c r="E637" s="1" t="s">
        <v>1649</v>
      </c>
      <c r="F637" s="1" t="s">
        <v>1650</v>
      </c>
      <c r="G637" s="1" t="s">
        <v>6</v>
      </c>
      <c r="H637"/>
    </row>
    <row r="638" spans="2:8" ht="14.25" hidden="1" customHeight="1">
      <c r="B638"/>
      <c r="D638" s="1" t="s">
        <v>1651</v>
      </c>
      <c r="E638" s="1" t="s">
        <v>1652</v>
      </c>
      <c r="F638" s="1" t="s">
        <v>1653</v>
      </c>
      <c r="G638" s="1" t="s">
        <v>6</v>
      </c>
      <c r="H638"/>
    </row>
    <row r="639" spans="2:8" ht="14.25" hidden="1" customHeight="1">
      <c r="B639"/>
      <c r="D639" s="1" t="s">
        <v>1654</v>
      </c>
      <c r="E639" s="1" t="s">
        <v>1655</v>
      </c>
      <c r="F639" s="1" t="s">
        <v>1656</v>
      </c>
      <c r="G639" s="1" t="s">
        <v>6</v>
      </c>
      <c r="H639"/>
    </row>
    <row r="640" spans="2:8" ht="14.25" hidden="1" customHeight="1">
      <c r="B640"/>
      <c r="D640" s="1" t="s">
        <v>1657</v>
      </c>
      <c r="E640" s="1" t="s">
        <v>1658</v>
      </c>
      <c r="F640" s="1" t="s">
        <v>1659</v>
      </c>
      <c r="G640" s="1" t="s">
        <v>6</v>
      </c>
      <c r="H640"/>
    </row>
    <row r="641" spans="2:8" ht="14.25" hidden="1" customHeight="1">
      <c r="B641"/>
      <c r="D641" s="1" t="s">
        <v>1660</v>
      </c>
      <c r="E641" s="1" t="s">
        <v>1661</v>
      </c>
      <c r="F641" s="1" t="s">
        <v>1662</v>
      </c>
      <c r="G641" s="1" t="s">
        <v>6</v>
      </c>
      <c r="H641"/>
    </row>
    <row r="642" spans="2:8" ht="14.25" hidden="1" customHeight="1">
      <c r="B642"/>
      <c r="D642" s="1" t="s">
        <v>1663</v>
      </c>
      <c r="E642" s="1" t="s">
        <v>1664</v>
      </c>
      <c r="F642" s="1" t="s">
        <v>1665</v>
      </c>
      <c r="G642" s="1" t="s">
        <v>6</v>
      </c>
      <c r="H642"/>
    </row>
    <row r="643" spans="2:8" ht="14.25" hidden="1" customHeight="1">
      <c r="B643"/>
      <c r="D643" s="1" t="s">
        <v>1666</v>
      </c>
      <c r="E643" s="1" t="s">
        <v>1667</v>
      </c>
      <c r="F643" s="1" t="s">
        <v>1668</v>
      </c>
      <c r="G643" s="1" t="s">
        <v>6</v>
      </c>
      <c r="H643"/>
    </row>
    <row r="644" spans="2:8" ht="14.25" hidden="1" customHeight="1">
      <c r="B644"/>
      <c r="D644" s="1" t="s">
        <v>1669</v>
      </c>
      <c r="E644" s="1" t="s">
        <v>1670</v>
      </c>
      <c r="F644" s="1" t="s">
        <v>1671</v>
      </c>
      <c r="G644" s="1" t="s">
        <v>6</v>
      </c>
      <c r="H644"/>
    </row>
    <row r="645" spans="2:8" ht="14.25" hidden="1" customHeight="1">
      <c r="B645"/>
      <c r="D645" s="1" t="s">
        <v>1672</v>
      </c>
      <c r="E645" s="1" t="s">
        <v>1673</v>
      </c>
      <c r="F645" s="1" t="s">
        <v>1674</v>
      </c>
      <c r="G645" s="1" t="s">
        <v>6</v>
      </c>
      <c r="H645"/>
    </row>
    <row r="646" spans="2:8" ht="14.25" hidden="1" customHeight="1">
      <c r="B646"/>
      <c r="D646" s="1" t="s">
        <v>1675</v>
      </c>
      <c r="E646" s="1" t="s">
        <v>1676</v>
      </c>
      <c r="F646" s="1" t="s">
        <v>1677</v>
      </c>
      <c r="G646" s="1" t="s">
        <v>6</v>
      </c>
      <c r="H646"/>
    </row>
    <row r="647" spans="2:8" ht="14.25" hidden="1" customHeight="1">
      <c r="B647"/>
      <c r="D647" s="1" t="s">
        <v>1678</v>
      </c>
      <c r="E647" s="1" t="s">
        <v>1679</v>
      </c>
      <c r="F647" s="1" t="s">
        <v>1680</v>
      </c>
      <c r="G647" s="1" t="s">
        <v>6</v>
      </c>
      <c r="H647"/>
    </row>
    <row r="648" spans="2:8" ht="14.25" hidden="1" customHeight="1">
      <c r="B648"/>
      <c r="D648" s="1" t="s">
        <v>1681</v>
      </c>
      <c r="E648" s="1" t="s">
        <v>1682</v>
      </c>
      <c r="F648" s="1" t="s">
        <v>1683</v>
      </c>
      <c r="G648" s="1" t="s">
        <v>6</v>
      </c>
      <c r="H648"/>
    </row>
    <row r="649" spans="2:8" ht="14.25" hidden="1" customHeight="1">
      <c r="B649"/>
      <c r="D649" s="1" t="s">
        <v>1684</v>
      </c>
      <c r="E649" s="1" t="s">
        <v>1685</v>
      </c>
      <c r="F649" s="1" t="s">
        <v>1686</v>
      </c>
      <c r="G649" s="1" t="s">
        <v>6</v>
      </c>
      <c r="H649"/>
    </row>
    <row r="650" spans="2:8" ht="14.25" hidden="1" customHeight="1">
      <c r="B650"/>
      <c r="D650" s="1" t="s">
        <v>1687</v>
      </c>
      <c r="E650" s="1" t="s">
        <v>1688</v>
      </c>
      <c r="F650" s="1" t="s">
        <v>1689</v>
      </c>
      <c r="G650" s="1" t="s">
        <v>6</v>
      </c>
      <c r="H650"/>
    </row>
    <row r="651" spans="2:8" ht="14.25" hidden="1" customHeight="1">
      <c r="B651"/>
      <c r="D651" s="1" t="s">
        <v>1690</v>
      </c>
      <c r="E651" s="1" t="s">
        <v>1691</v>
      </c>
      <c r="F651" s="1" t="s">
        <v>1692</v>
      </c>
      <c r="G651" s="1" t="s">
        <v>6</v>
      </c>
      <c r="H651"/>
    </row>
    <row r="652" spans="2:8" ht="14.25" hidden="1" customHeight="1">
      <c r="B652"/>
      <c r="D652" s="1" t="s">
        <v>1693</v>
      </c>
      <c r="E652" s="1" t="s">
        <v>1694</v>
      </c>
      <c r="F652" s="1" t="s">
        <v>1695</v>
      </c>
      <c r="G652" s="1" t="s">
        <v>6</v>
      </c>
      <c r="H652"/>
    </row>
    <row r="653" spans="2:8" ht="14.25" hidden="1" customHeight="1">
      <c r="B653"/>
      <c r="D653" s="1" t="s">
        <v>1696</v>
      </c>
      <c r="E653" s="1" t="s">
        <v>1697</v>
      </c>
      <c r="F653" s="1" t="s">
        <v>1698</v>
      </c>
      <c r="G653" s="1" t="s">
        <v>6</v>
      </c>
      <c r="H653"/>
    </row>
    <row r="654" spans="2:8" ht="14.25" hidden="1" customHeight="1">
      <c r="B654"/>
      <c r="D654" s="1" t="s">
        <v>1699</v>
      </c>
      <c r="E654" s="1" t="s">
        <v>1700</v>
      </c>
      <c r="F654" s="1" t="s">
        <v>1701</v>
      </c>
      <c r="G654" s="1" t="s">
        <v>6</v>
      </c>
      <c r="H654"/>
    </row>
    <row r="655" spans="2:8" ht="14.25" hidden="1" customHeight="1">
      <c r="B655"/>
      <c r="D655" s="1" t="s">
        <v>1702</v>
      </c>
      <c r="E655" s="1" t="s">
        <v>1703</v>
      </c>
      <c r="F655" s="1" t="s">
        <v>1704</v>
      </c>
      <c r="G655" s="1" t="s">
        <v>6</v>
      </c>
      <c r="H655"/>
    </row>
    <row r="656" spans="2:8" ht="14.25" hidden="1" customHeight="1">
      <c r="B656"/>
      <c r="D656" s="1" t="s">
        <v>1705</v>
      </c>
      <c r="E656" s="1" t="s">
        <v>1706</v>
      </c>
      <c r="F656" s="1" t="s">
        <v>1707</v>
      </c>
      <c r="G656" s="1" t="s">
        <v>6</v>
      </c>
      <c r="H656"/>
    </row>
    <row r="657" spans="2:8" ht="14.25" hidden="1" customHeight="1">
      <c r="B657"/>
      <c r="D657" s="1" t="s">
        <v>1708</v>
      </c>
      <c r="E657" s="1" t="s">
        <v>1709</v>
      </c>
      <c r="F657" s="1" t="s">
        <v>1710</v>
      </c>
      <c r="G657" s="1" t="s">
        <v>6</v>
      </c>
      <c r="H657"/>
    </row>
    <row r="658" spans="2:8" ht="14.25" hidden="1" customHeight="1">
      <c r="B658"/>
      <c r="D658" s="1" t="s">
        <v>1711</v>
      </c>
      <c r="E658" s="1" t="s">
        <v>1712</v>
      </c>
      <c r="F658" s="1" t="s">
        <v>1713</v>
      </c>
      <c r="G658" s="1" t="s">
        <v>6</v>
      </c>
      <c r="H658"/>
    </row>
    <row r="659" spans="2:8" ht="14.25" hidden="1" customHeight="1">
      <c r="B659"/>
      <c r="D659" s="1" t="s">
        <v>1714</v>
      </c>
      <c r="E659" s="1" t="s">
        <v>1715</v>
      </c>
      <c r="F659" s="1" t="s">
        <v>1716</v>
      </c>
      <c r="G659" s="1" t="s">
        <v>6</v>
      </c>
      <c r="H659"/>
    </row>
    <row r="660" spans="2:8" ht="14.25" hidden="1" customHeight="1">
      <c r="B660"/>
      <c r="D660" s="1" t="s">
        <v>1717</v>
      </c>
      <c r="E660" s="1" t="s">
        <v>1718</v>
      </c>
      <c r="F660" s="1" t="s">
        <v>1719</v>
      </c>
      <c r="G660" s="1" t="s">
        <v>6</v>
      </c>
      <c r="H660"/>
    </row>
    <row r="661" spans="2:8" ht="14.25" hidden="1" customHeight="1">
      <c r="B661"/>
      <c r="D661" s="1" t="s">
        <v>1720</v>
      </c>
      <c r="E661" s="1" t="s">
        <v>1721</v>
      </c>
      <c r="F661" s="1" t="s">
        <v>1722</v>
      </c>
      <c r="G661" s="1" t="s">
        <v>6</v>
      </c>
      <c r="H661"/>
    </row>
    <row r="662" spans="2:8" ht="14.25" hidden="1" customHeight="1">
      <c r="B662"/>
      <c r="D662" s="1" t="s">
        <v>1723</v>
      </c>
      <c r="E662" s="1" t="s">
        <v>1724</v>
      </c>
      <c r="F662" s="1" t="s">
        <v>1725</v>
      </c>
      <c r="G662" s="1" t="s">
        <v>6</v>
      </c>
      <c r="H662"/>
    </row>
    <row r="663" spans="2:8" ht="14.25" hidden="1" customHeight="1">
      <c r="B663"/>
      <c r="D663" s="1" t="s">
        <v>1726</v>
      </c>
      <c r="E663" s="1" t="s">
        <v>1727</v>
      </c>
      <c r="F663" s="1" t="s">
        <v>1728</v>
      </c>
      <c r="G663" s="1" t="s">
        <v>6</v>
      </c>
      <c r="H663"/>
    </row>
    <row r="664" spans="2:8" ht="14.25" hidden="1" customHeight="1">
      <c r="B664"/>
      <c r="D664" s="1" t="s">
        <v>1729</v>
      </c>
      <c r="E664" s="1" t="s">
        <v>1730</v>
      </c>
      <c r="F664" s="1" t="s">
        <v>1731</v>
      </c>
      <c r="G664" s="1" t="s">
        <v>6</v>
      </c>
      <c r="H664"/>
    </row>
    <row r="665" spans="2:8" ht="14.25" hidden="1" customHeight="1">
      <c r="B665"/>
      <c r="D665" s="1" t="s">
        <v>1732</v>
      </c>
      <c r="E665" s="1" t="s">
        <v>1733</v>
      </c>
      <c r="F665" s="1" t="s">
        <v>1734</v>
      </c>
      <c r="G665" s="1" t="s">
        <v>6</v>
      </c>
      <c r="H665"/>
    </row>
    <row r="666" spans="2:8" ht="14.25" hidden="1" customHeight="1">
      <c r="B666"/>
      <c r="D666" s="1" t="s">
        <v>1735</v>
      </c>
      <c r="E666" s="1" t="s">
        <v>1736</v>
      </c>
      <c r="F666" s="1" t="s">
        <v>1737</v>
      </c>
      <c r="G666" s="1" t="s">
        <v>6</v>
      </c>
      <c r="H666"/>
    </row>
    <row r="667" spans="2:8" ht="14.25" hidden="1" customHeight="1">
      <c r="B667"/>
      <c r="D667" s="1" t="s">
        <v>1738</v>
      </c>
      <c r="E667" s="1" t="s">
        <v>1739</v>
      </c>
      <c r="F667" s="1" t="s">
        <v>1740</v>
      </c>
      <c r="G667" s="1" t="s">
        <v>6</v>
      </c>
      <c r="H667"/>
    </row>
    <row r="668" spans="2:8" ht="14.25" hidden="1" customHeight="1">
      <c r="B668"/>
      <c r="D668" s="1" t="s">
        <v>1741</v>
      </c>
      <c r="E668" s="1" t="s">
        <v>1742</v>
      </c>
      <c r="F668" s="1" t="s">
        <v>1743</v>
      </c>
      <c r="G668" s="1" t="s">
        <v>6</v>
      </c>
      <c r="H668"/>
    </row>
    <row r="669" spans="2:8" ht="14.25" hidden="1" customHeight="1">
      <c r="B669"/>
      <c r="D669" s="1" t="s">
        <v>1744</v>
      </c>
      <c r="E669" s="1" t="s">
        <v>1745</v>
      </c>
      <c r="F669" s="1" t="s">
        <v>1746</v>
      </c>
      <c r="G669" s="1" t="s">
        <v>6</v>
      </c>
      <c r="H669"/>
    </row>
    <row r="670" spans="2:8" ht="14.25" hidden="1" customHeight="1">
      <c r="B670"/>
      <c r="D670" s="1" t="s">
        <v>1747</v>
      </c>
      <c r="E670" s="1" t="s">
        <v>1748</v>
      </c>
      <c r="F670" s="1" t="s">
        <v>1749</v>
      </c>
      <c r="G670" s="1" t="s">
        <v>6</v>
      </c>
      <c r="H670"/>
    </row>
    <row r="671" spans="2:8" ht="14.25" hidden="1" customHeight="1">
      <c r="B671"/>
      <c r="D671" s="1" t="s">
        <v>1750</v>
      </c>
      <c r="E671" s="1" t="s">
        <v>1751</v>
      </c>
      <c r="F671" s="1" t="s">
        <v>1752</v>
      </c>
      <c r="G671" s="1" t="s">
        <v>6</v>
      </c>
      <c r="H671"/>
    </row>
    <row r="672" spans="2:8" ht="14.25" hidden="1" customHeight="1">
      <c r="B672"/>
      <c r="D672" s="1" t="s">
        <v>1753</v>
      </c>
      <c r="E672" s="1" t="s">
        <v>1754</v>
      </c>
      <c r="F672" s="1" t="s">
        <v>1755</v>
      </c>
      <c r="G672" s="1" t="s">
        <v>6</v>
      </c>
      <c r="H672"/>
    </row>
    <row r="673" spans="2:9" ht="14.25" hidden="1" customHeight="1">
      <c r="B673"/>
      <c r="D673" s="1" t="s">
        <v>1756</v>
      </c>
      <c r="E673" s="1" t="s">
        <v>1757</v>
      </c>
      <c r="F673" s="1" t="s">
        <v>1758</v>
      </c>
      <c r="G673" s="1" t="s">
        <v>6</v>
      </c>
      <c r="H673"/>
    </row>
    <row r="674" spans="2:9" ht="14.25" hidden="1" customHeight="1">
      <c r="B674"/>
      <c r="D674" s="1" t="s">
        <v>1759</v>
      </c>
      <c r="E674" s="1" t="s">
        <v>1760</v>
      </c>
      <c r="F674" s="1" t="s">
        <v>1761</v>
      </c>
      <c r="G674" s="1" t="s">
        <v>6</v>
      </c>
      <c r="H674"/>
      <c r="I674" s="2"/>
    </row>
    <row r="675" spans="2:9" ht="14.25" hidden="1" customHeight="1">
      <c r="B675"/>
      <c r="D675" s="1" t="s">
        <v>1762</v>
      </c>
      <c r="E675" s="1" t="s">
        <v>1763</v>
      </c>
      <c r="F675" s="1" t="s">
        <v>1764</v>
      </c>
      <c r="G675" s="1" t="s">
        <v>6</v>
      </c>
      <c r="H675"/>
    </row>
    <row r="676" spans="2:9" ht="14.25" hidden="1" customHeight="1">
      <c r="B676"/>
      <c r="D676" s="1" t="s">
        <v>1765</v>
      </c>
      <c r="E676" s="1" t="s">
        <v>1766</v>
      </c>
      <c r="F676" s="1" t="s">
        <v>1767</v>
      </c>
      <c r="G676" s="1" t="s">
        <v>6</v>
      </c>
      <c r="H676"/>
    </row>
    <row r="677" spans="2:9" ht="14.25" hidden="1" customHeight="1">
      <c r="B677"/>
      <c r="D677" s="1" t="s">
        <v>1768</v>
      </c>
      <c r="E677" s="1" t="s">
        <v>1769</v>
      </c>
      <c r="F677" s="1" t="s">
        <v>1770</v>
      </c>
      <c r="G677" s="1" t="s">
        <v>6</v>
      </c>
      <c r="H677"/>
    </row>
    <row r="678" spans="2:9" ht="14.25" hidden="1" customHeight="1">
      <c r="B678"/>
      <c r="D678" s="1" t="s">
        <v>1771</v>
      </c>
      <c r="E678" s="1" t="s">
        <v>1772</v>
      </c>
      <c r="F678" s="1" t="s">
        <v>1773</v>
      </c>
      <c r="G678" s="1" t="s">
        <v>6</v>
      </c>
      <c r="H678"/>
    </row>
    <row r="679" spans="2:9" ht="14.25" hidden="1" customHeight="1">
      <c r="B679"/>
      <c r="D679" s="1" t="s">
        <v>1774</v>
      </c>
      <c r="E679" s="1" t="s">
        <v>1775</v>
      </c>
      <c r="F679" s="1" t="s">
        <v>1776</v>
      </c>
      <c r="G679" s="1" t="s">
        <v>6</v>
      </c>
      <c r="H679"/>
    </row>
    <row r="680" spans="2:9" ht="14.25" hidden="1" customHeight="1">
      <c r="B680"/>
      <c r="D680" s="1" t="s">
        <v>1777</v>
      </c>
      <c r="E680" s="1" t="s">
        <v>1778</v>
      </c>
      <c r="F680" s="1" t="s">
        <v>1779</v>
      </c>
      <c r="G680" s="1" t="s">
        <v>6</v>
      </c>
      <c r="H680"/>
    </row>
    <row r="681" spans="2:9" ht="14.25" hidden="1" customHeight="1">
      <c r="B681"/>
      <c r="D681" s="1" t="s">
        <v>1780</v>
      </c>
      <c r="E681" s="1" t="s">
        <v>1781</v>
      </c>
      <c r="F681" s="1" t="s">
        <v>1782</v>
      </c>
      <c r="G681" s="1" t="s">
        <v>6</v>
      </c>
      <c r="H681"/>
    </row>
    <row r="682" spans="2:9" ht="14.25" hidden="1" customHeight="1">
      <c r="B682"/>
      <c r="D682" s="1" t="s">
        <v>1783</v>
      </c>
      <c r="E682" s="1" t="s">
        <v>1784</v>
      </c>
      <c r="F682" s="1" t="s">
        <v>1785</v>
      </c>
      <c r="G682" s="1" t="s">
        <v>6</v>
      </c>
      <c r="H682"/>
    </row>
    <row r="683" spans="2:9" ht="14.25" hidden="1" customHeight="1">
      <c r="B683"/>
      <c r="D683" s="1" t="s">
        <v>1786</v>
      </c>
      <c r="E683" s="1" t="s">
        <v>1787</v>
      </c>
      <c r="F683" s="1" t="s">
        <v>1788</v>
      </c>
      <c r="G683" s="1" t="s">
        <v>6</v>
      </c>
      <c r="H683"/>
    </row>
    <row r="684" spans="2:9" ht="14.25" hidden="1" customHeight="1">
      <c r="B684"/>
      <c r="D684" s="1" t="s">
        <v>1789</v>
      </c>
      <c r="E684" s="1" t="s">
        <v>1790</v>
      </c>
      <c r="F684" s="1" t="s">
        <v>1791</v>
      </c>
      <c r="G684" s="1" t="s">
        <v>6</v>
      </c>
      <c r="H684"/>
    </row>
    <row r="685" spans="2:9" ht="14.25" hidden="1" customHeight="1">
      <c r="B685"/>
      <c r="D685" s="1" t="s">
        <v>1792</v>
      </c>
      <c r="E685" s="1" t="s">
        <v>1793</v>
      </c>
      <c r="F685" s="1" t="s">
        <v>1794</v>
      </c>
      <c r="G685" s="1" t="s">
        <v>6</v>
      </c>
      <c r="H685"/>
    </row>
    <row r="686" spans="2:9" ht="14.25" hidden="1" customHeight="1">
      <c r="B686"/>
      <c r="D686" s="1" t="s">
        <v>1795</v>
      </c>
      <c r="E686" s="1" t="s">
        <v>1796</v>
      </c>
      <c r="F686" s="1" t="s">
        <v>1797</v>
      </c>
      <c r="G686" s="1" t="s">
        <v>6</v>
      </c>
      <c r="H686"/>
    </row>
    <row r="687" spans="2:9" ht="14.25" hidden="1" customHeight="1">
      <c r="B687"/>
      <c r="D687" s="1" t="s">
        <v>1798</v>
      </c>
      <c r="E687" s="1" t="s">
        <v>1799</v>
      </c>
      <c r="F687" s="1" t="s">
        <v>1800</v>
      </c>
      <c r="G687" s="1" t="s">
        <v>6</v>
      </c>
      <c r="H687"/>
    </row>
    <row r="688" spans="2:9" ht="14.25" hidden="1" customHeight="1">
      <c r="B688"/>
      <c r="D688" s="1" t="s">
        <v>1801</v>
      </c>
      <c r="E688" s="1" t="s">
        <v>1802</v>
      </c>
      <c r="F688" s="1" t="s">
        <v>1803</v>
      </c>
      <c r="G688" s="1" t="s">
        <v>6</v>
      </c>
      <c r="H688"/>
    </row>
    <row r="689" spans="2:8" ht="14.25" hidden="1" customHeight="1">
      <c r="B689"/>
      <c r="D689" s="1" t="s">
        <v>1804</v>
      </c>
      <c r="E689" s="1" t="s">
        <v>1805</v>
      </c>
      <c r="F689" s="1" t="s">
        <v>1806</v>
      </c>
      <c r="G689" s="1" t="s">
        <v>6</v>
      </c>
      <c r="H689"/>
    </row>
    <row r="690" spans="2:8" ht="14.25" hidden="1" customHeight="1">
      <c r="B690"/>
      <c r="D690" s="1" t="s">
        <v>1807</v>
      </c>
      <c r="E690" s="1" t="s">
        <v>1808</v>
      </c>
      <c r="F690" s="1" t="s">
        <v>1809</v>
      </c>
      <c r="G690" s="1" t="s">
        <v>6</v>
      </c>
      <c r="H690"/>
    </row>
    <row r="691" spans="2:8" ht="14.25" hidden="1" customHeight="1">
      <c r="B691"/>
      <c r="D691" s="1" t="s">
        <v>1810</v>
      </c>
      <c r="E691" s="1" t="s">
        <v>1811</v>
      </c>
      <c r="F691" s="1" t="s">
        <v>1812</v>
      </c>
      <c r="G691" s="1" t="s">
        <v>6</v>
      </c>
      <c r="H691"/>
    </row>
    <row r="692" spans="2:8" ht="14.25" hidden="1" customHeight="1">
      <c r="B692"/>
      <c r="D692" s="1" t="s">
        <v>1813</v>
      </c>
      <c r="E692" s="1" t="s">
        <v>1814</v>
      </c>
      <c r="F692" s="1" t="s">
        <v>1815</v>
      </c>
      <c r="G692" s="1" t="s">
        <v>6</v>
      </c>
      <c r="H692"/>
    </row>
    <row r="693" spans="2:8" ht="14.25" hidden="1" customHeight="1">
      <c r="B693"/>
      <c r="D693" s="1" t="s">
        <v>1816</v>
      </c>
      <c r="E693" s="1" t="s">
        <v>1817</v>
      </c>
      <c r="F693" s="1" t="s">
        <v>1818</v>
      </c>
      <c r="G693" s="1" t="s">
        <v>6</v>
      </c>
      <c r="H693"/>
    </row>
    <row r="694" spans="2:8" ht="14.25" hidden="1" customHeight="1">
      <c r="B694"/>
      <c r="D694" s="1" t="s">
        <v>1819</v>
      </c>
      <c r="E694" s="1" t="s">
        <v>1820</v>
      </c>
      <c r="F694" s="1" t="s">
        <v>1821</v>
      </c>
      <c r="G694" s="1" t="s">
        <v>6</v>
      </c>
      <c r="H694"/>
    </row>
    <row r="695" spans="2:8" ht="14.25" hidden="1" customHeight="1">
      <c r="B695"/>
      <c r="D695" s="1" t="s">
        <v>1822</v>
      </c>
      <c r="E695" s="1" t="s">
        <v>1823</v>
      </c>
      <c r="F695" s="1" t="s">
        <v>1824</v>
      </c>
      <c r="G695" s="1" t="s">
        <v>6</v>
      </c>
      <c r="H695"/>
    </row>
    <row r="696" spans="2:8" ht="14.25" hidden="1" customHeight="1">
      <c r="B696"/>
      <c r="D696" s="1" t="s">
        <v>1825</v>
      </c>
      <c r="E696" s="1" t="s">
        <v>1826</v>
      </c>
      <c r="F696" s="1" t="s">
        <v>1827</v>
      </c>
      <c r="G696" s="1" t="s">
        <v>6</v>
      </c>
      <c r="H696"/>
    </row>
    <row r="697" spans="2:8" ht="14.25" hidden="1" customHeight="1">
      <c r="B697"/>
      <c r="D697" s="1" t="s">
        <v>1828</v>
      </c>
      <c r="E697" s="1" t="s">
        <v>1829</v>
      </c>
      <c r="F697" s="1" t="s">
        <v>1830</v>
      </c>
      <c r="G697" s="1" t="s">
        <v>6</v>
      </c>
      <c r="H697"/>
    </row>
    <row r="698" spans="2:8" ht="14.25" hidden="1" customHeight="1">
      <c r="B698"/>
      <c r="D698" s="1" t="s">
        <v>1831</v>
      </c>
      <c r="E698" s="1" t="s">
        <v>1832</v>
      </c>
      <c r="F698" s="1" t="s">
        <v>1833</v>
      </c>
      <c r="G698" s="1" t="s">
        <v>6</v>
      </c>
      <c r="H698"/>
    </row>
    <row r="699" spans="2:8" ht="14.25" hidden="1" customHeight="1">
      <c r="B699"/>
      <c r="D699" s="1" t="s">
        <v>1834</v>
      </c>
      <c r="E699" s="1" t="s">
        <v>1835</v>
      </c>
      <c r="F699" s="1" t="s">
        <v>1836</v>
      </c>
      <c r="G699" s="1" t="s">
        <v>6</v>
      </c>
      <c r="H699"/>
    </row>
    <row r="700" spans="2:8" ht="14.25" hidden="1" customHeight="1">
      <c r="B700"/>
      <c r="D700" s="1" t="s">
        <v>1837</v>
      </c>
      <c r="E700" s="1" t="s">
        <v>1838</v>
      </c>
      <c r="F700" s="1" t="s">
        <v>1839</v>
      </c>
      <c r="G700" s="1" t="s">
        <v>6</v>
      </c>
      <c r="H700"/>
    </row>
    <row r="701" spans="2:8" ht="14.25" hidden="1" customHeight="1">
      <c r="B701"/>
      <c r="D701" s="1" t="s">
        <v>1840</v>
      </c>
      <c r="E701" s="1" t="s">
        <v>1841</v>
      </c>
      <c r="F701" s="1" t="s">
        <v>1842</v>
      </c>
      <c r="G701" s="1" t="s">
        <v>6</v>
      </c>
      <c r="H701"/>
    </row>
    <row r="702" spans="2:8" ht="14.25" hidden="1" customHeight="1">
      <c r="B702"/>
      <c r="D702" s="1" t="s">
        <v>1843</v>
      </c>
      <c r="E702" s="1" t="s">
        <v>1844</v>
      </c>
      <c r="F702" s="1" t="s">
        <v>1845</v>
      </c>
      <c r="G702" s="1" t="s">
        <v>6</v>
      </c>
      <c r="H702"/>
    </row>
    <row r="703" spans="2:8" ht="14.25" hidden="1" customHeight="1">
      <c r="B703"/>
      <c r="D703" s="1" t="s">
        <v>1846</v>
      </c>
      <c r="E703" s="1" t="s">
        <v>1847</v>
      </c>
      <c r="F703" s="1" t="s">
        <v>1848</v>
      </c>
      <c r="G703" s="1" t="s">
        <v>6</v>
      </c>
      <c r="H703"/>
    </row>
    <row r="704" spans="2:8" ht="14.25" hidden="1" customHeight="1">
      <c r="B704"/>
      <c r="D704" s="1" t="s">
        <v>1849</v>
      </c>
      <c r="E704" s="1" t="s">
        <v>1850</v>
      </c>
      <c r="F704" s="1" t="s">
        <v>1851</v>
      </c>
      <c r="G704" s="1" t="s">
        <v>6</v>
      </c>
      <c r="H704"/>
    </row>
    <row r="705" spans="2:8" ht="14.25" hidden="1" customHeight="1">
      <c r="B705"/>
      <c r="D705" s="1" t="s">
        <v>1852</v>
      </c>
      <c r="E705" s="1" t="s">
        <v>1853</v>
      </c>
      <c r="F705" s="1" t="s">
        <v>1854</v>
      </c>
      <c r="G705" s="1" t="s">
        <v>6</v>
      </c>
      <c r="H705"/>
    </row>
    <row r="706" spans="2:8" ht="14.25" hidden="1" customHeight="1">
      <c r="B706"/>
      <c r="D706" s="1" t="s">
        <v>1855</v>
      </c>
      <c r="E706" s="1" t="s">
        <v>1856</v>
      </c>
      <c r="F706" s="1" t="s">
        <v>1857</v>
      </c>
      <c r="G706" s="1" t="s">
        <v>6</v>
      </c>
      <c r="H706"/>
    </row>
    <row r="707" spans="2:8" ht="14.25" hidden="1" customHeight="1">
      <c r="B707"/>
      <c r="D707" s="1" t="s">
        <v>1858</v>
      </c>
      <c r="E707" s="1" t="s">
        <v>1859</v>
      </c>
      <c r="F707" s="1" t="s">
        <v>1860</v>
      </c>
      <c r="G707" s="1" t="s">
        <v>6</v>
      </c>
      <c r="H707"/>
    </row>
    <row r="708" spans="2:8" ht="14.25" hidden="1" customHeight="1">
      <c r="B708"/>
      <c r="D708" s="1" t="s">
        <v>1861</v>
      </c>
      <c r="E708" s="1" t="s">
        <v>1862</v>
      </c>
      <c r="F708" s="1" t="s">
        <v>1863</v>
      </c>
      <c r="G708" s="1" t="s">
        <v>6</v>
      </c>
      <c r="H708"/>
    </row>
    <row r="709" spans="2:8" ht="14.25" hidden="1" customHeight="1">
      <c r="B709"/>
      <c r="D709" s="1" t="s">
        <v>1864</v>
      </c>
      <c r="E709" s="1" t="s">
        <v>1865</v>
      </c>
      <c r="F709" s="1" t="s">
        <v>1866</v>
      </c>
      <c r="G709" s="1" t="s">
        <v>6</v>
      </c>
      <c r="H709"/>
    </row>
    <row r="710" spans="2:8" ht="14.25" hidden="1" customHeight="1">
      <c r="B710"/>
      <c r="D710" s="1" t="s">
        <v>1867</v>
      </c>
      <c r="E710" s="1" t="s">
        <v>1868</v>
      </c>
      <c r="F710" s="1" t="s">
        <v>1869</v>
      </c>
      <c r="G710" s="1" t="s">
        <v>6</v>
      </c>
      <c r="H710"/>
    </row>
    <row r="711" spans="2:8" ht="14.25" hidden="1" customHeight="1">
      <c r="B711"/>
      <c r="D711" s="1" t="s">
        <v>1870</v>
      </c>
      <c r="E711" s="1" t="s">
        <v>1871</v>
      </c>
      <c r="F711" s="1" t="s">
        <v>1872</v>
      </c>
      <c r="G711" s="1" t="s">
        <v>6</v>
      </c>
      <c r="H711"/>
    </row>
    <row r="712" spans="2:8" ht="14.25" hidden="1" customHeight="1">
      <c r="B712"/>
      <c r="D712" s="1" t="s">
        <v>1873</v>
      </c>
      <c r="E712" s="1" t="s">
        <v>1874</v>
      </c>
      <c r="F712" s="1" t="s">
        <v>1875</v>
      </c>
      <c r="G712" s="1" t="s">
        <v>6</v>
      </c>
      <c r="H712"/>
    </row>
    <row r="713" spans="2:8" ht="14.25" hidden="1" customHeight="1">
      <c r="B713"/>
      <c r="D713" s="1" t="s">
        <v>1876</v>
      </c>
      <c r="E713" s="1" t="s">
        <v>1877</v>
      </c>
      <c r="F713" s="1" t="s">
        <v>1878</v>
      </c>
      <c r="G713" s="1" t="s">
        <v>6</v>
      </c>
      <c r="H713"/>
    </row>
    <row r="714" spans="2:8" ht="14.25" hidden="1" customHeight="1">
      <c r="B714"/>
      <c r="D714" s="1" t="s">
        <v>1879</v>
      </c>
      <c r="E714" s="1" t="s">
        <v>1880</v>
      </c>
      <c r="F714" s="1" t="s">
        <v>1881</v>
      </c>
      <c r="G714" s="1" t="s">
        <v>6</v>
      </c>
      <c r="H714"/>
    </row>
    <row r="715" spans="2:8" ht="14.25" hidden="1" customHeight="1">
      <c r="B715"/>
      <c r="D715" s="1" t="s">
        <v>1882</v>
      </c>
      <c r="E715" s="1" t="s">
        <v>1883</v>
      </c>
      <c r="F715" s="1" t="s">
        <v>1884</v>
      </c>
      <c r="G715" s="1" t="s">
        <v>6</v>
      </c>
      <c r="H715"/>
    </row>
    <row r="716" spans="2:8" ht="14.25" hidden="1" customHeight="1">
      <c r="B716"/>
      <c r="D716" s="1" t="s">
        <v>1885</v>
      </c>
      <c r="E716" s="1" t="s">
        <v>1886</v>
      </c>
      <c r="F716" s="1" t="s">
        <v>1887</v>
      </c>
      <c r="G716" s="1" t="s">
        <v>6</v>
      </c>
      <c r="H716"/>
    </row>
    <row r="717" spans="2:8" ht="14.25" hidden="1" customHeight="1">
      <c r="B717"/>
      <c r="D717" s="1" t="s">
        <v>1888</v>
      </c>
      <c r="E717" s="1" t="s">
        <v>1889</v>
      </c>
      <c r="F717" s="1" t="s">
        <v>1890</v>
      </c>
      <c r="G717" s="1" t="s">
        <v>6</v>
      </c>
      <c r="H717"/>
    </row>
    <row r="718" spans="2:8" ht="14.25" hidden="1" customHeight="1">
      <c r="B718"/>
      <c r="D718" s="1" t="s">
        <v>1891</v>
      </c>
      <c r="E718" s="1" t="s">
        <v>1892</v>
      </c>
      <c r="F718" s="1" t="s">
        <v>1893</v>
      </c>
      <c r="G718" s="1" t="s">
        <v>6</v>
      </c>
      <c r="H718"/>
    </row>
    <row r="719" spans="2:8" ht="14.25" hidden="1" customHeight="1">
      <c r="B719"/>
      <c r="D719" s="1" t="s">
        <v>1894</v>
      </c>
      <c r="E719" s="1" t="s">
        <v>1895</v>
      </c>
      <c r="F719" s="1" t="s">
        <v>1896</v>
      </c>
      <c r="G719" s="1" t="s">
        <v>6</v>
      </c>
      <c r="H719"/>
    </row>
    <row r="720" spans="2:8" ht="14.25" hidden="1" customHeight="1">
      <c r="B720"/>
      <c r="D720" s="1" t="s">
        <v>1897</v>
      </c>
      <c r="E720" s="1" t="s">
        <v>1898</v>
      </c>
      <c r="F720" s="1" t="s">
        <v>1899</v>
      </c>
      <c r="G720" s="1" t="s">
        <v>6</v>
      </c>
      <c r="H720"/>
    </row>
    <row r="721" spans="2:8" ht="14.25" hidden="1" customHeight="1">
      <c r="B721"/>
      <c r="D721" s="1" t="s">
        <v>1900</v>
      </c>
      <c r="E721" s="1" t="s">
        <v>1901</v>
      </c>
      <c r="F721" s="1" t="s">
        <v>1902</v>
      </c>
      <c r="G721" s="1" t="s">
        <v>6</v>
      </c>
      <c r="H721"/>
    </row>
    <row r="722" spans="2:8" ht="14.25" hidden="1" customHeight="1">
      <c r="B722"/>
      <c r="D722" s="1" t="s">
        <v>1903</v>
      </c>
      <c r="E722" s="1" t="s">
        <v>1904</v>
      </c>
      <c r="F722" s="1" t="s">
        <v>1905</v>
      </c>
      <c r="G722" s="1" t="s">
        <v>6</v>
      </c>
      <c r="H722"/>
    </row>
    <row r="723" spans="2:8" ht="14.25" hidden="1" customHeight="1">
      <c r="B723"/>
      <c r="D723" s="1" t="s">
        <v>1906</v>
      </c>
      <c r="E723" s="1" t="s">
        <v>1907</v>
      </c>
      <c r="F723" s="1" t="s">
        <v>1908</v>
      </c>
      <c r="G723" s="1" t="s">
        <v>6</v>
      </c>
      <c r="H723"/>
    </row>
    <row r="724" spans="2:8" ht="14.25" hidden="1" customHeight="1">
      <c r="B724"/>
      <c r="D724" s="1" t="s">
        <v>1909</v>
      </c>
      <c r="E724" s="1" t="s">
        <v>1910</v>
      </c>
      <c r="F724" s="1" t="s">
        <v>1911</v>
      </c>
      <c r="G724" s="1" t="s">
        <v>6</v>
      </c>
      <c r="H724"/>
    </row>
    <row r="725" spans="2:8" ht="14.25" hidden="1" customHeight="1">
      <c r="B725"/>
      <c r="D725" s="1" t="s">
        <v>1912</v>
      </c>
      <c r="E725" s="1" t="s">
        <v>1913</v>
      </c>
      <c r="F725" s="1" t="s">
        <v>1914</v>
      </c>
      <c r="G725" s="1" t="s">
        <v>6</v>
      </c>
      <c r="H725"/>
    </row>
    <row r="726" spans="2:8" ht="14.25" hidden="1" customHeight="1">
      <c r="B726"/>
      <c r="D726" s="1" t="s">
        <v>1915</v>
      </c>
      <c r="E726" s="1" t="s">
        <v>1916</v>
      </c>
      <c r="F726" s="1" t="s">
        <v>1917</v>
      </c>
      <c r="G726" s="1" t="s">
        <v>6</v>
      </c>
      <c r="H726"/>
    </row>
    <row r="727" spans="2:8" ht="14.25" hidden="1" customHeight="1">
      <c r="B727"/>
      <c r="D727" s="1" t="s">
        <v>1918</v>
      </c>
      <c r="E727" s="1" t="s">
        <v>1919</v>
      </c>
      <c r="F727" s="1" t="s">
        <v>1920</v>
      </c>
      <c r="G727" s="1" t="s">
        <v>6</v>
      </c>
      <c r="H727"/>
    </row>
    <row r="728" spans="2:8" ht="14.25" hidden="1" customHeight="1">
      <c r="B728"/>
      <c r="D728" s="1" t="s">
        <v>1921</v>
      </c>
      <c r="E728" s="1" t="s">
        <v>1922</v>
      </c>
      <c r="F728" s="1" t="s">
        <v>1923</v>
      </c>
      <c r="G728" s="1" t="s">
        <v>6</v>
      </c>
      <c r="H728"/>
    </row>
    <row r="729" spans="2:8" ht="14.25" hidden="1" customHeight="1">
      <c r="B729"/>
      <c r="D729" s="1" t="s">
        <v>1924</v>
      </c>
      <c r="E729" s="1" t="s">
        <v>1925</v>
      </c>
      <c r="F729" s="1" t="s">
        <v>1926</v>
      </c>
      <c r="G729" s="1" t="s">
        <v>6</v>
      </c>
      <c r="H729"/>
    </row>
    <row r="730" spans="2:8" ht="14.25" hidden="1" customHeight="1">
      <c r="B730"/>
      <c r="D730" s="1" t="s">
        <v>1927</v>
      </c>
      <c r="E730" s="1" t="s">
        <v>1928</v>
      </c>
      <c r="F730" s="1" t="s">
        <v>1929</v>
      </c>
      <c r="G730" s="1" t="s">
        <v>6</v>
      </c>
      <c r="H730"/>
    </row>
    <row r="731" spans="2:8" ht="14.25" hidden="1" customHeight="1">
      <c r="B731"/>
      <c r="D731" s="1" t="s">
        <v>1930</v>
      </c>
      <c r="E731" s="1" t="s">
        <v>1931</v>
      </c>
      <c r="F731" s="1" t="s">
        <v>1932</v>
      </c>
      <c r="G731" s="1" t="s">
        <v>6</v>
      </c>
      <c r="H731"/>
    </row>
    <row r="732" spans="2:8" ht="14.25" hidden="1" customHeight="1">
      <c r="B732"/>
      <c r="D732" s="1" t="s">
        <v>1933</v>
      </c>
      <c r="E732" s="1" t="s">
        <v>1934</v>
      </c>
      <c r="F732" s="1" t="s">
        <v>1935</v>
      </c>
      <c r="G732" s="1" t="s">
        <v>6</v>
      </c>
      <c r="H732"/>
    </row>
    <row r="733" spans="2:8" ht="14.25" hidden="1" customHeight="1">
      <c r="B733"/>
      <c r="D733" s="1" t="s">
        <v>1936</v>
      </c>
      <c r="E733" s="1" t="s">
        <v>1937</v>
      </c>
      <c r="F733" s="1" t="s">
        <v>1938</v>
      </c>
      <c r="G733" s="1" t="s">
        <v>6</v>
      </c>
      <c r="H733"/>
    </row>
    <row r="734" spans="2:8" ht="14.25" hidden="1" customHeight="1">
      <c r="B734"/>
      <c r="D734" s="1" t="s">
        <v>1939</v>
      </c>
      <c r="E734" s="1" t="s">
        <v>1940</v>
      </c>
      <c r="F734" s="1" t="s">
        <v>1941</v>
      </c>
      <c r="G734" s="1" t="s">
        <v>6</v>
      </c>
      <c r="H734"/>
    </row>
    <row r="735" spans="2:8" ht="14.25" hidden="1" customHeight="1">
      <c r="B735"/>
      <c r="D735" s="1" t="s">
        <v>1942</v>
      </c>
      <c r="E735" s="1" t="s">
        <v>1943</v>
      </c>
      <c r="F735" s="1" t="s">
        <v>1944</v>
      </c>
      <c r="G735" s="1" t="s">
        <v>6</v>
      </c>
      <c r="H735"/>
    </row>
    <row r="736" spans="2:8" ht="14.25" hidden="1" customHeight="1">
      <c r="B736"/>
      <c r="D736" s="1" t="s">
        <v>1945</v>
      </c>
      <c r="E736" s="1" t="s">
        <v>1946</v>
      </c>
      <c r="F736" s="1" t="s">
        <v>1947</v>
      </c>
      <c r="G736" s="1" t="s">
        <v>6</v>
      </c>
      <c r="H736"/>
    </row>
    <row r="737" spans="2:8" ht="14.25" hidden="1" customHeight="1">
      <c r="B737"/>
      <c r="D737" s="1" t="s">
        <v>1948</v>
      </c>
      <c r="E737" s="1" t="s">
        <v>1949</v>
      </c>
      <c r="F737" s="1" t="s">
        <v>1950</v>
      </c>
      <c r="G737" s="1" t="s">
        <v>6</v>
      </c>
      <c r="H737"/>
    </row>
    <row r="738" spans="2:8" ht="14.25" hidden="1" customHeight="1">
      <c r="B738"/>
      <c r="D738" s="1" t="s">
        <v>1951</v>
      </c>
      <c r="E738" s="1" t="s">
        <v>1952</v>
      </c>
      <c r="F738" s="1" t="s">
        <v>1953</v>
      </c>
      <c r="G738" s="1" t="s">
        <v>6</v>
      </c>
      <c r="H738"/>
    </row>
    <row r="739" spans="2:8" ht="14.25" hidden="1" customHeight="1">
      <c r="B739"/>
      <c r="D739" s="1" t="s">
        <v>1954</v>
      </c>
      <c r="E739" s="1" t="s">
        <v>1955</v>
      </c>
      <c r="F739" s="1" t="s">
        <v>1956</v>
      </c>
      <c r="G739" s="1" t="s">
        <v>6</v>
      </c>
      <c r="H739"/>
    </row>
    <row r="740" spans="2:8" ht="14.25" hidden="1" customHeight="1">
      <c r="B740"/>
      <c r="D740" s="1" t="s">
        <v>1957</v>
      </c>
      <c r="E740" s="1" t="s">
        <v>1958</v>
      </c>
      <c r="F740" s="1" t="s">
        <v>1959</v>
      </c>
      <c r="G740" s="1" t="s">
        <v>6</v>
      </c>
      <c r="H740"/>
    </row>
    <row r="741" spans="2:8" ht="14.25" hidden="1" customHeight="1">
      <c r="B741"/>
      <c r="D741" s="1" t="s">
        <v>1960</v>
      </c>
      <c r="E741" s="1" t="s">
        <v>1961</v>
      </c>
      <c r="F741" s="1" t="s">
        <v>1962</v>
      </c>
      <c r="G741" s="1" t="s">
        <v>6</v>
      </c>
      <c r="H741"/>
    </row>
    <row r="742" spans="2:8" ht="14.25" hidden="1" customHeight="1">
      <c r="B742"/>
      <c r="D742" s="1" t="s">
        <v>1963</v>
      </c>
      <c r="E742" s="1" t="s">
        <v>1964</v>
      </c>
      <c r="F742" s="1" t="s">
        <v>1965</v>
      </c>
      <c r="G742" s="1" t="s">
        <v>6</v>
      </c>
      <c r="H742"/>
    </row>
    <row r="743" spans="2:8" ht="14.25" hidden="1" customHeight="1">
      <c r="B743"/>
      <c r="D743" s="1" t="s">
        <v>1966</v>
      </c>
      <c r="E743" s="1" t="s">
        <v>1967</v>
      </c>
      <c r="F743" s="1" t="s">
        <v>1968</v>
      </c>
      <c r="G743" s="1" t="s">
        <v>6</v>
      </c>
      <c r="H743"/>
    </row>
    <row r="744" spans="2:8" ht="14.25" hidden="1" customHeight="1">
      <c r="B744"/>
      <c r="D744" s="1" t="s">
        <v>1969</v>
      </c>
      <c r="E744" s="1" t="s">
        <v>1970</v>
      </c>
      <c r="F744" s="1" t="s">
        <v>1971</v>
      </c>
      <c r="G744" s="1" t="s">
        <v>6</v>
      </c>
      <c r="H744"/>
    </row>
    <row r="745" spans="2:8" ht="14.25" hidden="1" customHeight="1">
      <c r="B745"/>
      <c r="D745" s="1" t="s">
        <v>1972</v>
      </c>
      <c r="E745" s="1" t="s">
        <v>1973</v>
      </c>
      <c r="F745" s="1" t="s">
        <v>1974</v>
      </c>
      <c r="G745" s="1" t="s">
        <v>6</v>
      </c>
      <c r="H745"/>
    </row>
    <row r="746" spans="2:8" ht="14.25" hidden="1" customHeight="1">
      <c r="B746"/>
      <c r="D746" s="1" t="s">
        <v>1975</v>
      </c>
      <c r="E746" s="1" t="s">
        <v>1976</v>
      </c>
      <c r="F746" s="1" t="s">
        <v>1977</v>
      </c>
      <c r="G746" s="1" t="s">
        <v>6</v>
      </c>
      <c r="H746"/>
    </row>
    <row r="747" spans="2:8" ht="14.25" hidden="1" customHeight="1">
      <c r="B747"/>
      <c r="D747" s="1" t="s">
        <v>1978</v>
      </c>
      <c r="E747" s="1" t="s">
        <v>1979</v>
      </c>
      <c r="F747" s="1" t="s">
        <v>1980</v>
      </c>
      <c r="G747" s="1" t="s">
        <v>6</v>
      </c>
      <c r="H747"/>
    </row>
    <row r="748" spans="2:8" ht="14.25" hidden="1" customHeight="1">
      <c r="B748"/>
      <c r="D748" s="1" t="s">
        <v>1981</v>
      </c>
      <c r="E748" s="1" t="s">
        <v>1982</v>
      </c>
      <c r="F748" s="1" t="s">
        <v>1983</v>
      </c>
      <c r="G748" s="1" t="s">
        <v>6</v>
      </c>
      <c r="H748"/>
    </row>
    <row r="749" spans="2:8" ht="14.25" hidden="1" customHeight="1">
      <c r="B749"/>
      <c r="D749" s="1" t="s">
        <v>1984</v>
      </c>
      <c r="E749" s="1" t="s">
        <v>1985</v>
      </c>
      <c r="F749" s="1" t="s">
        <v>1986</v>
      </c>
      <c r="G749" s="1" t="s">
        <v>6</v>
      </c>
      <c r="H749"/>
    </row>
    <row r="750" spans="2:8" ht="14.25" hidden="1" customHeight="1">
      <c r="B750"/>
      <c r="D750" s="1" t="s">
        <v>1987</v>
      </c>
      <c r="E750" s="1" t="s">
        <v>1988</v>
      </c>
      <c r="F750" s="1" t="s">
        <v>1989</v>
      </c>
      <c r="G750" s="1" t="s">
        <v>6</v>
      </c>
      <c r="H750"/>
    </row>
    <row r="751" spans="2:8" ht="14.25" hidden="1" customHeight="1">
      <c r="B751"/>
      <c r="D751" s="1" t="s">
        <v>1990</v>
      </c>
      <c r="E751" s="1" t="s">
        <v>1991</v>
      </c>
      <c r="F751" s="1" t="s">
        <v>1992</v>
      </c>
      <c r="G751" s="1" t="s">
        <v>6</v>
      </c>
      <c r="H751"/>
    </row>
    <row r="752" spans="2:8" ht="14.25" hidden="1" customHeight="1">
      <c r="B752"/>
      <c r="D752" s="1" t="s">
        <v>1993</v>
      </c>
      <c r="E752" s="1" t="s">
        <v>1994</v>
      </c>
      <c r="F752" s="1" t="s">
        <v>1995</v>
      </c>
      <c r="G752" s="1" t="s">
        <v>6</v>
      </c>
      <c r="H752"/>
    </row>
    <row r="753" spans="2:8" ht="14.25" hidden="1" customHeight="1">
      <c r="B753"/>
      <c r="D753" s="1" t="s">
        <v>1996</v>
      </c>
      <c r="E753" s="1" t="s">
        <v>1997</v>
      </c>
      <c r="F753" s="1" t="s">
        <v>1998</v>
      </c>
      <c r="G753" s="1" t="s">
        <v>6</v>
      </c>
      <c r="H753"/>
    </row>
    <row r="754" spans="2:8" ht="14.25" hidden="1" customHeight="1">
      <c r="B754"/>
      <c r="D754" s="1" t="s">
        <v>1999</v>
      </c>
      <c r="E754" s="1" t="s">
        <v>2000</v>
      </c>
      <c r="F754" s="1" t="s">
        <v>2001</v>
      </c>
      <c r="G754" s="1" t="s">
        <v>6</v>
      </c>
      <c r="H754"/>
    </row>
    <row r="755" spans="2:8" ht="14.25" hidden="1" customHeight="1">
      <c r="B755"/>
      <c r="D755" s="1" t="s">
        <v>2002</v>
      </c>
      <c r="E755" s="1" t="s">
        <v>2003</v>
      </c>
      <c r="F755" s="1" t="s">
        <v>2004</v>
      </c>
      <c r="G755" s="1" t="s">
        <v>6</v>
      </c>
      <c r="H755"/>
    </row>
    <row r="756" spans="2:8" ht="14.25" hidden="1" customHeight="1">
      <c r="B756"/>
      <c r="D756" s="1" t="s">
        <v>2005</v>
      </c>
      <c r="E756" s="1" t="s">
        <v>2006</v>
      </c>
      <c r="F756" s="1" t="s">
        <v>2007</v>
      </c>
      <c r="G756" s="1" t="s">
        <v>6</v>
      </c>
      <c r="H756"/>
    </row>
    <row r="757" spans="2:8" ht="14.25" hidden="1" customHeight="1">
      <c r="B757"/>
      <c r="D757" s="1" t="s">
        <v>2008</v>
      </c>
      <c r="E757" s="1" t="s">
        <v>2009</v>
      </c>
      <c r="F757" s="1" t="s">
        <v>2010</v>
      </c>
      <c r="G757" s="1" t="s">
        <v>6</v>
      </c>
      <c r="H757"/>
    </row>
    <row r="758" spans="2:8" ht="14.25" hidden="1" customHeight="1">
      <c r="B758"/>
      <c r="D758" s="1" t="s">
        <v>2011</v>
      </c>
      <c r="E758" s="1" t="s">
        <v>2012</v>
      </c>
      <c r="F758" s="1" t="s">
        <v>2013</v>
      </c>
      <c r="G758" s="1" t="s">
        <v>6</v>
      </c>
      <c r="H758"/>
    </row>
    <row r="759" spans="2:8" ht="14.25" hidden="1" customHeight="1">
      <c r="B759"/>
      <c r="D759" s="1" t="s">
        <v>2014</v>
      </c>
      <c r="E759" s="1" t="s">
        <v>2015</v>
      </c>
      <c r="F759" s="1" t="s">
        <v>2016</v>
      </c>
      <c r="G759" s="1" t="s">
        <v>6</v>
      </c>
      <c r="H759"/>
    </row>
    <row r="760" spans="2:8" ht="14.25" hidden="1" customHeight="1">
      <c r="B760"/>
      <c r="D760" s="1" t="s">
        <v>2017</v>
      </c>
      <c r="E760" s="1" t="s">
        <v>2018</v>
      </c>
      <c r="F760" s="1" t="s">
        <v>2019</v>
      </c>
      <c r="G760" s="1" t="s">
        <v>6</v>
      </c>
      <c r="H760"/>
    </row>
    <row r="761" spans="2:8" ht="14.25" hidden="1" customHeight="1">
      <c r="B761"/>
      <c r="D761" s="1" t="s">
        <v>2020</v>
      </c>
      <c r="E761" s="1" t="s">
        <v>2021</v>
      </c>
      <c r="F761" s="1" t="s">
        <v>2022</v>
      </c>
      <c r="G761" s="1" t="s">
        <v>6</v>
      </c>
      <c r="H761"/>
    </row>
    <row r="762" spans="2:8" ht="14.25" hidden="1" customHeight="1">
      <c r="B762"/>
      <c r="D762" s="1" t="s">
        <v>2023</v>
      </c>
      <c r="E762" s="1" t="s">
        <v>2024</v>
      </c>
      <c r="F762" s="1" t="s">
        <v>2025</v>
      </c>
      <c r="G762" s="1" t="s">
        <v>6</v>
      </c>
      <c r="H762"/>
    </row>
    <row r="763" spans="2:8" ht="14.25" hidden="1" customHeight="1">
      <c r="B763"/>
      <c r="D763" s="1" t="s">
        <v>2026</v>
      </c>
      <c r="E763" s="1" t="s">
        <v>2027</v>
      </c>
      <c r="F763" s="1" t="s">
        <v>2028</v>
      </c>
      <c r="G763" s="1" t="s">
        <v>6</v>
      </c>
      <c r="H763"/>
    </row>
    <row r="764" spans="2:8" ht="14.25" hidden="1" customHeight="1">
      <c r="B764"/>
      <c r="D764" s="1" t="s">
        <v>2029</v>
      </c>
      <c r="E764" s="1" t="s">
        <v>2030</v>
      </c>
      <c r="F764" s="1" t="s">
        <v>2031</v>
      </c>
      <c r="G764" s="1" t="s">
        <v>6</v>
      </c>
      <c r="H764"/>
    </row>
    <row r="765" spans="2:8" ht="14.25" hidden="1" customHeight="1">
      <c r="B765"/>
      <c r="D765" s="1" t="s">
        <v>2032</v>
      </c>
      <c r="E765" s="1" t="s">
        <v>2033</v>
      </c>
      <c r="F765" s="1" t="s">
        <v>2034</v>
      </c>
      <c r="G765" s="1" t="s">
        <v>6</v>
      </c>
      <c r="H765"/>
    </row>
    <row r="766" spans="2:8" ht="14.25" hidden="1" customHeight="1">
      <c r="B766"/>
      <c r="D766" s="1" t="s">
        <v>2035</v>
      </c>
      <c r="E766" s="1" t="s">
        <v>2036</v>
      </c>
      <c r="F766" s="1" t="s">
        <v>2037</v>
      </c>
      <c r="G766" s="1" t="s">
        <v>6</v>
      </c>
      <c r="H766"/>
    </row>
    <row r="767" spans="2:8" ht="14.25" hidden="1" customHeight="1">
      <c r="B767"/>
      <c r="D767" s="1" t="s">
        <v>2038</v>
      </c>
      <c r="E767" s="1" t="s">
        <v>2039</v>
      </c>
      <c r="F767" s="1" t="s">
        <v>2040</v>
      </c>
      <c r="G767" s="1" t="s">
        <v>6</v>
      </c>
      <c r="H767"/>
    </row>
    <row r="768" spans="2:8" ht="14.25" hidden="1" customHeight="1">
      <c r="B768"/>
      <c r="D768" s="1" t="s">
        <v>2041</v>
      </c>
      <c r="E768" s="1" t="s">
        <v>2042</v>
      </c>
      <c r="F768" s="1" t="s">
        <v>2043</v>
      </c>
      <c r="G768" s="1" t="s">
        <v>6</v>
      </c>
      <c r="H768"/>
    </row>
    <row r="769" spans="2:8" ht="14.25" hidden="1" customHeight="1">
      <c r="B769"/>
      <c r="D769" s="1" t="s">
        <v>2044</v>
      </c>
      <c r="E769" s="1" t="s">
        <v>2045</v>
      </c>
      <c r="F769" s="1" t="s">
        <v>2046</v>
      </c>
      <c r="G769" s="1" t="s">
        <v>6</v>
      </c>
      <c r="H769"/>
    </row>
    <row r="770" spans="2:8" ht="14.25" hidden="1" customHeight="1">
      <c r="B770"/>
      <c r="D770" s="1" t="s">
        <v>2047</v>
      </c>
      <c r="E770" s="1" t="s">
        <v>2048</v>
      </c>
      <c r="F770" s="1" t="s">
        <v>2049</v>
      </c>
      <c r="G770" s="1" t="s">
        <v>6</v>
      </c>
      <c r="H770"/>
    </row>
    <row r="771" spans="2:8" ht="14.25" hidden="1" customHeight="1">
      <c r="B771"/>
      <c r="D771" s="1" t="s">
        <v>2050</v>
      </c>
      <c r="E771" s="1" t="s">
        <v>2051</v>
      </c>
      <c r="F771" s="1" t="s">
        <v>2052</v>
      </c>
      <c r="G771" s="1" t="s">
        <v>6</v>
      </c>
      <c r="H771"/>
    </row>
    <row r="772" spans="2:8" ht="14.25" hidden="1" customHeight="1">
      <c r="B772"/>
      <c r="D772" s="1" t="s">
        <v>2053</v>
      </c>
      <c r="E772" s="1" t="s">
        <v>2054</v>
      </c>
      <c r="F772" s="1" t="s">
        <v>2055</v>
      </c>
      <c r="G772" s="1" t="s">
        <v>6</v>
      </c>
      <c r="H772"/>
    </row>
    <row r="773" spans="2:8" ht="14.25" hidden="1" customHeight="1">
      <c r="B773"/>
      <c r="D773" s="1" t="s">
        <v>2056</v>
      </c>
      <c r="E773" s="1" t="s">
        <v>2057</v>
      </c>
      <c r="F773" s="1" t="s">
        <v>2058</v>
      </c>
      <c r="G773" s="1" t="s">
        <v>6</v>
      </c>
      <c r="H773"/>
    </row>
    <row r="774" spans="2:8" ht="14.25" hidden="1" customHeight="1">
      <c r="B774"/>
      <c r="D774" s="1" t="s">
        <v>2059</v>
      </c>
      <c r="E774" s="1" t="s">
        <v>2060</v>
      </c>
      <c r="F774" s="1" t="s">
        <v>2061</v>
      </c>
      <c r="G774" s="1" t="s">
        <v>6</v>
      </c>
      <c r="H774"/>
    </row>
    <row r="775" spans="2:8" ht="14.25" hidden="1" customHeight="1">
      <c r="B775"/>
      <c r="D775" s="1" t="s">
        <v>2062</v>
      </c>
      <c r="E775" s="1" t="s">
        <v>2063</v>
      </c>
      <c r="F775" s="1" t="s">
        <v>2064</v>
      </c>
      <c r="G775" s="1" t="s">
        <v>6</v>
      </c>
      <c r="H775"/>
    </row>
    <row r="776" spans="2:8" ht="14.25" hidden="1" customHeight="1">
      <c r="B776"/>
      <c r="D776" s="1" t="s">
        <v>2065</v>
      </c>
      <c r="E776" s="1" t="s">
        <v>2066</v>
      </c>
      <c r="F776" s="1" t="s">
        <v>2067</v>
      </c>
      <c r="G776" s="1" t="s">
        <v>6</v>
      </c>
      <c r="H776"/>
    </row>
    <row r="777" spans="2:8" ht="14.25" hidden="1" customHeight="1">
      <c r="B777"/>
      <c r="D777" s="1" t="s">
        <v>2068</v>
      </c>
      <c r="E777" s="1" t="s">
        <v>2069</v>
      </c>
      <c r="F777" s="1" t="s">
        <v>2070</v>
      </c>
      <c r="G777" s="1" t="s">
        <v>6</v>
      </c>
      <c r="H777"/>
    </row>
    <row r="778" spans="2:8" ht="14.25" hidden="1" customHeight="1">
      <c r="B778"/>
      <c r="D778" s="1" t="s">
        <v>2071</v>
      </c>
      <c r="E778" s="1" t="s">
        <v>2072</v>
      </c>
      <c r="F778" s="1" t="s">
        <v>2073</v>
      </c>
      <c r="G778" s="1" t="s">
        <v>6</v>
      </c>
      <c r="H778"/>
    </row>
    <row r="779" spans="2:8" ht="14.25" hidden="1" customHeight="1">
      <c r="B779"/>
      <c r="D779" s="1" t="s">
        <v>2074</v>
      </c>
      <c r="E779" s="1" t="s">
        <v>2075</v>
      </c>
      <c r="F779" s="1" t="s">
        <v>2076</v>
      </c>
      <c r="G779" s="1" t="s">
        <v>6</v>
      </c>
      <c r="H779"/>
    </row>
    <row r="780" spans="2:8" ht="14.25" hidden="1" customHeight="1">
      <c r="B780"/>
      <c r="D780" s="1" t="s">
        <v>2077</v>
      </c>
      <c r="E780" s="1" t="s">
        <v>2078</v>
      </c>
      <c r="F780" s="1" t="s">
        <v>2079</v>
      </c>
      <c r="G780" s="1" t="s">
        <v>6</v>
      </c>
      <c r="H780"/>
    </row>
    <row r="781" spans="2:8" ht="14.25" hidden="1" customHeight="1">
      <c r="B781"/>
      <c r="D781" s="1" t="s">
        <v>2080</v>
      </c>
      <c r="E781" s="1" t="s">
        <v>2081</v>
      </c>
      <c r="F781" s="1" t="s">
        <v>2082</v>
      </c>
      <c r="G781" s="1" t="s">
        <v>6</v>
      </c>
      <c r="H781"/>
    </row>
    <row r="782" spans="2:8" ht="14.25" hidden="1" customHeight="1">
      <c r="B782"/>
      <c r="D782" s="1" t="s">
        <v>2083</v>
      </c>
      <c r="E782" s="1" t="s">
        <v>2084</v>
      </c>
      <c r="F782" s="1" t="s">
        <v>2085</v>
      </c>
      <c r="G782" s="1" t="s">
        <v>6</v>
      </c>
      <c r="H782"/>
    </row>
    <row r="783" spans="2:8" ht="14.25" hidden="1" customHeight="1">
      <c r="B783"/>
      <c r="D783" s="1" t="s">
        <v>2086</v>
      </c>
      <c r="E783" s="1" t="s">
        <v>2087</v>
      </c>
      <c r="F783" s="1" t="s">
        <v>2088</v>
      </c>
      <c r="G783" s="1" t="s">
        <v>6</v>
      </c>
      <c r="H783"/>
    </row>
    <row r="784" spans="2:8" ht="14.25" hidden="1" customHeight="1">
      <c r="B784"/>
      <c r="D784" s="1" t="s">
        <v>2089</v>
      </c>
      <c r="E784" s="1" t="s">
        <v>2090</v>
      </c>
      <c r="F784" s="1" t="s">
        <v>2091</v>
      </c>
      <c r="G784" s="1" t="s">
        <v>6</v>
      </c>
      <c r="H784"/>
    </row>
    <row r="785" spans="2:8" ht="14.25" hidden="1" customHeight="1">
      <c r="B785"/>
      <c r="D785" s="1" t="s">
        <v>2092</v>
      </c>
      <c r="E785" s="1" t="s">
        <v>2093</v>
      </c>
      <c r="F785" s="1" t="s">
        <v>2094</v>
      </c>
      <c r="G785" s="1" t="s">
        <v>6</v>
      </c>
      <c r="H785"/>
    </row>
    <row r="786" spans="2:8" ht="14.25" hidden="1" customHeight="1">
      <c r="B786"/>
      <c r="D786" s="1" t="s">
        <v>2095</v>
      </c>
      <c r="E786" s="1" t="s">
        <v>2096</v>
      </c>
      <c r="F786" s="1" t="s">
        <v>2097</v>
      </c>
      <c r="G786" s="1" t="s">
        <v>6</v>
      </c>
      <c r="H786"/>
    </row>
    <row r="787" spans="2:8" ht="14.25" hidden="1" customHeight="1">
      <c r="B787"/>
      <c r="D787" s="1" t="s">
        <v>2098</v>
      </c>
      <c r="E787" s="1" t="s">
        <v>2099</v>
      </c>
      <c r="F787" s="1" t="s">
        <v>2100</v>
      </c>
      <c r="G787" s="1" t="s">
        <v>6</v>
      </c>
      <c r="H787"/>
    </row>
    <row r="788" spans="2:8" ht="14.25" hidden="1" customHeight="1">
      <c r="B788"/>
      <c r="D788" s="1" t="s">
        <v>2101</v>
      </c>
      <c r="E788" s="1" t="s">
        <v>2102</v>
      </c>
      <c r="F788" s="1" t="s">
        <v>2103</v>
      </c>
      <c r="G788" s="1" t="s">
        <v>6</v>
      </c>
      <c r="H788"/>
    </row>
    <row r="789" spans="2:8" ht="14.25" hidden="1" customHeight="1">
      <c r="B789"/>
      <c r="D789" s="1" t="s">
        <v>2104</v>
      </c>
      <c r="E789" s="1" t="s">
        <v>2105</v>
      </c>
      <c r="F789" s="1" t="s">
        <v>2106</v>
      </c>
      <c r="G789" s="1" t="s">
        <v>6</v>
      </c>
      <c r="H789"/>
    </row>
    <row r="790" spans="2:8" ht="14.25" hidden="1" customHeight="1">
      <c r="B790"/>
      <c r="D790" s="1" t="s">
        <v>2107</v>
      </c>
      <c r="E790" s="1" t="s">
        <v>2108</v>
      </c>
      <c r="F790" s="1" t="s">
        <v>2109</v>
      </c>
      <c r="G790" s="1" t="s">
        <v>6</v>
      </c>
      <c r="H790"/>
    </row>
    <row r="791" spans="2:8" ht="14.25" hidden="1" customHeight="1">
      <c r="B791"/>
      <c r="D791" s="1" t="s">
        <v>2110</v>
      </c>
      <c r="E791" s="1" t="s">
        <v>2111</v>
      </c>
      <c r="F791" s="1" t="s">
        <v>2112</v>
      </c>
      <c r="G791" s="1" t="s">
        <v>6</v>
      </c>
      <c r="H791"/>
    </row>
    <row r="792" spans="2:8" ht="14.25" hidden="1" customHeight="1">
      <c r="B792"/>
      <c r="D792" s="1" t="s">
        <v>2113</v>
      </c>
      <c r="E792" s="1" t="s">
        <v>2114</v>
      </c>
      <c r="F792" s="1" t="s">
        <v>2115</v>
      </c>
      <c r="G792" s="1" t="s">
        <v>6</v>
      </c>
      <c r="H792"/>
    </row>
    <row r="793" spans="2:8" ht="14.25" hidden="1" customHeight="1">
      <c r="B793"/>
      <c r="D793" s="1" t="s">
        <v>2116</v>
      </c>
      <c r="E793" s="1" t="s">
        <v>2117</v>
      </c>
      <c r="F793" s="1" t="s">
        <v>2118</v>
      </c>
      <c r="G793" s="1" t="s">
        <v>6</v>
      </c>
      <c r="H793"/>
    </row>
    <row r="794" spans="2:8" ht="14.25" hidden="1" customHeight="1">
      <c r="B794"/>
      <c r="D794" s="1" t="s">
        <v>2119</v>
      </c>
      <c r="E794" s="1" t="s">
        <v>2120</v>
      </c>
      <c r="F794" s="1" t="s">
        <v>2121</v>
      </c>
      <c r="G794" s="1" t="s">
        <v>6</v>
      </c>
      <c r="H794"/>
    </row>
    <row r="795" spans="2:8" ht="14.25" hidden="1" customHeight="1">
      <c r="B795"/>
      <c r="D795" s="1" t="s">
        <v>2122</v>
      </c>
      <c r="E795" s="1" t="s">
        <v>2123</v>
      </c>
      <c r="F795" s="1" t="s">
        <v>2124</v>
      </c>
      <c r="G795" s="1" t="s">
        <v>6</v>
      </c>
      <c r="H795"/>
    </row>
    <row r="796" spans="2:8" ht="14.25" hidden="1" customHeight="1">
      <c r="B796"/>
      <c r="D796" s="1" t="s">
        <v>2125</v>
      </c>
      <c r="E796" s="1" t="s">
        <v>2126</v>
      </c>
      <c r="F796" s="1" t="s">
        <v>2127</v>
      </c>
      <c r="G796" s="1" t="s">
        <v>6</v>
      </c>
      <c r="H796"/>
    </row>
    <row r="797" spans="2:8" ht="14.25" hidden="1" customHeight="1">
      <c r="B797"/>
      <c r="D797" s="1" t="s">
        <v>2128</v>
      </c>
      <c r="E797" s="1" t="s">
        <v>2129</v>
      </c>
      <c r="F797" s="1" t="s">
        <v>2130</v>
      </c>
      <c r="G797" s="1" t="s">
        <v>6</v>
      </c>
      <c r="H797"/>
    </row>
    <row r="798" spans="2:8" ht="14.25" hidden="1" customHeight="1">
      <c r="B798"/>
      <c r="D798" s="1" t="s">
        <v>2131</v>
      </c>
      <c r="E798" s="1" t="s">
        <v>2132</v>
      </c>
      <c r="F798" s="1" t="s">
        <v>2133</v>
      </c>
      <c r="G798" s="1" t="s">
        <v>6</v>
      </c>
      <c r="H798"/>
    </row>
    <row r="799" spans="2:8" ht="14.25" hidden="1" customHeight="1">
      <c r="B799"/>
      <c r="D799" s="1" t="s">
        <v>2134</v>
      </c>
      <c r="E799" s="1" t="s">
        <v>2135</v>
      </c>
      <c r="F799" s="1" t="s">
        <v>2136</v>
      </c>
      <c r="G799" s="1" t="s">
        <v>6</v>
      </c>
      <c r="H799"/>
    </row>
    <row r="800" spans="2:8" ht="14.25" hidden="1" customHeight="1">
      <c r="B800"/>
      <c r="D800" s="1" t="s">
        <v>2137</v>
      </c>
      <c r="E800" s="1" t="s">
        <v>2138</v>
      </c>
      <c r="F800" s="1" t="s">
        <v>2139</v>
      </c>
      <c r="G800" s="1" t="s">
        <v>6</v>
      </c>
      <c r="H800"/>
    </row>
    <row r="801" spans="2:8" ht="14.25" hidden="1" customHeight="1">
      <c r="B801"/>
      <c r="D801" s="1" t="s">
        <v>2140</v>
      </c>
      <c r="E801" s="1" t="s">
        <v>2141</v>
      </c>
      <c r="F801" s="1" t="s">
        <v>2142</v>
      </c>
      <c r="G801" s="1" t="s">
        <v>6</v>
      </c>
      <c r="H801"/>
    </row>
    <row r="802" spans="2:8" ht="14.25" hidden="1" customHeight="1">
      <c r="B802"/>
      <c r="D802" s="1" t="s">
        <v>2143</v>
      </c>
      <c r="E802" s="1" t="s">
        <v>2144</v>
      </c>
      <c r="F802" s="1" t="s">
        <v>2145</v>
      </c>
      <c r="G802" s="1" t="s">
        <v>6</v>
      </c>
      <c r="H802"/>
    </row>
    <row r="803" spans="2:8" ht="14.25" hidden="1" customHeight="1">
      <c r="B803"/>
      <c r="D803" s="1" t="s">
        <v>2146</v>
      </c>
      <c r="E803" s="1" t="s">
        <v>2147</v>
      </c>
      <c r="F803" s="1" t="s">
        <v>2148</v>
      </c>
      <c r="G803" s="1" t="s">
        <v>6</v>
      </c>
      <c r="H803"/>
    </row>
    <row r="804" spans="2:8" ht="14.25" hidden="1" customHeight="1">
      <c r="B804"/>
      <c r="D804" s="1" t="s">
        <v>2149</v>
      </c>
      <c r="E804" s="1" t="s">
        <v>2150</v>
      </c>
      <c r="F804" s="1" t="s">
        <v>2151</v>
      </c>
      <c r="G804" s="1" t="s">
        <v>6</v>
      </c>
      <c r="H804"/>
    </row>
    <row r="805" spans="2:8" ht="14.25" hidden="1" customHeight="1">
      <c r="B805"/>
      <c r="D805" s="1" t="s">
        <v>2152</v>
      </c>
      <c r="E805" s="1" t="s">
        <v>2153</v>
      </c>
      <c r="F805" s="1" t="s">
        <v>2154</v>
      </c>
      <c r="G805" s="1" t="s">
        <v>6</v>
      </c>
      <c r="H805"/>
    </row>
    <row r="806" spans="2:8" ht="14.25" hidden="1" customHeight="1">
      <c r="B806"/>
      <c r="D806" s="1" t="s">
        <v>2155</v>
      </c>
      <c r="E806" s="1" t="s">
        <v>2156</v>
      </c>
      <c r="F806" s="1" t="s">
        <v>2157</v>
      </c>
      <c r="G806" s="1" t="s">
        <v>6</v>
      </c>
      <c r="H806"/>
    </row>
    <row r="807" spans="2:8" ht="14.25" hidden="1" customHeight="1">
      <c r="B807"/>
      <c r="D807" s="1" t="s">
        <v>2158</v>
      </c>
      <c r="E807" s="1" t="s">
        <v>2159</v>
      </c>
      <c r="F807" s="1" t="s">
        <v>2160</v>
      </c>
      <c r="G807" s="1" t="s">
        <v>6</v>
      </c>
      <c r="H807"/>
    </row>
    <row r="808" spans="2:8" ht="14.25" hidden="1" customHeight="1">
      <c r="B808"/>
      <c r="D808" s="1" t="s">
        <v>2161</v>
      </c>
      <c r="E808" s="1" t="s">
        <v>2162</v>
      </c>
      <c r="F808" s="1" t="s">
        <v>2163</v>
      </c>
      <c r="G808" s="1" t="s">
        <v>6</v>
      </c>
      <c r="H808"/>
    </row>
    <row r="809" spans="2:8" ht="14.25" hidden="1" customHeight="1">
      <c r="B809"/>
      <c r="D809" s="1" t="s">
        <v>2164</v>
      </c>
      <c r="E809" s="1" t="s">
        <v>2165</v>
      </c>
      <c r="F809" s="1" t="s">
        <v>2166</v>
      </c>
      <c r="G809" s="1" t="s">
        <v>6</v>
      </c>
      <c r="H809"/>
    </row>
    <row r="810" spans="2:8" ht="14.25" hidden="1" customHeight="1">
      <c r="B810"/>
      <c r="D810" s="1" t="s">
        <v>2167</v>
      </c>
      <c r="E810" s="1" t="s">
        <v>2168</v>
      </c>
      <c r="F810" s="1" t="s">
        <v>2169</v>
      </c>
      <c r="G810" s="1" t="s">
        <v>6</v>
      </c>
      <c r="H810"/>
    </row>
    <row r="811" spans="2:8" ht="14.25" hidden="1" customHeight="1">
      <c r="B811"/>
      <c r="D811" s="1" t="s">
        <v>2170</v>
      </c>
      <c r="E811" s="1" t="s">
        <v>2171</v>
      </c>
      <c r="F811" s="1" t="s">
        <v>2172</v>
      </c>
      <c r="G811" s="1" t="s">
        <v>6</v>
      </c>
      <c r="H811"/>
    </row>
    <row r="812" spans="2:8" ht="14.25" hidden="1" customHeight="1">
      <c r="B812"/>
      <c r="D812" s="1" t="s">
        <v>2173</v>
      </c>
      <c r="E812" s="1" t="s">
        <v>2174</v>
      </c>
      <c r="F812" s="1" t="s">
        <v>2175</v>
      </c>
      <c r="G812" s="1" t="s">
        <v>6</v>
      </c>
      <c r="H812"/>
    </row>
    <row r="813" spans="2:8" ht="14.25" hidden="1" customHeight="1">
      <c r="B813"/>
      <c r="D813" s="1" t="s">
        <v>2176</v>
      </c>
      <c r="E813" s="1" t="s">
        <v>2177</v>
      </c>
      <c r="F813" s="1" t="s">
        <v>2178</v>
      </c>
      <c r="G813" s="1" t="s">
        <v>6</v>
      </c>
      <c r="H813"/>
    </row>
    <row r="814" spans="2:8" ht="14.25" hidden="1" customHeight="1">
      <c r="B814"/>
      <c r="D814" s="1" t="s">
        <v>2179</v>
      </c>
      <c r="E814" s="1" t="s">
        <v>2180</v>
      </c>
      <c r="F814" s="1" t="s">
        <v>2181</v>
      </c>
      <c r="G814" s="1" t="s">
        <v>6</v>
      </c>
      <c r="H814"/>
    </row>
    <row r="815" spans="2:8" ht="14.25" hidden="1" customHeight="1">
      <c r="B815"/>
      <c r="D815" s="1" t="s">
        <v>2182</v>
      </c>
      <c r="E815" s="1" t="s">
        <v>2183</v>
      </c>
      <c r="F815" s="1" t="s">
        <v>2184</v>
      </c>
      <c r="G815" s="1" t="s">
        <v>6</v>
      </c>
      <c r="H815"/>
    </row>
    <row r="816" spans="2:8" ht="14.25" hidden="1" customHeight="1">
      <c r="B816"/>
      <c r="D816" s="1" t="s">
        <v>2185</v>
      </c>
      <c r="E816" s="1" t="s">
        <v>2186</v>
      </c>
      <c r="F816" s="1" t="s">
        <v>2187</v>
      </c>
      <c r="G816" s="1" t="s">
        <v>6</v>
      </c>
      <c r="H816"/>
    </row>
    <row r="817" spans="2:9" ht="14.25" hidden="1" customHeight="1">
      <c r="B817"/>
      <c r="D817" s="1" t="s">
        <v>2188</v>
      </c>
      <c r="E817" s="1" t="s">
        <v>2189</v>
      </c>
      <c r="F817" s="1" t="s">
        <v>2190</v>
      </c>
      <c r="G817" s="1" t="s">
        <v>6</v>
      </c>
      <c r="H817"/>
    </row>
    <row r="818" spans="2:9" ht="14.25" hidden="1" customHeight="1">
      <c r="B818"/>
      <c r="D818" s="1" t="s">
        <v>2191</v>
      </c>
      <c r="E818" s="1" t="s">
        <v>2192</v>
      </c>
      <c r="F818" s="1" t="s">
        <v>2193</v>
      </c>
      <c r="G818" s="1" t="s">
        <v>6</v>
      </c>
      <c r="H818"/>
    </row>
    <row r="819" spans="2:9" ht="14.25" hidden="1" customHeight="1">
      <c r="B819"/>
      <c r="D819" s="1" t="s">
        <v>2194</v>
      </c>
      <c r="E819" s="1" t="s">
        <v>2195</v>
      </c>
      <c r="F819" s="1" t="s">
        <v>2196</v>
      </c>
      <c r="G819" s="1" t="s">
        <v>6</v>
      </c>
      <c r="H819"/>
      <c r="I819" s="2"/>
    </row>
    <row r="820" spans="2:9" ht="14.25" hidden="1" customHeight="1">
      <c r="B820"/>
      <c r="D820" s="1" t="s">
        <v>2197</v>
      </c>
      <c r="E820" s="1" t="s">
        <v>2198</v>
      </c>
      <c r="F820" s="1" t="s">
        <v>2199</v>
      </c>
      <c r="G820" s="1" t="s">
        <v>6</v>
      </c>
      <c r="H820"/>
    </row>
    <row r="821" spans="2:9" ht="14.25" hidden="1" customHeight="1">
      <c r="B821"/>
      <c r="D821" s="1" t="s">
        <v>2200</v>
      </c>
      <c r="E821" s="1" t="s">
        <v>2201</v>
      </c>
      <c r="F821" s="1" t="s">
        <v>2202</v>
      </c>
      <c r="G821" s="1" t="s">
        <v>6</v>
      </c>
      <c r="H821"/>
    </row>
    <row r="822" spans="2:9" ht="14.25" hidden="1" customHeight="1">
      <c r="B822"/>
      <c r="D822" s="1" t="s">
        <v>2203</v>
      </c>
      <c r="E822" s="1" t="s">
        <v>2204</v>
      </c>
      <c r="F822" s="1" t="s">
        <v>2205</v>
      </c>
      <c r="G822" s="1" t="s">
        <v>6</v>
      </c>
      <c r="H822"/>
    </row>
    <row r="823" spans="2:9" ht="14.25" hidden="1" customHeight="1">
      <c r="B823"/>
      <c r="D823" s="1" t="s">
        <v>2206</v>
      </c>
      <c r="E823" s="1" t="s">
        <v>2207</v>
      </c>
      <c r="F823" s="1" t="s">
        <v>2208</v>
      </c>
      <c r="G823" s="1" t="s">
        <v>6</v>
      </c>
      <c r="H823"/>
    </row>
    <row r="824" spans="2:9" ht="14.25" hidden="1" customHeight="1">
      <c r="B824"/>
      <c r="D824" s="1" t="s">
        <v>2209</v>
      </c>
      <c r="E824" s="1" t="s">
        <v>2210</v>
      </c>
      <c r="F824" s="1" t="s">
        <v>2211</v>
      </c>
      <c r="G824" s="1" t="s">
        <v>6</v>
      </c>
      <c r="H824"/>
    </row>
    <row r="825" spans="2:9" ht="14.25" hidden="1" customHeight="1">
      <c r="B825"/>
      <c r="D825" s="1" t="s">
        <v>2212</v>
      </c>
      <c r="E825" s="1" t="s">
        <v>2213</v>
      </c>
      <c r="F825" s="1" t="s">
        <v>2214</v>
      </c>
      <c r="G825" s="1" t="s">
        <v>6</v>
      </c>
      <c r="H825"/>
    </row>
    <row r="826" spans="2:9" ht="14.25" hidden="1" customHeight="1">
      <c r="B826"/>
      <c r="D826" s="1" t="s">
        <v>2215</v>
      </c>
      <c r="E826" s="1" t="s">
        <v>2216</v>
      </c>
      <c r="F826" s="1" t="s">
        <v>2217</v>
      </c>
      <c r="G826" s="1" t="s">
        <v>6</v>
      </c>
      <c r="H826"/>
    </row>
    <row r="827" spans="2:9" ht="14.25" hidden="1" customHeight="1">
      <c r="B827"/>
      <c r="D827" s="1" t="s">
        <v>2218</v>
      </c>
      <c r="E827" s="1" t="s">
        <v>2219</v>
      </c>
      <c r="F827" s="1" t="s">
        <v>2220</v>
      </c>
      <c r="G827" s="1" t="s">
        <v>6</v>
      </c>
      <c r="H827"/>
    </row>
    <row r="828" spans="2:9" ht="14.25" hidden="1" customHeight="1">
      <c r="B828"/>
      <c r="D828" s="1" t="s">
        <v>2221</v>
      </c>
      <c r="E828" s="1" t="s">
        <v>2222</v>
      </c>
      <c r="F828" s="1" t="s">
        <v>2223</v>
      </c>
      <c r="G828" s="1" t="s">
        <v>6</v>
      </c>
      <c r="H828"/>
    </row>
    <row r="829" spans="2:9" ht="14.25" hidden="1" customHeight="1">
      <c r="B829"/>
      <c r="D829" s="1" t="s">
        <v>2224</v>
      </c>
      <c r="E829" s="1" t="s">
        <v>2225</v>
      </c>
      <c r="F829" s="1" t="s">
        <v>2226</v>
      </c>
      <c r="G829" s="1" t="s">
        <v>6</v>
      </c>
      <c r="H829"/>
    </row>
    <row r="830" spans="2:9" ht="14.25" hidden="1" customHeight="1">
      <c r="B830"/>
      <c r="D830" s="1" t="s">
        <v>2227</v>
      </c>
      <c r="E830" s="1" t="s">
        <v>2228</v>
      </c>
      <c r="F830" s="1" t="s">
        <v>2229</v>
      </c>
      <c r="G830" s="1" t="s">
        <v>6</v>
      </c>
      <c r="H830"/>
    </row>
    <row r="831" spans="2:9" ht="14.25" hidden="1" customHeight="1">
      <c r="B831"/>
      <c r="D831" s="1" t="s">
        <v>2230</v>
      </c>
      <c r="E831" s="1" t="s">
        <v>2231</v>
      </c>
      <c r="F831" s="1" t="s">
        <v>2232</v>
      </c>
      <c r="G831" s="1" t="s">
        <v>6</v>
      </c>
      <c r="H831"/>
    </row>
    <row r="832" spans="2:9" ht="14.25" hidden="1" customHeight="1">
      <c r="B832"/>
      <c r="D832" s="1" t="s">
        <v>2233</v>
      </c>
      <c r="E832" s="1" t="s">
        <v>2234</v>
      </c>
      <c r="F832" s="1" t="s">
        <v>2235</v>
      </c>
      <c r="G832" s="1" t="s">
        <v>6</v>
      </c>
      <c r="H832"/>
    </row>
    <row r="833" spans="2:8" ht="14.25" hidden="1" customHeight="1">
      <c r="B833"/>
      <c r="D833" s="1" t="s">
        <v>2236</v>
      </c>
      <c r="E833" s="1" t="s">
        <v>2237</v>
      </c>
      <c r="F833" s="1" t="s">
        <v>2238</v>
      </c>
      <c r="G833" s="1" t="s">
        <v>6</v>
      </c>
      <c r="H833"/>
    </row>
    <row r="834" spans="2:8" ht="14.25" hidden="1" customHeight="1">
      <c r="B834"/>
      <c r="D834" s="1" t="s">
        <v>2239</v>
      </c>
      <c r="E834" s="1" t="s">
        <v>2240</v>
      </c>
      <c r="F834" s="1" t="s">
        <v>2241</v>
      </c>
      <c r="G834" s="1" t="s">
        <v>6</v>
      </c>
      <c r="H834"/>
    </row>
    <row r="835" spans="2:8" ht="14.25" hidden="1" customHeight="1">
      <c r="B835"/>
      <c r="D835" s="1" t="s">
        <v>2242</v>
      </c>
      <c r="E835" s="1" t="s">
        <v>2243</v>
      </c>
      <c r="F835" s="1" t="s">
        <v>2244</v>
      </c>
      <c r="G835" s="1" t="s">
        <v>6</v>
      </c>
      <c r="H835"/>
    </row>
    <row r="836" spans="2:8" ht="14.25" customHeight="1">
      <c r="D836" s="1" t="s">
        <v>2245</v>
      </c>
      <c r="F836" s="1" t="s">
        <v>2246</v>
      </c>
      <c r="G836" s="37" t="s">
        <v>6</v>
      </c>
    </row>
    <row r="837" spans="2:8" ht="14.25" customHeight="1">
      <c r="D837" s="1" t="s">
        <v>2247</v>
      </c>
      <c r="F837" s="1" t="s">
        <v>2248</v>
      </c>
      <c r="G837" s="37" t="s">
        <v>6</v>
      </c>
    </row>
    <row r="838" spans="2:8" ht="14.25" customHeight="1">
      <c r="D838" s="1" t="s">
        <v>2249</v>
      </c>
      <c r="F838" s="1" t="s">
        <v>2250</v>
      </c>
      <c r="G838" s="37" t="s">
        <v>6</v>
      </c>
    </row>
    <row r="839" spans="2:8" ht="14.25" customHeight="1">
      <c r="D839" s="1" t="s">
        <v>2251</v>
      </c>
      <c r="F839" s="1" t="s">
        <v>2252</v>
      </c>
      <c r="G839" s="37" t="s">
        <v>6</v>
      </c>
    </row>
    <row r="840" spans="2:8" ht="14.25" customHeight="1">
      <c r="D840" s="1" t="s">
        <v>2253</v>
      </c>
      <c r="F840" s="1" t="s">
        <v>2254</v>
      </c>
      <c r="G840" s="37" t="s">
        <v>6</v>
      </c>
    </row>
    <row r="841" spans="2:8" ht="14.25" customHeight="1">
      <c r="D841" s="1" t="s">
        <v>2255</v>
      </c>
      <c r="F841" s="1" t="s">
        <v>2256</v>
      </c>
      <c r="G841" s="37" t="s">
        <v>6</v>
      </c>
    </row>
    <row r="842" spans="2:8" ht="14.25" customHeight="1">
      <c r="D842" s="1" t="s">
        <v>2257</v>
      </c>
      <c r="F842" s="1" t="s">
        <v>2258</v>
      </c>
      <c r="G842" s="37" t="s">
        <v>6</v>
      </c>
    </row>
    <row r="843" spans="2:8" ht="14.25" customHeight="1">
      <c r="D843" s="1" t="s">
        <v>2259</v>
      </c>
      <c r="F843" s="1" t="s">
        <v>2260</v>
      </c>
      <c r="G843" s="37" t="s">
        <v>6</v>
      </c>
    </row>
    <row r="844" spans="2:8" ht="14.25" customHeight="1">
      <c r="D844" s="1" t="s">
        <v>2261</v>
      </c>
      <c r="F844" s="1" t="s">
        <v>2262</v>
      </c>
      <c r="G844" s="37" t="s">
        <v>6</v>
      </c>
    </row>
    <row r="845" spans="2:8" ht="14.25" customHeight="1">
      <c r="D845" s="1" t="s">
        <v>2263</v>
      </c>
      <c r="F845" s="1" t="s">
        <v>2264</v>
      </c>
      <c r="G845" s="37" t="s">
        <v>6</v>
      </c>
    </row>
    <row r="846" spans="2:8" ht="14.25" customHeight="1">
      <c r="D846" s="1" t="s">
        <v>2265</v>
      </c>
      <c r="F846" s="1" t="s">
        <v>2266</v>
      </c>
      <c r="G846" s="37" t="s">
        <v>6</v>
      </c>
    </row>
    <row r="847" spans="2:8" ht="14.25" hidden="1" customHeight="1">
      <c r="B847"/>
      <c r="D847" s="1" t="s">
        <v>2267</v>
      </c>
      <c r="E847" s="1" t="s">
        <v>2268</v>
      </c>
      <c r="F847" s="1" t="s">
        <v>2269</v>
      </c>
      <c r="G847" s="1" t="s">
        <v>6</v>
      </c>
      <c r="H847"/>
    </row>
    <row r="848" spans="2:8" ht="14.25" hidden="1" customHeight="1">
      <c r="B848"/>
      <c r="D848" s="1" t="s">
        <v>2270</v>
      </c>
      <c r="E848" s="1" t="s">
        <v>2271</v>
      </c>
      <c r="F848" s="1" t="s">
        <v>2272</v>
      </c>
      <c r="G848" s="1" t="s">
        <v>6</v>
      </c>
      <c r="H848"/>
    </row>
    <row r="849" spans="2:8" ht="14.25" hidden="1" customHeight="1">
      <c r="B849"/>
      <c r="D849" s="1" t="s">
        <v>2273</v>
      </c>
      <c r="E849" s="1" t="s">
        <v>2274</v>
      </c>
      <c r="F849" s="1" t="s">
        <v>2275</v>
      </c>
      <c r="G849" s="1" t="s">
        <v>6</v>
      </c>
      <c r="H849"/>
    </row>
    <row r="850" spans="2:8" ht="14.25" hidden="1" customHeight="1">
      <c r="B850"/>
      <c r="D850" s="1" t="s">
        <v>2276</v>
      </c>
      <c r="E850" s="1" t="s">
        <v>2277</v>
      </c>
      <c r="F850" s="1" t="s">
        <v>2278</v>
      </c>
      <c r="G850" s="1" t="s">
        <v>6</v>
      </c>
      <c r="H850"/>
    </row>
    <row r="851" spans="2:8" ht="14.25" hidden="1" customHeight="1">
      <c r="B851"/>
      <c r="D851" s="1" t="s">
        <v>2279</v>
      </c>
      <c r="E851" s="1" t="s">
        <v>2280</v>
      </c>
      <c r="F851" s="1" t="s">
        <v>2281</v>
      </c>
      <c r="G851" s="1" t="s">
        <v>6</v>
      </c>
      <c r="H851"/>
    </row>
    <row r="852" spans="2:8" ht="14.25" hidden="1" customHeight="1">
      <c r="B852"/>
      <c r="D852" s="1" t="s">
        <v>2282</v>
      </c>
      <c r="E852" s="1" t="s">
        <v>2283</v>
      </c>
      <c r="F852" s="1" t="s">
        <v>2284</v>
      </c>
      <c r="G852" s="1" t="s">
        <v>6</v>
      </c>
      <c r="H852"/>
    </row>
    <row r="853" spans="2:8" ht="14.25" customHeight="1">
      <c r="D853" s="1" t="s">
        <v>2285</v>
      </c>
      <c r="F853" s="1" t="s">
        <v>2286</v>
      </c>
      <c r="G853" s="37" t="s">
        <v>6</v>
      </c>
    </row>
    <row r="854" spans="2:8" ht="14.25" customHeight="1">
      <c r="D854" s="1" t="s">
        <v>2287</v>
      </c>
      <c r="F854" s="1" t="s">
        <v>2288</v>
      </c>
      <c r="G854" s="37" t="s">
        <v>6</v>
      </c>
    </row>
    <row r="855" spans="2:8" ht="14.25" customHeight="1">
      <c r="D855" s="1" t="s">
        <v>2289</v>
      </c>
      <c r="F855" s="1" t="s">
        <v>2290</v>
      </c>
      <c r="G855" s="37" t="s">
        <v>6</v>
      </c>
    </row>
    <row r="856" spans="2:8" ht="14.25" customHeight="1">
      <c r="D856" s="1" t="s">
        <v>2291</v>
      </c>
      <c r="F856" s="1" t="s">
        <v>2292</v>
      </c>
      <c r="G856" s="37" t="s">
        <v>6</v>
      </c>
    </row>
    <row r="857" spans="2:8" ht="14.25" customHeight="1">
      <c r="D857" s="1" t="s">
        <v>2293</v>
      </c>
      <c r="F857" s="1" t="s">
        <v>2294</v>
      </c>
      <c r="G857" s="37" t="s">
        <v>6</v>
      </c>
    </row>
    <row r="858" spans="2:8" ht="14.25" customHeight="1">
      <c r="D858" s="1" t="s">
        <v>2295</v>
      </c>
      <c r="F858" s="1" t="s">
        <v>2296</v>
      </c>
      <c r="G858" s="37" t="s">
        <v>6</v>
      </c>
    </row>
    <row r="859" spans="2:8" ht="14.25" customHeight="1">
      <c r="D859" s="1" t="s">
        <v>2297</v>
      </c>
      <c r="F859" s="1" t="s">
        <v>2298</v>
      </c>
      <c r="G859" s="37" t="s">
        <v>6</v>
      </c>
    </row>
    <row r="860" spans="2:8" ht="14.25" customHeight="1">
      <c r="D860" s="1" t="s">
        <v>2299</v>
      </c>
      <c r="F860" s="1" t="s">
        <v>2300</v>
      </c>
      <c r="G860" s="37" t="s">
        <v>6</v>
      </c>
    </row>
    <row r="861" spans="2:8" ht="14.25" customHeight="1">
      <c r="D861" s="1" t="s">
        <v>2301</v>
      </c>
      <c r="F861" s="1" t="s">
        <v>2302</v>
      </c>
      <c r="G861" s="37" t="s">
        <v>6</v>
      </c>
    </row>
    <row r="862" spans="2:8" ht="14.25" customHeight="1">
      <c r="D862" s="1" t="s">
        <v>2303</v>
      </c>
      <c r="F862" s="1" t="s">
        <v>2304</v>
      </c>
      <c r="G862" s="37" t="s">
        <v>6</v>
      </c>
    </row>
    <row r="863" spans="2:8" ht="14.25" hidden="1" customHeight="1">
      <c r="B863"/>
      <c r="D863" s="1" t="s">
        <v>2305</v>
      </c>
      <c r="F863" s="1" t="s">
        <v>2306</v>
      </c>
      <c r="G863" s="1" t="s">
        <v>115</v>
      </c>
      <c r="H863"/>
    </row>
    <row r="864" spans="2:8" ht="14.25" customHeight="1">
      <c r="D864" s="1" t="s">
        <v>2307</v>
      </c>
      <c r="F864" s="1" t="s">
        <v>2308</v>
      </c>
      <c r="G864" s="37" t="s">
        <v>6</v>
      </c>
    </row>
    <row r="865" spans="2:8" ht="14.25" customHeight="1">
      <c r="D865" s="1" t="s">
        <v>2309</v>
      </c>
      <c r="F865" s="1" t="s">
        <v>2310</v>
      </c>
      <c r="G865" s="37" t="s">
        <v>6</v>
      </c>
    </row>
    <row r="866" spans="2:8" ht="14.25" hidden="1" customHeight="1">
      <c r="B866"/>
      <c r="D866" s="1" t="s">
        <v>2311</v>
      </c>
      <c r="F866" s="1" t="s">
        <v>2312</v>
      </c>
      <c r="G866" s="1" t="s">
        <v>115</v>
      </c>
      <c r="H866"/>
    </row>
    <row r="867" spans="2:8" ht="14.25" hidden="1" customHeight="1">
      <c r="B867"/>
      <c r="D867" s="1" t="s">
        <v>2313</v>
      </c>
      <c r="F867" s="1" t="s">
        <v>2314</v>
      </c>
      <c r="G867" s="1" t="s">
        <v>115</v>
      </c>
      <c r="H867"/>
    </row>
    <row r="868" spans="2:8" ht="14.25" hidden="1" customHeight="1">
      <c r="B868"/>
      <c r="D868" s="1" t="s">
        <v>2315</v>
      </c>
      <c r="F868" s="1" t="s">
        <v>2316</v>
      </c>
      <c r="G868" s="1" t="s">
        <v>115</v>
      </c>
      <c r="H868"/>
    </row>
    <row r="869" spans="2:8" ht="14.25" hidden="1" customHeight="1">
      <c r="B869"/>
      <c r="D869" s="1" t="s">
        <v>2317</v>
      </c>
      <c r="F869" s="1" t="s">
        <v>2318</v>
      </c>
      <c r="G869" s="1" t="s">
        <v>115</v>
      </c>
      <c r="H869"/>
    </row>
    <row r="870" spans="2:8" ht="14.25" customHeight="1">
      <c r="D870" s="1" t="s">
        <v>2319</v>
      </c>
      <c r="F870" s="1" t="s">
        <v>2320</v>
      </c>
      <c r="G870" s="37" t="s">
        <v>6</v>
      </c>
    </row>
    <row r="871" spans="2:8" ht="14.25" customHeight="1">
      <c r="D871" s="1" t="s">
        <v>2321</v>
      </c>
      <c r="F871" s="1" t="s">
        <v>2322</v>
      </c>
      <c r="G871" s="37" t="s">
        <v>6</v>
      </c>
    </row>
    <row r="872" spans="2:8" ht="14.25" customHeight="1">
      <c r="D872" s="1" t="s">
        <v>2323</v>
      </c>
      <c r="F872" s="1" t="s">
        <v>2324</v>
      </c>
      <c r="G872" s="37" t="s">
        <v>6</v>
      </c>
    </row>
    <row r="873" spans="2:8" ht="14.25" hidden="1" customHeight="1">
      <c r="B873"/>
      <c r="D873" s="1" t="s">
        <v>2325</v>
      </c>
      <c r="F873" s="1" t="s">
        <v>2326</v>
      </c>
      <c r="G873" s="1" t="s">
        <v>115</v>
      </c>
      <c r="H873"/>
    </row>
    <row r="874" spans="2:8" ht="14.25" customHeight="1">
      <c r="D874" s="1" t="s">
        <v>2327</v>
      </c>
      <c r="F874" s="1" t="s">
        <v>2328</v>
      </c>
      <c r="G874" s="37" t="s">
        <v>6</v>
      </c>
    </row>
    <row r="875" spans="2:8" ht="14.25" customHeight="1">
      <c r="D875" s="1" t="s">
        <v>2329</v>
      </c>
      <c r="F875" s="1" t="s">
        <v>2330</v>
      </c>
      <c r="G875" s="37" t="s">
        <v>6</v>
      </c>
    </row>
    <row r="876" spans="2:8" ht="14.25" hidden="1" customHeight="1">
      <c r="B876"/>
      <c r="D876" s="1" t="s">
        <v>2331</v>
      </c>
      <c r="F876" s="1" t="s">
        <v>2332</v>
      </c>
      <c r="G876" s="1" t="s">
        <v>115</v>
      </c>
      <c r="H876"/>
    </row>
    <row r="877" spans="2:8" ht="14.25" customHeight="1">
      <c r="D877" s="1" t="s">
        <v>2333</v>
      </c>
      <c r="F877" s="1" t="s">
        <v>2334</v>
      </c>
      <c r="G877" s="37" t="s">
        <v>6</v>
      </c>
    </row>
    <row r="878" spans="2:8" ht="14.25" customHeight="1">
      <c r="D878" s="1" t="s">
        <v>2335</v>
      </c>
      <c r="F878" s="1" t="s">
        <v>2336</v>
      </c>
      <c r="G878" s="37" t="s">
        <v>6</v>
      </c>
    </row>
    <row r="879" spans="2:8" ht="14.25" customHeight="1">
      <c r="D879" s="1" t="s">
        <v>2337</v>
      </c>
      <c r="F879" s="1" t="s">
        <v>2338</v>
      </c>
      <c r="G879" s="37" t="s">
        <v>6</v>
      </c>
    </row>
    <row r="880" spans="2:8" ht="14.25" customHeight="1">
      <c r="D880" s="1" t="s">
        <v>2339</v>
      </c>
      <c r="F880" s="1" t="s">
        <v>2340</v>
      </c>
      <c r="G880" s="37" t="s">
        <v>6</v>
      </c>
    </row>
    <row r="881" spans="2:8" ht="14.25" customHeight="1">
      <c r="D881" s="1" t="s">
        <v>2341</v>
      </c>
      <c r="F881" s="1" t="s">
        <v>2342</v>
      </c>
      <c r="G881" s="37" t="s">
        <v>6</v>
      </c>
    </row>
    <row r="882" spans="2:8" ht="14.25" customHeight="1">
      <c r="D882" s="1" t="s">
        <v>2343</v>
      </c>
      <c r="F882" s="1" t="s">
        <v>2344</v>
      </c>
      <c r="G882" s="37" t="s">
        <v>6</v>
      </c>
    </row>
    <row r="883" spans="2:8" ht="14.25" customHeight="1">
      <c r="D883" s="1" t="s">
        <v>2345</v>
      </c>
      <c r="F883" s="1" t="s">
        <v>2346</v>
      </c>
      <c r="G883" s="37" t="s">
        <v>6</v>
      </c>
    </row>
    <row r="884" spans="2:8" ht="14.25" customHeight="1">
      <c r="D884" s="1" t="s">
        <v>2347</v>
      </c>
      <c r="F884" s="1" t="s">
        <v>2348</v>
      </c>
      <c r="G884" s="37" t="s">
        <v>6</v>
      </c>
    </row>
    <row r="885" spans="2:8" ht="14.25" customHeight="1">
      <c r="D885" s="1" t="s">
        <v>2349</v>
      </c>
      <c r="F885" s="1" t="s">
        <v>2350</v>
      </c>
      <c r="G885" s="37" t="s">
        <v>6</v>
      </c>
    </row>
    <row r="886" spans="2:8" ht="14.25" hidden="1" customHeight="1">
      <c r="B886"/>
      <c r="D886" s="1" t="s">
        <v>2351</v>
      </c>
      <c r="F886" s="1" t="s">
        <v>2352</v>
      </c>
      <c r="G886" s="1" t="s">
        <v>115</v>
      </c>
      <c r="H886"/>
    </row>
    <row r="887" spans="2:8" ht="14.25" hidden="1" customHeight="1">
      <c r="B887"/>
      <c r="D887" s="1" t="s">
        <v>2353</v>
      </c>
      <c r="F887" s="1" t="s">
        <v>2354</v>
      </c>
      <c r="G887" s="1" t="s">
        <v>115</v>
      </c>
      <c r="H887"/>
    </row>
    <row r="888" spans="2:8" ht="14.25" hidden="1" customHeight="1">
      <c r="B888"/>
      <c r="D888" s="1" t="s">
        <v>2355</v>
      </c>
      <c r="F888" s="1" t="s">
        <v>2356</v>
      </c>
      <c r="G888" s="1" t="s">
        <v>115</v>
      </c>
      <c r="H888"/>
    </row>
    <row r="889" spans="2:8" ht="14.25" customHeight="1">
      <c r="D889" s="1" t="s">
        <v>2357</v>
      </c>
      <c r="F889" s="1" t="s">
        <v>2358</v>
      </c>
      <c r="G889" s="37" t="s">
        <v>6</v>
      </c>
    </row>
    <row r="890" spans="2:8" ht="14.25" hidden="1" customHeight="1">
      <c r="B890"/>
      <c r="D890" s="1" t="s">
        <v>2359</v>
      </c>
      <c r="F890" s="1" t="s">
        <v>2360</v>
      </c>
      <c r="G890" s="1" t="s">
        <v>115</v>
      </c>
      <c r="H890"/>
    </row>
    <row r="891" spans="2:8" ht="14.25" hidden="1" customHeight="1">
      <c r="B891"/>
      <c r="D891" s="1" t="s">
        <v>2361</v>
      </c>
      <c r="F891" s="1" t="s">
        <v>2362</v>
      </c>
      <c r="G891" s="1" t="s">
        <v>115</v>
      </c>
      <c r="H891"/>
    </row>
    <row r="892" spans="2:8" ht="14.25" hidden="1" customHeight="1">
      <c r="B892"/>
      <c r="D892" s="1" t="s">
        <v>2363</v>
      </c>
      <c r="F892" s="1" t="s">
        <v>2364</v>
      </c>
      <c r="G892" s="1" t="s">
        <v>115</v>
      </c>
      <c r="H892"/>
    </row>
    <row r="893" spans="2:8" ht="14.25" customHeight="1">
      <c r="D893" s="1" t="s">
        <v>2365</v>
      </c>
      <c r="F893" s="1" t="s">
        <v>2366</v>
      </c>
      <c r="G893" s="37" t="s">
        <v>6</v>
      </c>
    </row>
    <row r="894" spans="2:8" ht="14.25" hidden="1" customHeight="1">
      <c r="B894"/>
      <c r="D894" s="1" t="s">
        <v>2367</v>
      </c>
      <c r="F894" s="1" t="s">
        <v>2368</v>
      </c>
      <c r="G894" s="1" t="s">
        <v>115</v>
      </c>
      <c r="H894"/>
    </row>
    <row r="895" spans="2:8" ht="14.25" customHeight="1">
      <c r="D895" s="1" t="s">
        <v>2369</v>
      </c>
      <c r="F895" s="1" t="s">
        <v>2370</v>
      </c>
      <c r="G895" s="37" t="s">
        <v>6</v>
      </c>
    </row>
    <row r="896" spans="2:8" ht="14.25" hidden="1" customHeight="1">
      <c r="B896"/>
      <c r="D896" s="1" t="s">
        <v>2371</v>
      </c>
      <c r="F896" s="1" t="s">
        <v>2372</v>
      </c>
      <c r="G896" s="1" t="s">
        <v>115</v>
      </c>
      <c r="H896"/>
    </row>
    <row r="897" spans="2:8" ht="14.25" customHeight="1">
      <c r="D897" s="1" t="s">
        <v>2373</v>
      </c>
      <c r="F897" s="1" t="s">
        <v>2374</v>
      </c>
      <c r="G897" s="37" t="s">
        <v>6</v>
      </c>
    </row>
    <row r="898" spans="2:8" ht="14.25" customHeight="1">
      <c r="D898" s="1" t="s">
        <v>2375</v>
      </c>
      <c r="F898" s="1" t="s">
        <v>2376</v>
      </c>
      <c r="G898" s="37" t="s">
        <v>6</v>
      </c>
    </row>
    <row r="899" spans="2:8" ht="14.25" customHeight="1">
      <c r="D899" s="1" t="s">
        <v>2377</v>
      </c>
      <c r="F899" s="1" t="s">
        <v>2378</v>
      </c>
      <c r="G899" s="37" t="s">
        <v>6</v>
      </c>
    </row>
    <row r="900" spans="2:8" ht="14.25" hidden="1" customHeight="1">
      <c r="B900"/>
      <c r="D900" s="1" t="s">
        <v>2379</v>
      </c>
      <c r="F900" s="1" t="s">
        <v>2380</v>
      </c>
      <c r="G900" s="1" t="s">
        <v>115</v>
      </c>
      <c r="H900"/>
    </row>
    <row r="901" spans="2:8" ht="14.25" customHeight="1">
      <c r="D901" s="1" t="s">
        <v>2381</v>
      </c>
      <c r="F901" s="1" t="s">
        <v>2382</v>
      </c>
      <c r="G901" s="37" t="s">
        <v>6</v>
      </c>
    </row>
    <row r="902" spans="2:8" ht="14.25" customHeight="1">
      <c r="D902" s="1" t="s">
        <v>2383</v>
      </c>
      <c r="F902" s="1" t="s">
        <v>2384</v>
      </c>
      <c r="G902" s="37" t="s">
        <v>6</v>
      </c>
    </row>
    <row r="903" spans="2:8" ht="14.25" hidden="1" customHeight="1">
      <c r="B903"/>
      <c r="D903" s="1" t="s">
        <v>2385</v>
      </c>
      <c r="F903" s="1" t="s">
        <v>2386</v>
      </c>
      <c r="G903" s="1" t="s">
        <v>115</v>
      </c>
      <c r="H903"/>
    </row>
    <row r="904" spans="2:8" ht="14.25" customHeight="1">
      <c r="D904" s="1" t="s">
        <v>2387</v>
      </c>
      <c r="F904" s="1" t="s">
        <v>2388</v>
      </c>
      <c r="G904" s="37" t="s">
        <v>6</v>
      </c>
      <c r="H904" s="37" t="s">
        <v>1367</v>
      </c>
    </row>
    <row r="905" spans="2:8" ht="14.25" customHeight="1">
      <c r="D905" s="1" t="s">
        <v>2389</v>
      </c>
      <c r="F905" s="1" t="s">
        <v>2390</v>
      </c>
      <c r="G905" s="37" t="s">
        <v>6</v>
      </c>
      <c r="H905" s="37" t="s">
        <v>1367</v>
      </c>
    </row>
    <row r="906" spans="2:8" ht="14.25" customHeight="1">
      <c r="D906" s="1" t="s">
        <v>2391</v>
      </c>
      <c r="F906" s="1" t="s">
        <v>2392</v>
      </c>
      <c r="G906" s="37" t="s">
        <v>6</v>
      </c>
      <c r="H906" s="37" t="s">
        <v>1367</v>
      </c>
    </row>
    <row r="907" spans="2:8" ht="14.25" customHeight="1">
      <c r="D907" s="1" t="s">
        <v>2393</v>
      </c>
      <c r="F907" s="1" t="s">
        <v>2394</v>
      </c>
      <c r="G907" s="37" t="s">
        <v>6</v>
      </c>
      <c r="H907" s="37" t="s">
        <v>1367</v>
      </c>
    </row>
    <row r="908" spans="2:8" ht="14.25" customHeight="1">
      <c r="D908" s="1" t="s">
        <v>2395</v>
      </c>
      <c r="F908" s="1" t="s">
        <v>2396</v>
      </c>
      <c r="G908" s="37" t="s">
        <v>6</v>
      </c>
      <c r="H908" s="37" t="s">
        <v>1367</v>
      </c>
    </row>
    <row r="909" spans="2:8" ht="14.25" customHeight="1">
      <c r="D909" s="1" t="s">
        <v>2397</v>
      </c>
      <c r="F909" s="1" t="s">
        <v>2398</v>
      </c>
      <c r="G909" s="37" t="s">
        <v>6</v>
      </c>
      <c r="H909" s="37" t="s">
        <v>1367</v>
      </c>
    </row>
    <row r="910" spans="2:8" ht="14.25" customHeight="1">
      <c r="D910" s="1" t="s">
        <v>2399</v>
      </c>
      <c r="F910" s="1" t="s">
        <v>2400</v>
      </c>
      <c r="G910" s="37" t="s">
        <v>6</v>
      </c>
      <c r="H910" s="37" t="s">
        <v>1367</v>
      </c>
    </row>
    <row r="911" spans="2:8" ht="14.25" customHeight="1">
      <c r="D911" s="1" t="s">
        <v>2401</v>
      </c>
      <c r="F911" s="1" t="s">
        <v>2402</v>
      </c>
      <c r="G911" s="37" t="s">
        <v>6</v>
      </c>
      <c r="H911" s="37" t="s">
        <v>1367</v>
      </c>
    </row>
    <row r="912" spans="2:8" ht="14.25" customHeight="1">
      <c r="D912" s="1" t="s">
        <v>2403</v>
      </c>
      <c r="F912" s="1" t="s">
        <v>2404</v>
      </c>
      <c r="G912" s="37" t="s">
        <v>6</v>
      </c>
      <c r="H912" s="37" t="s">
        <v>1367</v>
      </c>
    </row>
    <row r="913" spans="4:8" ht="14.25" customHeight="1">
      <c r="D913" s="1" t="s">
        <v>2405</v>
      </c>
      <c r="F913" s="1" t="s">
        <v>2406</v>
      </c>
      <c r="G913" s="37" t="s">
        <v>6</v>
      </c>
      <c r="H913" s="37" t="s">
        <v>1367</v>
      </c>
    </row>
    <row r="914" spans="4:8" ht="14.25" customHeight="1">
      <c r="D914" s="1" t="s">
        <v>2407</v>
      </c>
      <c r="F914" s="1" t="s">
        <v>2408</v>
      </c>
      <c r="G914" s="37" t="s">
        <v>6</v>
      </c>
      <c r="H914" s="37" t="s">
        <v>1367</v>
      </c>
    </row>
    <row r="915" spans="4:8" ht="14.25" customHeight="1">
      <c r="D915" s="1" t="s">
        <v>2409</v>
      </c>
      <c r="F915" s="1" t="s">
        <v>2410</v>
      </c>
      <c r="G915" s="37" t="s">
        <v>6</v>
      </c>
      <c r="H915" s="37" t="s">
        <v>1367</v>
      </c>
    </row>
    <row r="916" spans="4:8" ht="14.25" customHeight="1">
      <c r="D916" s="1" t="s">
        <v>2411</v>
      </c>
      <c r="F916" s="1" t="s">
        <v>2412</v>
      </c>
      <c r="G916" s="37" t="s">
        <v>6</v>
      </c>
      <c r="H916" s="37" t="s">
        <v>1367</v>
      </c>
    </row>
    <row r="917" spans="4:8" ht="14.25" customHeight="1">
      <c r="D917" s="1" t="s">
        <v>2413</v>
      </c>
      <c r="F917" s="1" t="s">
        <v>2414</v>
      </c>
      <c r="G917" s="37" t="s">
        <v>6</v>
      </c>
      <c r="H917" s="37" t="s">
        <v>1367</v>
      </c>
    </row>
    <row r="918" spans="4:8" ht="14.25" customHeight="1">
      <c r="D918" s="1" t="s">
        <v>2415</v>
      </c>
      <c r="F918" s="1" t="s">
        <v>2416</v>
      </c>
      <c r="G918" s="37" t="s">
        <v>6</v>
      </c>
      <c r="H918" s="37" t="s">
        <v>1367</v>
      </c>
    </row>
    <row r="919" spans="4:8" ht="14.25" customHeight="1">
      <c r="D919" s="1" t="s">
        <v>2417</v>
      </c>
      <c r="F919" s="1" t="s">
        <v>2418</v>
      </c>
      <c r="G919" s="37" t="s">
        <v>6</v>
      </c>
      <c r="H919" s="37" t="s">
        <v>1367</v>
      </c>
    </row>
    <row r="920" spans="4:8" ht="14.25" customHeight="1">
      <c r="D920" s="1" t="s">
        <v>2419</v>
      </c>
      <c r="F920" s="1" t="s">
        <v>2420</v>
      </c>
      <c r="G920" s="37" t="s">
        <v>6</v>
      </c>
      <c r="H920" s="37" t="s">
        <v>1367</v>
      </c>
    </row>
    <row r="921" spans="4:8" ht="14.25" customHeight="1">
      <c r="D921" s="1" t="s">
        <v>2421</v>
      </c>
      <c r="F921" s="1" t="s">
        <v>2422</v>
      </c>
      <c r="G921" s="37" t="s">
        <v>6</v>
      </c>
      <c r="H921" s="37" t="s">
        <v>1367</v>
      </c>
    </row>
    <row r="922" spans="4:8" ht="14.25" customHeight="1">
      <c r="D922" s="1" t="s">
        <v>2423</v>
      </c>
      <c r="F922" s="1" t="s">
        <v>2424</v>
      </c>
      <c r="G922" s="37" t="s">
        <v>6</v>
      </c>
      <c r="H922" s="37" t="s">
        <v>1367</v>
      </c>
    </row>
    <row r="923" spans="4:8" ht="14.25" customHeight="1">
      <c r="D923" s="1" t="s">
        <v>2425</v>
      </c>
      <c r="F923" s="1" t="s">
        <v>2426</v>
      </c>
      <c r="G923" s="37" t="s">
        <v>6</v>
      </c>
      <c r="H923" s="37" t="s">
        <v>1367</v>
      </c>
    </row>
    <row r="924" spans="4:8" ht="14.25" customHeight="1">
      <c r="D924" s="1" t="s">
        <v>2427</v>
      </c>
      <c r="F924" s="1" t="s">
        <v>2428</v>
      </c>
      <c r="G924" s="37" t="s">
        <v>6</v>
      </c>
      <c r="H924" s="37" t="s">
        <v>1367</v>
      </c>
    </row>
    <row r="925" spans="4:8" ht="14.25" customHeight="1">
      <c r="D925" s="1" t="s">
        <v>2429</v>
      </c>
      <c r="F925" s="1" t="s">
        <v>2430</v>
      </c>
      <c r="G925" s="37" t="s">
        <v>6</v>
      </c>
      <c r="H925" s="37" t="s">
        <v>1367</v>
      </c>
    </row>
    <row r="926" spans="4:8" ht="14.25" customHeight="1">
      <c r="D926" s="1" t="s">
        <v>2431</v>
      </c>
      <c r="F926" s="1" t="s">
        <v>2432</v>
      </c>
      <c r="G926" s="37" t="s">
        <v>6</v>
      </c>
      <c r="H926" s="37" t="s">
        <v>1367</v>
      </c>
    </row>
    <row r="927" spans="4:8" ht="14.25" customHeight="1">
      <c r="D927" s="1" t="s">
        <v>2433</v>
      </c>
      <c r="F927" s="1" t="s">
        <v>2434</v>
      </c>
      <c r="G927" s="37" t="s">
        <v>6</v>
      </c>
      <c r="H927" s="37" t="s">
        <v>1367</v>
      </c>
    </row>
    <row r="928" spans="4:8" ht="14.25" customHeight="1">
      <c r="D928" s="1" t="s">
        <v>2435</v>
      </c>
      <c r="F928" s="1" t="s">
        <v>2436</v>
      </c>
      <c r="G928" s="37" t="s">
        <v>6</v>
      </c>
      <c r="H928" s="37" t="s">
        <v>1367</v>
      </c>
    </row>
    <row r="929" spans="4:8" ht="14.25" customHeight="1">
      <c r="D929" s="1" t="s">
        <v>2437</v>
      </c>
      <c r="F929" s="1" t="s">
        <v>2438</v>
      </c>
      <c r="G929" s="37" t="s">
        <v>6</v>
      </c>
      <c r="H929" s="37" t="s">
        <v>1367</v>
      </c>
    </row>
    <row r="930" spans="4:8" ht="14.25" customHeight="1">
      <c r="D930" s="1" t="s">
        <v>2439</v>
      </c>
      <c r="F930" s="1" t="s">
        <v>2440</v>
      </c>
      <c r="G930" s="37" t="s">
        <v>6</v>
      </c>
      <c r="H930" s="37" t="s">
        <v>1367</v>
      </c>
    </row>
    <row r="931" spans="4:8" ht="14.25" customHeight="1">
      <c r="D931" s="1" t="s">
        <v>2441</v>
      </c>
      <c r="F931" s="1" t="s">
        <v>2442</v>
      </c>
      <c r="G931" s="37" t="s">
        <v>6</v>
      </c>
      <c r="H931" s="37" t="s">
        <v>1367</v>
      </c>
    </row>
    <row r="932" spans="4:8" ht="14.25" customHeight="1">
      <c r="D932" s="1" t="s">
        <v>2443</v>
      </c>
      <c r="F932" s="1" t="s">
        <v>2444</v>
      </c>
      <c r="G932" s="37" t="s">
        <v>6</v>
      </c>
      <c r="H932" s="37" t="s">
        <v>1367</v>
      </c>
    </row>
    <row r="933" spans="4:8" ht="14.25" customHeight="1">
      <c r="D933" s="1" t="s">
        <v>2445</v>
      </c>
      <c r="F933" s="1" t="s">
        <v>2446</v>
      </c>
      <c r="G933" s="37" t="s">
        <v>6</v>
      </c>
      <c r="H933" s="37" t="s">
        <v>1367</v>
      </c>
    </row>
    <row r="934" spans="4:8" ht="14.25" customHeight="1">
      <c r="D934" s="1" t="s">
        <v>2447</v>
      </c>
      <c r="F934" s="1" t="s">
        <v>2448</v>
      </c>
      <c r="G934" s="37" t="s">
        <v>6</v>
      </c>
      <c r="H934" s="37" t="s">
        <v>1367</v>
      </c>
    </row>
    <row r="935" spans="4:8" ht="14.25" customHeight="1">
      <c r="D935" s="1" t="s">
        <v>2449</v>
      </c>
      <c r="F935" s="1" t="s">
        <v>2450</v>
      </c>
      <c r="G935" s="37" t="s">
        <v>6</v>
      </c>
      <c r="H935" s="37" t="s">
        <v>1367</v>
      </c>
    </row>
    <row r="936" spans="4:8" ht="14.25" customHeight="1">
      <c r="D936" s="1" t="s">
        <v>2451</v>
      </c>
      <c r="F936" s="1" t="s">
        <v>2452</v>
      </c>
      <c r="G936" s="37" t="s">
        <v>6</v>
      </c>
      <c r="H936" s="37" t="s">
        <v>1367</v>
      </c>
    </row>
    <row r="937" spans="4:8" ht="14.25" customHeight="1">
      <c r="D937" s="1" t="s">
        <v>2453</v>
      </c>
      <c r="F937" s="1" t="s">
        <v>2454</v>
      </c>
      <c r="G937" s="37" t="s">
        <v>6</v>
      </c>
      <c r="H937" s="37" t="s">
        <v>1367</v>
      </c>
    </row>
    <row r="938" spans="4:8" ht="14.25" customHeight="1">
      <c r="D938" s="1" t="s">
        <v>2455</v>
      </c>
      <c r="F938" s="1" t="s">
        <v>2456</v>
      </c>
      <c r="G938" s="37" t="s">
        <v>6</v>
      </c>
      <c r="H938" s="37" t="s">
        <v>1367</v>
      </c>
    </row>
    <row r="939" spans="4:8" ht="14.25" customHeight="1">
      <c r="D939" s="1" t="s">
        <v>2457</v>
      </c>
      <c r="F939" s="1" t="s">
        <v>2458</v>
      </c>
      <c r="G939" s="37" t="s">
        <v>6</v>
      </c>
      <c r="H939" s="37" t="s">
        <v>1367</v>
      </c>
    </row>
    <row r="940" spans="4:8" ht="14.25" customHeight="1">
      <c r="D940" s="1" t="s">
        <v>2459</v>
      </c>
      <c r="F940" s="1" t="s">
        <v>2460</v>
      </c>
      <c r="G940" s="37" t="s">
        <v>6</v>
      </c>
      <c r="H940" s="37" t="s">
        <v>1367</v>
      </c>
    </row>
    <row r="941" spans="4:8" ht="14.25" customHeight="1">
      <c r="D941" s="1" t="s">
        <v>2461</v>
      </c>
      <c r="F941" s="1" t="s">
        <v>2462</v>
      </c>
      <c r="G941" s="37" t="s">
        <v>6</v>
      </c>
      <c r="H941" s="37" t="s">
        <v>1367</v>
      </c>
    </row>
    <row r="942" spans="4:8" ht="14.25" customHeight="1">
      <c r="D942" s="1" t="s">
        <v>2463</v>
      </c>
      <c r="F942" s="1" t="s">
        <v>2464</v>
      </c>
      <c r="G942" s="37" t="s">
        <v>6</v>
      </c>
      <c r="H942" s="37" t="s">
        <v>1367</v>
      </c>
    </row>
    <row r="943" spans="4:8" ht="14.25" customHeight="1">
      <c r="D943" s="1" t="s">
        <v>2465</v>
      </c>
      <c r="F943" s="1" t="s">
        <v>2466</v>
      </c>
      <c r="G943" s="37" t="s">
        <v>6</v>
      </c>
      <c r="H943" s="37" t="s">
        <v>1367</v>
      </c>
    </row>
    <row r="944" spans="4:8" ht="14.25" customHeight="1">
      <c r="D944" s="1" t="s">
        <v>2467</v>
      </c>
      <c r="F944" s="1" t="s">
        <v>2468</v>
      </c>
      <c r="G944" s="37" t="s">
        <v>6</v>
      </c>
      <c r="H944" s="37" t="s">
        <v>1367</v>
      </c>
    </row>
    <row r="945" spans="4:8" ht="14.25" customHeight="1">
      <c r="D945" s="1" t="s">
        <v>2469</v>
      </c>
      <c r="F945" s="1" t="s">
        <v>2470</v>
      </c>
      <c r="G945" s="37" t="s">
        <v>6</v>
      </c>
      <c r="H945" s="37" t="s">
        <v>1367</v>
      </c>
    </row>
    <row r="946" spans="4:8" ht="14.25" customHeight="1">
      <c r="D946" s="1" t="s">
        <v>2471</v>
      </c>
      <c r="F946" s="1" t="s">
        <v>2472</v>
      </c>
      <c r="G946" s="37" t="s">
        <v>6</v>
      </c>
      <c r="H946" s="37" t="s">
        <v>1367</v>
      </c>
    </row>
    <row r="947" spans="4:8" ht="14.25" customHeight="1">
      <c r="D947" s="1" t="s">
        <v>2473</v>
      </c>
      <c r="F947" s="1" t="s">
        <v>2474</v>
      </c>
      <c r="G947" s="37" t="s">
        <v>6</v>
      </c>
      <c r="H947" s="37" t="s">
        <v>1367</v>
      </c>
    </row>
    <row r="948" spans="4:8" ht="14.25" customHeight="1">
      <c r="D948" s="1" t="s">
        <v>2475</v>
      </c>
      <c r="F948" s="1" t="s">
        <v>2476</v>
      </c>
      <c r="G948" s="37" t="s">
        <v>6</v>
      </c>
      <c r="H948" s="37" t="s">
        <v>1367</v>
      </c>
    </row>
    <row r="949" spans="4:8" ht="14.25" customHeight="1">
      <c r="D949" s="1" t="s">
        <v>2477</v>
      </c>
      <c r="F949" s="1" t="s">
        <v>2478</v>
      </c>
      <c r="G949" s="37" t="s">
        <v>6</v>
      </c>
      <c r="H949" s="37" t="s">
        <v>1367</v>
      </c>
    </row>
    <row r="950" spans="4:8" ht="14.25" customHeight="1">
      <c r="D950" s="1" t="s">
        <v>2479</v>
      </c>
      <c r="F950" s="1" t="s">
        <v>2480</v>
      </c>
      <c r="G950" s="37" t="s">
        <v>6</v>
      </c>
      <c r="H950" s="37" t="s">
        <v>1367</v>
      </c>
    </row>
    <row r="951" spans="4:8" ht="14.25" customHeight="1">
      <c r="D951" s="1" t="s">
        <v>2481</v>
      </c>
      <c r="F951" s="1" t="s">
        <v>2482</v>
      </c>
      <c r="G951" s="37" t="s">
        <v>6</v>
      </c>
      <c r="H951" s="37" t="s">
        <v>1367</v>
      </c>
    </row>
    <row r="952" spans="4:8" ht="14.25" customHeight="1">
      <c r="D952" s="1" t="s">
        <v>2483</v>
      </c>
      <c r="F952" s="1" t="s">
        <v>2484</v>
      </c>
      <c r="G952" s="37" t="s">
        <v>6</v>
      </c>
      <c r="H952" s="37" t="s">
        <v>1367</v>
      </c>
    </row>
    <row r="953" spans="4:8" ht="14.25" customHeight="1">
      <c r="D953" s="1" t="s">
        <v>2485</v>
      </c>
      <c r="F953" s="1" t="s">
        <v>2486</v>
      </c>
      <c r="G953" s="37" t="s">
        <v>6</v>
      </c>
      <c r="H953" s="37" t="s">
        <v>1367</v>
      </c>
    </row>
    <row r="954" spans="4:8" ht="14.25" customHeight="1">
      <c r="D954" s="1" t="s">
        <v>2487</v>
      </c>
      <c r="F954" s="1" t="s">
        <v>2488</v>
      </c>
      <c r="G954" s="37" t="s">
        <v>6</v>
      </c>
      <c r="H954" s="37" t="s">
        <v>1367</v>
      </c>
    </row>
    <row r="955" spans="4:8" ht="14.25" customHeight="1">
      <c r="D955" s="1" t="s">
        <v>2489</v>
      </c>
      <c r="F955" s="1" t="s">
        <v>2490</v>
      </c>
      <c r="G955" s="37" t="s">
        <v>6</v>
      </c>
      <c r="H955" s="37" t="s">
        <v>1367</v>
      </c>
    </row>
    <row r="956" spans="4:8" ht="14.25" customHeight="1">
      <c r="D956" s="1" t="s">
        <v>2491</v>
      </c>
      <c r="F956" s="1" t="s">
        <v>2492</v>
      </c>
      <c r="G956" s="37" t="s">
        <v>6</v>
      </c>
      <c r="H956" s="37" t="s">
        <v>1367</v>
      </c>
    </row>
    <row r="957" spans="4:8" ht="14.25" customHeight="1">
      <c r="D957" s="1" t="s">
        <v>2493</v>
      </c>
      <c r="F957" s="1" t="s">
        <v>2494</v>
      </c>
      <c r="G957" s="37" t="s">
        <v>6</v>
      </c>
      <c r="H957" s="37" t="s">
        <v>1367</v>
      </c>
    </row>
    <row r="958" spans="4:8" ht="14.25" customHeight="1">
      <c r="D958" s="1" t="s">
        <v>2495</v>
      </c>
      <c r="F958" s="1" t="s">
        <v>2496</v>
      </c>
      <c r="G958" s="37" t="s">
        <v>6</v>
      </c>
      <c r="H958" s="37" t="s">
        <v>1367</v>
      </c>
    </row>
    <row r="959" spans="4:8" ht="14.25" customHeight="1">
      <c r="D959" s="1" t="s">
        <v>2497</v>
      </c>
      <c r="F959" s="1" t="s">
        <v>2498</v>
      </c>
      <c r="G959" s="37" t="s">
        <v>6</v>
      </c>
      <c r="H959" s="37" t="s">
        <v>1367</v>
      </c>
    </row>
    <row r="960" spans="4:8" ht="14.25" customHeight="1">
      <c r="D960" s="1" t="s">
        <v>2499</v>
      </c>
      <c r="F960" s="1" t="s">
        <v>2500</v>
      </c>
      <c r="G960" s="37" t="s">
        <v>6</v>
      </c>
      <c r="H960" s="37" t="s">
        <v>1367</v>
      </c>
    </row>
    <row r="961" spans="4:8" ht="14.25" customHeight="1">
      <c r="D961" s="1" t="s">
        <v>2501</v>
      </c>
      <c r="F961" s="1" t="s">
        <v>2502</v>
      </c>
      <c r="G961" s="37" t="s">
        <v>6</v>
      </c>
      <c r="H961" s="37" t="s">
        <v>1367</v>
      </c>
    </row>
    <row r="962" spans="4:8" ht="14.25" customHeight="1">
      <c r="D962" s="1" t="s">
        <v>2503</v>
      </c>
      <c r="F962" s="1" t="s">
        <v>2504</v>
      </c>
      <c r="G962" s="37" t="s">
        <v>6</v>
      </c>
      <c r="H962" s="37" t="s">
        <v>1367</v>
      </c>
    </row>
    <row r="963" spans="4:8" ht="14.25" customHeight="1">
      <c r="D963" s="1" t="s">
        <v>2505</v>
      </c>
      <c r="F963" s="1" t="s">
        <v>2506</v>
      </c>
      <c r="G963" s="37" t="s">
        <v>6</v>
      </c>
      <c r="H963" s="37" t="s">
        <v>1367</v>
      </c>
    </row>
    <row r="964" spans="4:8" ht="14.25" customHeight="1">
      <c r="D964" s="1" t="s">
        <v>2507</v>
      </c>
      <c r="F964" s="1" t="s">
        <v>2508</v>
      </c>
      <c r="G964" s="37" t="s">
        <v>6</v>
      </c>
      <c r="H964" s="37" t="s">
        <v>1367</v>
      </c>
    </row>
    <row r="965" spans="4:8" ht="14.25" customHeight="1">
      <c r="D965" s="1" t="s">
        <v>2509</v>
      </c>
      <c r="F965" s="1" t="s">
        <v>2510</v>
      </c>
      <c r="G965" s="37" t="s">
        <v>6</v>
      </c>
      <c r="H965" s="37" t="s">
        <v>1367</v>
      </c>
    </row>
    <row r="966" spans="4:8" ht="14.25" customHeight="1">
      <c r="D966" s="1" t="s">
        <v>2511</v>
      </c>
      <c r="F966" s="1" t="s">
        <v>2512</v>
      </c>
      <c r="G966" s="37" t="s">
        <v>6</v>
      </c>
      <c r="H966" s="37" t="s">
        <v>1367</v>
      </c>
    </row>
    <row r="967" spans="4:8" ht="14.25" customHeight="1">
      <c r="D967" s="1" t="s">
        <v>2513</v>
      </c>
      <c r="F967" s="1" t="s">
        <v>2514</v>
      </c>
      <c r="G967" s="37" t="s">
        <v>6</v>
      </c>
      <c r="H967" s="37" t="s">
        <v>1367</v>
      </c>
    </row>
    <row r="968" spans="4:8" ht="14.25" customHeight="1">
      <c r="D968" s="1" t="s">
        <v>2515</v>
      </c>
      <c r="F968" s="1" t="s">
        <v>2516</v>
      </c>
      <c r="G968" s="37" t="s">
        <v>6</v>
      </c>
      <c r="H968" s="37" t="s">
        <v>1367</v>
      </c>
    </row>
    <row r="969" spans="4:8" ht="14.25" customHeight="1">
      <c r="D969" s="1" t="s">
        <v>2517</v>
      </c>
      <c r="F969" s="1" t="s">
        <v>2518</v>
      </c>
      <c r="G969" s="37" t="s">
        <v>6</v>
      </c>
      <c r="H969" s="37" t="s">
        <v>1367</v>
      </c>
    </row>
    <row r="970" spans="4:8" ht="14.25" customHeight="1">
      <c r="D970" s="1" t="s">
        <v>2519</v>
      </c>
      <c r="F970" s="1" t="s">
        <v>2520</v>
      </c>
      <c r="G970" s="37" t="s">
        <v>6</v>
      </c>
      <c r="H970" s="37" t="s">
        <v>1367</v>
      </c>
    </row>
    <row r="971" spans="4:8" ht="14.25" customHeight="1">
      <c r="D971" s="1" t="s">
        <v>2521</v>
      </c>
      <c r="F971" s="1" t="s">
        <v>2522</v>
      </c>
      <c r="G971" s="37" t="s">
        <v>6</v>
      </c>
      <c r="H971" s="37" t="s">
        <v>1367</v>
      </c>
    </row>
    <row r="972" spans="4:8" ht="14.25" customHeight="1">
      <c r="D972" s="1" t="s">
        <v>2523</v>
      </c>
      <c r="F972" s="1" t="s">
        <v>2524</v>
      </c>
      <c r="G972" s="37" t="s">
        <v>6</v>
      </c>
      <c r="H972" s="37" t="s">
        <v>1367</v>
      </c>
    </row>
    <row r="973" spans="4:8" ht="14.25" customHeight="1">
      <c r="D973" s="1" t="s">
        <v>2525</v>
      </c>
      <c r="F973" s="1" t="s">
        <v>2526</v>
      </c>
      <c r="G973" s="37" t="s">
        <v>6</v>
      </c>
      <c r="H973" s="37" t="s">
        <v>1367</v>
      </c>
    </row>
    <row r="974" spans="4:8" ht="14.25" customHeight="1">
      <c r="D974" s="1" t="s">
        <v>2527</v>
      </c>
      <c r="F974" s="1" t="s">
        <v>2528</v>
      </c>
      <c r="G974" s="37" t="s">
        <v>6</v>
      </c>
      <c r="H974" s="37" t="s">
        <v>1367</v>
      </c>
    </row>
    <row r="975" spans="4:8" ht="14.25" customHeight="1">
      <c r="D975" s="1" t="s">
        <v>2529</v>
      </c>
      <c r="F975" s="1" t="s">
        <v>2530</v>
      </c>
      <c r="G975" s="37" t="s">
        <v>6</v>
      </c>
      <c r="H975" s="37" t="s">
        <v>1367</v>
      </c>
    </row>
    <row r="976" spans="4:8" ht="14.25" customHeight="1">
      <c r="D976" s="1" t="s">
        <v>2531</v>
      </c>
      <c r="F976" s="1" t="s">
        <v>2532</v>
      </c>
      <c r="G976" s="37" t="s">
        <v>6</v>
      </c>
      <c r="H976" s="37" t="s">
        <v>1367</v>
      </c>
    </row>
    <row r="977" spans="2:8" ht="14.25" customHeight="1">
      <c r="D977" s="1" t="s">
        <v>2533</v>
      </c>
      <c r="F977" s="1" t="s">
        <v>2534</v>
      </c>
      <c r="G977" s="37" t="s">
        <v>6</v>
      </c>
      <c r="H977" s="37" t="s">
        <v>1367</v>
      </c>
    </row>
    <row r="978" spans="2:8" ht="14.25" customHeight="1">
      <c r="D978" s="1" t="s">
        <v>2535</v>
      </c>
      <c r="F978" s="1" t="s">
        <v>2536</v>
      </c>
      <c r="G978" s="37" t="s">
        <v>6</v>
      </c>
      <c r="H978" s="37" t="s">
        <v>1367</v>
      </c>
    </row>
    <row r="979" spans="2:8" ht="14.25" customHeight="1">
      <c r="D979" s="1" t="s">
        <v>2537</v>
      </c>
      <c r="F979" s="1" t="s">
        <v>2538</v>
      </c>
      <c r="G979" s="37" t="s">
        <v>6</v>
      </c>
      <c r="H979" s="37" t="s">
        <v>1367</v>
      </c>
    </row>
    <row r="980" spans="2:8" ht="14.25" customHeight="1">
      <c r="D980" s="1" t="s">
        <v>2539</v>
      </c>
      <c r="F980" s="1" t="s">
        <v>2540</v>
      </c>
      <c r="G980" s="37" t="s">
        <v>6</v>
      </c>
      <c r="H980" s="37" t="s">
        <v>1367</v>
      </c>
    </row>
    <row r="981" spans="2:8" ht="14.25" hidden="1" customHeight="1">
      <c r="B981"/>
      <c r="D981" s="1" t="s">
        <v>2541</v>
      </c>
      <c r="E981" s="1" t="s">
        <v>2542</v>
      </c>
      <c r="F981" s="1" t="s">
        <v>2543</v>
      </c>
      <c r="G981" s="1" t="s">
        <v>6</v>
      </c>
      <c r="H981"/>
    </row>
    <row r="982" spans="2:8" ht="14.25" hidden="1" customHeight="1">
      <c r="B982"/>
      <c r="D982" s="1" t="s">
        <v>2544</v>
      </c>
      <c r="E982" s="1" t="s">
        <v>2545</v>
      </c>
      <c r="F982" s="1" t="s">
        <v>2546</v>
      </c>
      <c r="G982" s="1" t="s">
        <v>6</v>
      </c>
      <c r="H982"/>
    </row>
    <row r="983" spans="2:8" ht="14.25" hidden="1" customHeight="1">
      <c r="B983"/>
      <c r="D983" s="1" t="s">
        <v>2547</v>
      </c>
      <c r="E983" s="1" t="s">
        <v>2548</v>
      </c>
      <c r="F983" s="1" t="s">
        <v>2549</v>
      </c>
      <c r="G983" s="1" t="s">
        <v>6</v>
      </c>
      <c r="H983"/>
    </row>
    <row r="984" spans="2:8" ht="14.25" hidden="1" customHeight="1">
      <c r="B984"/>
      <c r="D984" s="1" t="s">
        <v>2550</v>
      </c>
      <c r="E984" s="1" t="s">
        <v>2551</v>
      </c>
      <c r="F984" s="1" t="s">
        <v>2552</v>
      </c>
      <c r="G984" s="1" t="s">
        <v>6</v>
      </c>
      <c r="H984"/>
    </row>
    <row r="985" spans="2:8" ht="14.25" hidden="1" customHeight="1">
      <c r="B985"/>
      <c r="D985" s="1" t="s">
        <v>2553</v>
      </c>
      <c r="E985" s="1" t="s">
        <v>2554</v>
      </c>
      <c r="F985" s="1" t="s">
        <v>2555</v>
      </c>
      <c r="G985" s="1" t="s">
        <v>6</v>
      </c>
      <c r="H985"/>
    </row>
    <row r="986" spans="2:8" ht="14.25" hidden="1" customHeight="1">
      <c r="B986"/>
      <c r="D986" s="1" t="s">
        <v>2556</v>
      </c>
      <c r="E986" s="1" t="s">
        <v>2557</v>
      </c>
      <c r="F986" s="1" t="s">
        <v>2558</v>
      </c>
      <c r="G986" s="1" t="s">
        <v>6</v>
      </c>
      <c r="H986"/>
    </row>
    <row r="987" spans="2:8" ht="14.25" hidden="1" customHeight="1">
      <c r="B987"/>
      <c r="D987" s="1" t="s">
        <v>2559</v>
      </c>
      <c r="E987" s="1" t="s">
        <v>2560</v>
      </c>
      <c r="F987" s="1" t="s">
        <v>2561</v>
      </c>
      <c r="G987" s="1" t="s">
        <v>6</v>
      </c>
      <c r="H987"/>
    </row>
    <row r="988" spans="2:8" ht="14.25" hidden="1" customHeight="1">
      <c r="B988"/>
      <c r="D988" s="1" t="s">
        <v>2562</v>
      </c>
      <c r="E988" s="1" t="s">
        <v>2563</v>
      </c>
      <c r="F988" s="1" t="s">
        <v>2564</v>
      </c>
      <c r="G988" s="1" t="s">
        <v>6</v>
      </c>
      <c r="H988"/>
    </row>
    <row r="989" spans="2:8" ht="14.25" hidden="1" customHeight="1">
      <c r="B989"/>
      <c r="D989" s="1" t="s">
        <v>2565</v>
      </c>
      <c r="E989" s="1" t="s">
        <v>2566</v>
      </c>
      <c r="F989" s="1" t="s">
        <v>2567</v>
      </c>
      <c r="G989" s="1" t="s">
        <v>6</v>
      </c>
      <c r="H989"/>
    </row>
    <row r="990" spans="2:8" ht="14.25" hidden="1" customHeight="1">
      <c r="B990"/>
      <c r="D990" s="1" t="s">
        <v>2568</v>
      </c>
      <c r="E990" s="1" t="s">
        <v>2569</v>
      </c>
      <c r="F990" s="1" t="s">
        <v>2570</v>
      </c>
      <c r="G990" s="1" t="s">
        <v>6</v>
      </c>
      <c r="H990"/>
    </row>
    <row r="991" spans="2:8" ht="14.25" hidden="1" customHeight="1">
      <c r="B991"/>
      <c r="D991" s="1" t="s">
        <v>2571</v>
      </c>
      <c r="E991" s="1" t="s">
        <v>2572</v>
      </c>
      <c r="F991" s="1" t="s">
        <v>2573</v>
      </c>
      <c r="G991" s="1" t="s">
        <v>6</v>
      </c>
      <c r="H991"/>
    </row>
    <row r="992" spans="2:8" ht="14.25" hidden="1" customHeight="1">
      <c r="B992"/>
      <c r="D992" s="1" t="s">
        <v>2574</v>
      </c>
      <c r="E992" s="1" t="s">
        <v>2575</v>
      </c>
      <c r="F992" s="1" t="s">
        <v>2576</v>
      </c>
      <c r="G992" s="1" t="s">
        <v>6</v>
      </c>
      <c r="H992"/>
    </row>
    <row r="993" spans="2:9" ht="14.25" hidden="1" customHeight="1">
      <c r="B993"/>
      <c r="D993" s="1" t="s">
        <v>2577</v>
      </c>
      <c r="E993" s="1" t="s">
        <v>2578</v>
      </c>
      <c r="F993" s="1" t="s">
        <v>2579</v>
      </c>
      <c r="G993" s="1" t="s">
        <v>6</v>
      </c>
      <c r="H993"/>
    </row>
    <row r="994" spans="2:9" ht="14.25" hidden="1" customHeight="1">
      <c r="B994"/>
      <c r="D994" s="1" t="s">
        <v>2580</v>
      </c>
      <c r="E994" s="1" t="s">
        <v>2581</v>
      </c>
      <c r="F994" s="1" t="s">
        <v>2582</v>
      </c>
      <c r="G994" s="1" t="s">
        <v>6</v>
      </c>
      <c r="H994"/>
    </row>
    <row r="995" spans="2:9" ht="14.25" hidden="1" customHeight="1">
      <c r="B995"/>
      <c r="D995" s="1" t="s">
        <v>2583</v>
      </c>
      <c r="E995" s="1" t="s">
        <v>2584</v>
      </c>
      <c r="F995" s="1" t="s">
        <v>2585</v>
      </c>
      <c r="G995" s="1" t="s">
        <v>6</v>
      </c>
      <c r="H995"/>
    </row>
    <row r="996" spans="2:9" ht="14.25" hidden="1" customHeight="1">
      <c r="B996"/>
      <c r="D996" s="1" t="s">
        <v>2586</v>
      </c>
      <c r="E996" s="1" t="s">
        <v>2587</v>
      </c>
      <c r="F996" s="1" t="s">
        <v>2588</v>
      </c>
      <c r="G996" s="1" t="s">
        <v>6</v>
      </c>
      <c r="H996"/>
    </row>
    <row r="997" spans="2:9" ht="14.25" hidden="1" customHeight="1">
      <c r="B997"/>
      <c r="D997" s="1" t="s">
        <v>2589</v>
      </c>
      <c r="E997" s="1" t="s">
        <v>2590</v>
      </c>
      <c r="F997" s="1" t="s">
        <v>2591</v>
      </c>
      <c r="G997" s="1" t="s">
        <v>6</v>
      </c>
      <c r="H997"/>
    </row>
    <row r="998" spans="2:9" ht="14.25" hidden="1" customHeight="1">
      <c r="B998"/>
      <c r="D998" s="1" t="s">
        <v>2592</v>
      </c>
      <c r="E998" s="1" t="s">
        <v>2593</v>
      </c>
      <c r="F998" s="1" t="s">
        <v>2594</v>
      </c>
      <c r="G998" s="1" t="s">
        <v>6</v>
      </c>
      <c r="H998"/>
      <c r="I998" s="2"/>
    </row>
    <row r="999" spans="2:9" ht="14.25" hidden="1" customHeight="1">
      <c r="B999"/>
      <c r="D999" s="1" t="s">
        <v>2595</v>
      </c>
      <c r="E999" s="1" t="s">
        <v>2596</v>
      </c>
      <c r="F999" s="1" t="s">
        <v>2597</v>
      </c>
      <c r="G999" s="1" t="s">
        <v>6</v>
      </c>
      <c r="H999"/>
    </row>
    <row r="1000" spans="2:9" ht="14.25" hidden="1" customHeight="1">
      <c r="B1000"/>
      <c r="D1000" s="1" t="s">
        <v>2598</v>
      </c>
      <c r="E1000" s="1" t="s">
        <v>2599</v>
      </c>
      <c r="F1000" s="1" t="s">
        <v>2600</v>
      </c>
      <c r="G1000" s="1" t="s">
        <v>6</v>
      </c>
      <c r="H1000"/>
    </row>
    <row r="1001" spans="2:9" ht="14.25" hidden="1" customHeight="1">
      <c r="B1001"/>
      <c r="D1001" s="1" t="s">
        <v>2601</v>
      </c>
      <c r="E1001" s="1" t="s">
        <v>2602</v>
      </c>
      <c r="F1001" s="1" t="s">
        <v>2603</v>
      </c>
      <c r="G1001" s="1" t="s">
        <v>6</v>
      </c>
      <c r="H1001"/>
    </row>
    <row r="1002" spans="2:9" ht="14.25" hidden="1" customHeight="1">
      <c r="B1002"/>
      <c r="D1002" s="1" t="s">
        <v>2604</v>
      </c>
      <c r="E1002" s="1" t="s">
        <v>2605</v>
      </c>
      <c r="F1002" s="1" t="s">
        <v>2606</v>
      </c>
      <c r="G1002" s="1" t="s">
        <v>6</v>
      </c>
      <c r="H1002"/>
    </row>
    <row r="1003" spans="2:9" ht="14.25" hidden="1" customHeight="1">
      <c r="B1003"/>
      <c r="D1003" s="1" t="s">
        <v>2607</v>
      </c>
      <c r="E1003" s="1" t="s">
        <v>2608</v>
      </c>
      <c r="F1003" s="1" t="s">
        <v>2609</v>
      </c>
      <c r="G1003" s="1" t="s">
        <v>6</v>
      </c>
      <c r="H1003"/>
    </row>
    <row r="1004" spans="2:9" ht="14.25" hidden="1" customHeight="1">
      <c r="B1004"/>
      <c r="D1004" s="1" t="s">
        <v>2610</v>
      </c>
      <c r="E1004" s="1" t="s">
        <v>2611</v>
      </c>
      <c r="F1004" s="1" t="s">
        <v>2612</v>
      </c>
      <c r="G1004" s="1" t="s">
        <v>6</v>
      </c>
      <c r="H1004"/>
    </row>
    <row r="1005" spans="2:9" ht="14.25" hidden="1" customHeight="1">
      <c r="B1005"/>
      <c r="D1005" s="1" t="s">
        <v>2613</v>
      </c>
      <c r="E1005" s="1" t="s">
        <v>2614</v>
      </c>
      <c r="F1005" s="1" t="s">
        <v>2615</v>
      </c>
      <c r="G1005" s="1" t="s">
        <v>6</v>
      </c>
      <c r="H1005"/>
    </row>
    <row r="1006" spans="2:9" ht="14.25" hidden="1" customHeight="1">
      <c r="B1006"/>
      <c r="D1006" s="1" t="s">
        <v>2616</v>
      </c>
      <c r="E1006" s="1" t="s">
        <v>2617</v>
      </c>
      <c r="F1006" s="1" t="s">
        <v>2618</v>
      </c>
      <c r="G1006" s="1" t="s">
        <v>6</v>
      </c>
      <c r="H1006"/>
    </row>
    <row r="1007" spans="2:9" ht="14.25" hidden="1" customHeight="1">
      <c r="B1007"/>
      <c r="D1007" s="1" t="s">
        <v>2619</v>
      </c>
      <c r="E1007" s="1" t="s">
        <v>2620</v>
      </c>
      <c r="F1007" s="1" t="s">
        <v>2621</v>
      </c>
      <c r="G1007" s="1" t="s">
        <v>6</v>
      </c>
      <c r="H1007"/>
    </row>
    <row r="1008" spans="2:9" ht="14.25" hidden="1" customHeight="1">
      <c r="B1008"/>
      <c r="D1008" s="1" t="s">
        <v>2622</v>
      </c>
      <c r="E1008" s="1" t="s">
        <v>2623</v>
      </c>
      <c r="F1008" s="1" t="s">
        <v>2624</v>
      </c>
      <c r="G1008" s="1" t="s">
        <v>6</v>
      </c>
      <c r="H1008"/>
    </row>
    <row r="1009" spans="2:9" ht="14.25" hidden="1" customHeight="1">
      <c r="B1009"/>
      <c r="D1009" s="1" t="s">
        <v>2625</v>
      </c>
      <c r="E1009" s="1" t="s">
        <v>2626</v>
      </c>
      <c r="F1009" s="1" t="s">
        <v>2627</v>
      </c>
      <c r="G1009" s="1" t="s">
        <v>6</v>
      </c>
      <c r="H1009"/>
    </row>
    <row r="1010" spans="2:9" ht="14.25" hidden="1" customHeight="1">
      <c r="B1010"/>
      <c r="D1010" s="1" t="s">
        <v>2628</v>
      </c>
      <c r="E1010" s="1" t="s">
        <v>2629</v>
      </c>
      <c r="F1010" s="1" t="s">
        <v>2630</v>
      </c>
      <c r="G1010" s="1" t="s">
        <v>6</v>
      </c>
      <c r="H1010"/>
    </row>
    <row r="1011" spans="2:9" ht="14.25" hidden="1" customHeight="1">
      <c r="B1011"/>
      <c r="D1011" s="1" t="s">
        <v>2631</v>
      </c>
      <c r="E1011" s="1" t="s">
        <v>2632</v>
      </c>
      <c r="F1011" s="1" t="s">
        <v>2633</v>
      </c>
      <c r="G1011" s="1" t="s">
        <v>6</v>
      </c>
      <c r="H1011"/>
      <c r="I1011" s="2"/>
    </row>
    <row r="1012" spans="2:9" ht="14.25" hidden="1" customHeight="1">
      <c r="B1012"/>
      <c r="D1012" s="1" t="s">
        <v>2634</v>
      </c>
      <c r="E1012" s="1" t="s">
        <v>2635</v>
      </c>
      <c r="F1012" s="1" t="s">
        <v>2636</v>
      </c>
      <c r="G1012" s="1" t="s">
        <v>6</v>
      </c>
      <c r="H1012"/>
    </row>
    <row r="1013" spans="2:9" ht="14.25" hidden="1" customHeight="1">
      <c r="B1013"/>
      <c r="D1013" s="1" t="s">
        <v>2637</v>
      </c>
      <c r="E1013" s="1" t="s">
        <v>2638</v>
      </c>
      <c r="F1013" s="1" t="s">
        <v>2639</v>
      </c>
      <c r="G1013" s="1" t="s">
        <v>6</v>
      </c>
      <c r="H1013"/>
    </row>
    <row r="1014" spans="2:9" ht="14.25" hidden="1" customHeight="1">
      <c r="B1014"/>
      <c r="D1014" s="1" t="s">
        <v>2640</v>
      </c>
      <c r="E1014" s="1" t="s">
        <v>2641</v>
      </c>
      <c r="F1014" s="1" t="s">
        <v>2642</v>
      </c>
      <c r="G1014" s="1" t="s">
        <v>6</v>
      </c>
      <c r="H1014"/>
    </row>
    <row r="1015" spans="2:9" ht="14.25" hidden="1" customHeight="1">
      <c r="B1015"/>
      <c r="D1015" s="1" t="s">
        <v>2643</v>
      </c>
      <c r="E1015" s="1" t="s">
        <v>2644</v>
      </c>
      <c r="F1015" s="1" t="s">
        <v>2645</v>
      </c>
      <c r="G1015" s="1" t="s">
        <v>6</v>
      </c>
      <c r="H1015"/>
    </row>
    <row r="1016" spans="2:9" ht="14.25" hidden="1" customHeight="1">
      <c r="B1016"/>
      <c r="D1016" s="1" t="s">
        <v>2646</v>
      </c>
      <c r="E1016" s="1" t="s">
        <v>2647</v>
      </c>
      <c r="F1016" s="1" t="s">
        <v>2648</v>
      </c>
      <c r="G1016" s="1" t="s">
        <v>6</v>
      </c>
      <c r="H1016"/>
    </row>
    <row r="1017" spans="2:9" ht="14.25" hidden="1" customHeight="1">
      <c r="B1017"/>
      <c r="D1017" s="1" t="s">
        <v>2649</v>
      </c>
      <c r="E1017" s="1" t="s">
        <v>2650</v>
      </c>
      <c r="F1017" s="1" t="s">
        <v>2651</v>
      </c>
      <c r="G1017" s="1" t="s">
        <v>6</v>
      </c>
      <c r="H1017"/>
    </row>
    <row r="1018" spans="2:9" ht="14.25" hidden="1" customHeight="1">
      <c r="B1018"/>
      <c r="D1018" s="1" t="s">
        <v>2652</v>
      </c>
      <c r="E1018" s="1" t="s">
        <v>2653</v>
      </c>
      <c r="F1018" s="1" t="s">
        <v>2654</v>
      </c>
      <c r="G1018" s="1" t="s">
        <v>6</v>
      </c>
      <c r="H1018"/>
    </row>
    <row r="1019" spans="2:9" ht="14.25" hidden="1" customHeight="1">
      <c r="B1019"/>
      <c r="D1019" s="1" t="s">
        <v>2655</v>
      </c>
      <c r="E1019" s="1" t="s">
        <v>2656</v>
      </c>
      <c r="F1019" s="1" t="s">
        <v>2657</v>
      </c>
      <c r="G1019" s="1" t="s">
        <v>6</v>
      </c>
      <c r="H1019"/>
    </row>
    <row r="1020" spans="2:9" ht="14.25" hidden="1" customHeight="1">
      <c r="B1020"/>
      <c r="D1020" s="1" t="s">
        <v>2658</v>
      </c>
      <c r="E1020" s="1" t="s">
        <v>2659</v>
      </c>
      <c r="F1020" s="1" t="s">
        <v>2660</v>
      </c>
      <c r="G1020" s="1" t="s">
        <v>6</v>
      </c>
      <c r="H1020"/>
    </row>
    <row r="1021" spans="2:9" ht="14.25" hidden="1" customHeight="1">
      <c r="B1021"/>
      <c r="D1021" s="1" t="s">
        <v>2661</v>
      </c>
      <c r="E1021" s="1" t="s">
        <v>2662</v>
      </c>
      <c r="F1021" s="1" t="s">
        <v>2663</v>
      </c>
      <c r="G1021" s="1" t="s">
        <v>6</v>
      </c>
      <c r="H1021"/>
    </row>
    <row r="1022" spans="2:9" ht="14.25" hidden="1" customHeight="1">
      <c r="B1022"/>
      <c r="D1022" s="1" t="s">
        <v>2664</v>
      </c>
      <c r="E1022" s="1" t="s">
        <v>2665</v>
      </c>
      <c r="F1022" s="1" t="s">
        <v>2666</v>
      </c>
      <c r="G1022" s="1" t="s">
        <v>6</v>
      </c>
      <c r="H1022"/>
    </row>
    <row r="1023" spans="2:9" ht="14.25" hidden="1" customHeight="1">
      <c r="B1023"/>
      <c r="D1023" s="1" t="s">
        <v>2667</v>
      </c>
      <c r="E1023" s="1" t="s">
        <v>2668</v>
      </c>
      <c r="F1023" s="1" t="s">
        <v>2669</v>
      </c>
      <c r="G1023" s="1" t="s">
        <v>6</v>
      </c>
      <c r="H1023"/>
    </row>
    <row r="1024" spans="2:9" ht="14.25" hidden="1" customHeight="1">
      <c r="B1024"/>
      <c r="D1024" s="1" t="s">
        <v>2670</v>
      </c>
      <c r="E1024" s="1" t="s">
        <v>2671</v>
      </c>
      <c r="F1024" s="1" t="s">
        <v>2672</v>
      </c>
      <c r="G1024" s="1" t="s">
        <v>6</v>
      </c>
      <c r="H1024"/>
    </row>
    <row r="1025" spans="2:8" ht="14.25" hidden="1" customHeight="1">
      <c r="B1025"/>
      <c r="D1025" s="1" t="s">
        <v>2673</v>
      </c>
      <c r="E1025" s="1" t="s">
        <v>2674</v>
      </c>
      <c r="F1025" s="1" t="s">
        <v>2675</v>
      </c>
      <c r="G1025" s="1" t="s">
        <v>6</v>
      </c>
      <c r="H1025"/>
    </row>
    <row r="1026" spans="2:8" ht="14.25" hidden="1" customHeight="1">
      <c r="B1026"/>
      <c r="D1026" s="1" t="s">
        <v>2676</v>
      </c>
      <c r="E1026" s="1" t="s">
        <v>2677</v>
      </c>
      <c r="F1026" s="1" t="s">
        <v>2678</v>
      </c>
      <c r="G1026" s="1" t="s">
        <v>6</v>
      </c>
      <c r="H1026"/>
    </row>
    <row r="1027" spans="2:8" ht="14.25" hidden="1" customHeight="1">
      <c r="B1027"/>
      <c r="D1027" s="1" t="s">
        <v>2679</v>
      </c>
      <c r="E1027" s="1" t="s">
        <v>2680</v>
      </c>
      <c r="F1027" s="1" t="s">
        <v>2681</v>
      </c>
      <c r="G1027" s="1" t="s">
        <v>6</v>
      </c>
      <c r="H1027"/>
    </row>
    <row r="1028" spans="2:8" ht="14.25" hidden="1" customHeight="1">
      <c r="B1028"/>
      <c r="D1028" s="1" t="s">
        <v>2682</v>
      </c>
      <c r="E1028" s="1" t="s">
        <v>2683</v>
      </c>
      <c r="F1028" s="1" t="s">
        <v>2684</v>
      </c>
      <c r="G1028" s="1" t="s">
        <v>6</v>
      </c>
      <c r="H1028"/>
    </row>
    <row r="1029" spans="2:8" ht="14.25" hidden="1" customHeight="1">
      <c r="B1029"/>
      <c r="D1029" s="1" t="s">
        <v>2685</v>
      </c>
      <c r="E1029" s="1" t="s">
        <v>2686</v>
      </c>
      <c r="F1029" s="1" t="s">
        <v>2687</v>
      </c>
      <c r="G1029" s="1" t="s">
        <v>6</v>
      </c>
      <c r="H1029"/>
    </row>
    <row r="1030" spans="2:8" ht="14.25" hidden="1" customHeight="1">
      <c r="B1030"/>
      <c r="D1030" s="1" t="s">
        <v>2688</v>
      </c>
      <c r="E1030" s="1" t="s">
        <v>2689</v>
      </c>
      <c r="F1030" s="1" t="s">
        <v>2690</v>
      </c>
      <c r="G1030" s="1" t="s">
        <v>6</v>
      </c>
      <c r="H1030"/>
    </row>
    <row r="1031" spans="2:8" ht="14.25" hidden="1" customHeight="1">
      <c r="B1031"/>
      <c r="D1031" s="1" t="s">
        <v>2691</v>
      </c>
      <c r="E1031" s="1" t="s">
        <v>2692</v>
      </c>
      <c r="F1031" s="1" t="s">
        <v>2693</v>
      </c>
      <c r="G1031" s="1" t="s">
        <v>6</v>
      </c>
      <c r="H1031"/>
    </row>
    <row r="1032" spans="2:8" ht="14.25" hidden="1" customHeight="1">
      <c r="B1032"/>
      <c r="D1032" s="1" t="s">
        <v>2694</v>
      </c>
      <c r="E1032" s="1" t="s">
        <v>2695</v>
      </c>
      <c r="F1032" s="1" t="s">
        <v>2696</v>
      </c>
      <c r="G1032" s="1" t="s">
        <v>6</v>
      </c>
      <c r="H1032"/>
    </row>
    <row r="1033" spans="2:8" ht="14.25" hidden="1" customHeight="1">
      <c r="B1033"/>
      <c r="D1033" s="1" t="s">
        <v>2697</v>
      </c>
      <c r="E1033" s="1" t="s">
        <v>2698</v>
      </c>
      <c r="F1033" s="1" t="s">
        <v>2699</v>
      </c>
      <c r="G1033" s="1" t="s">
        <v>6</v>
      </c>
      <c r="H1033"/>
    </row>
    <row r="1034" spans="2:8" ht="14.25" hidden="1" customHeight="1">
      <c r="B1034"/>
      <c r="D1034" s="1" t="s">
        <v>2700</v>
      </c>
      <c r="E1034" s="1" t="s">
        <v>2701</v>
      </c>
      <c r="F1034" s="1" t="s">
        <v>2702</v>
      </c>
      <c r="G1034" s="1" t="s">
        <v>6</v>
      </c>
      <c r="H1034"/>
    </row>
    <row r="1035" spans="2:8" ht="14.25" hidden="1" customHeight="1">
      <c r="B1035"/>
      <c r="D1035" s="1" t="s">
        <v>2703</v>
      </c>
      <c r="E1035" s="1" t="s">
        <v>2704</v>
      </c>
      <c r="F1035" s="1" t="s">
        <v>2705</v>
      </c>
      <c r="G1035" s="1" t="s">
        <v>6</v>
      </c>
      <c r="H1035"/>
    </row>
    <row r="1036" spans="2:8" ht="14.25" hidden="1" customHeight="1">
      <c r="B1036"/>
      <c r="D1036" s="1" t="s">
        <v>2706</v>
      </c>
      <c r="E1036" s="1" t="s">
        <v>2707</v>
      </c>
      <c r="F1036" s="1" t="s">
        <v>2708</v>
      </c>
      <c r="G1036" s="1" t="s">
        <v>6</v>
      </c>
      <c r="H1036"/>
    </row>
    <row r="1037" spans="2:8" ht="14.25" hidden="1" customHeight="1">
      <c r="B1037"/>
      <c r="D1037" s="1" t="s">
        <v>2709</v>
      </c>
      <c r="E1037" s="1" t="s">
        <v>2710</v>
      </c>
      <c r="F1037" s="1" t="s">
        <v>2711</v>
      </c>
      <c r="G1037" s="1" t="s">
        <v>6</v>
      </c>
      <c r="H1037"/>
    </row>
    <row r="1038" spans="2:8" ht="14.25" hidden="1" customHeight="1">
      <c r="B1038"/>
      <c r="D1038" s="1" t="s">
        <v>2712</v>
      </c>
      <c r="E1038" s="1" t="s">
        <v>2713</v>
      </c>
      <c r="F1038" s="1" t="s">
        <v>2714</v>
      </c>
      <c r="G1038" s="1" t="s">
        <v>6</v>
      </c>
      <c r="H1038"/>
    </row>
    <row r="1039" spans="2:8" ht="14.25" hidden="1" customHeight="1">
      <c r="B1039"/>
      <c r="D1039" s="1" t="s">
        <v>2715</v>
      </c>
      <c r="E1039" s="1" t="s">
        <v>2716</v>
      </c>
      <c r="F1039" s="1" t="s">
        <v>2717</v>
      </c>
      <c r="G1039" s="1" t="s">
        <v>6</v>
      </c>
      <c r="H1039"/>
    </row>
    <row r="1040" spans="2:8" ht="14.25" hidden="1" customHeight="1">
      <c r="B1040"/>
      <c r="D1040" s="1" t="s">
        <v>2718</v>
      </c>
      <c r="E1040" s="1" t="s">
        <v>2719</v>
      </c>
      <c r="F1040" s="1" t="s">
        <v>2720</v>
      </c>
      <c r="G1040" s="1" t="s">
        <v>6</v>
      </c>
      <c r="H1040"/>
    </row>
    <row r="1041" spans="2:8" ht="14.25" hidden="1" customHeight="1">
      <c r="B1041"/>
      <c r="D1041" s="1" t="s">
        <v>2721</v>
      </c>
      <c r="E1041" s="1" t="s">
        <v>2722</v>
      </c>
      <c r="F1041" s="1" t="s">
        <v>2723</v>
      </c>
      <c r="G1041" s="1" t="s">
        <v>6</v>
      </c>
      <c r="H1041"/>
    </row>
    <row r="1042" spans="2:8" ht="14.25" hidden="1" customHeight="1">
      <c r="B1042"/>
      <c r="D1042" s="1" t="s">
        <v>2724</v>
      </c>
      <c r="E1042" s="1" t="s">
        <v>2725</v>
      </c>
      <c r="F1042" s="1" t="s">
        <v>2726</v>
      </c>
      <c r="G1042" s="1" t="s">
        <v>6</v>
      </c>
      <c r="H1042"/>
    </row>
    <row r="1043" spans="2:8" ht="14.25" hidden="1" customHeight="1">
      <c r="B1043"/>
      <c r="D1043" s="1" t="s">
        <v>2727</v>
      </c>
      <c r="E1043" s="1" t="s">
        <v>2728</v>
      </c>
      <c r="F1043" s="1" t="s">
        <v>2729</v>
      </c>
      <c r="G1043" s="1" t="s">
        <v>6</v>
      </c>
      <c r="H1043"/>
    </row>
    <row r="1044" spans="2:8" ht="14.25" hidden="1" customHeight="1">
      <c r="B1044"/>
      <c r="D1044" s="1" t="s">
        <v>2730</v>
      </c>
      <c r="E1044" s="1" t="s">
        <v>2731</v>
      </c>
      <c r="F1044" s="1" t="s">
        <v>2732</v>
      </c>
      <c r="G1044" s="1" t="s">
        <v>6</v>
      </c>
      <c r="H1044"/>
    </row>
    <row r="1045" spans="2:8" ht="14.25" hidden="1" customHeight="1">
      <c r="B1045"/>
      <c r="D1045" s="1" t="s">
        <v>2733</v>
      </c>
      <c r="E1045" s="1" t="s">
        <v>2734</v>
      </c>
      <c r="F1045" s="1" t="s">
        <v>2735</v>
      </c>
      <c r="G1045" s="1" t="s">
        <v>6</v>
      </c>
      <c r="H1045"/>
    </row>
    <row r="1046" spans="2:8" ht="14.25" hidden="1" customHeight="1">
      <c r="B1046"/>
      <c r="D1046" s="1" t="s">
        <v>2736</v>
      </c>
      <c r="E1046" s="1" t="s">
        <v>2737</v>
      </c>
      <c r="F1046" s="1" t="s">
        <v>2738</v>
      </c>
      <c r="G1046" s="1" t="s">
        <v>6</v>
      </c>
      <c r="H1046"/>
    </row>
    <row r="1047" spans="2:8" ht="14.25" hidden="1" customHeight="1">
      <c r="B1047"/>
      <c r="D1047" s="1" t="s">
        <v>2739</v>
      </c>
      <c r="E1047" s="1" t="s">
        <v>2740</v>
      </c>
      <c r="F1047" s="1" t="s">
        <v>2741</v>
      </c>
      <c r="G1047" s="1" t="s">
        <v>6</v>
      </c>
      <c r="H1047"/>
    </row>
    <row r="1048" spans="2:8" ht="14.25" hidden="1" customHeight="1">
      <c r="B1048"/>
      <c r="D1048" s="1" t="s">
        <v>2742</v>
      </c>
      <c r="E1048" s="1" t="s">
        <v>2743</v>
      </c>
      <c r="F1048" s="1" t="s">
        <v>2744</v>
      </c>
      <c r="G1048" s="1" t="s">
        <v>6</v>
      </c>
      <c r="H1048"/>
    </row>
    <row r="1049" spans="2:8" ht="14.25" hidden="1" customHeight="1">
      <c r="B1049"/>
      <c r="D1049" s="1" t="s">
        <v>2745</v>
      </c>
      <c r="E1049" s="1" t="s">
        <v>2746</v>
      </c>
      <c r="F1049" s="1" t="s">
        <v>2747</v>
      </c>
      <c r="G1049" s="1" t="s">
        <v>6</v>
      </c>
      <c r="H1049"/>
    </row>
    <row r="1050" spans="2:8" ht="14.25" hidden="1" customHeight="1">
      <c r="B1050"/>
      <c r="D1050" s="1" t="s">
        <v>2748</v>
      </c>
      <c r="E1050" s="1" t="s">
        <v>2749</v>
      </c>
      <c r="F1050" s="1" t="s">
        <v>2750</v>
      </c>
      <c r="G1050" s="1" t="s">
        <v>6</v>
      </c>
      <c r="H1050"/>
    </row>
    <row r="1051" spans="2:8" ht="14.25" hidden="1" customHeight="1">
      <c r="B1051"/>
      <c r="D1051" s="1" t="s">
        <v>2751</v>
      </c>
      <c r="E1051" s="1" t="s">
        <v>2752</v>
      </c>
      <c r="F1051" s="1" t="s">
        <v>2753</v>
      </c>
      <c r="G1051" s="1" t="s">
        <v>6</v>
      </c>
      <c r="H1051"/>
    </row>
    <row r="1052" spans="2:8" ht="14.25" hidden="1" customHeight="1">
      <c r="B1052"/>
      <c r="D1052" s="1" t="s">
        <v>2754</v>
      </c>
      <c r="E1052" s="1" t="s">
        <v>2755</v>
      </c>
      <c r="F1052" s="1" t="s">
        <v>2756</v>
      </c>
      <c r="G1052" s="1" t="s">
        <v>6</v>
      </c>
      <c r="H1052"/>
    </row>
    <row r="1053" spans="2:8" ht="14.25" hidden="1" customHeight="1">
      <c r="B1053"/>
      <c r="D1053" s="1" t="s">
        <v>2757</v>
      </c>
      <c r="E1053" s="1" t="s">
        <v>2758</v>
      </c>
      <c r="F1053" s="1" t="s">
        <v>2759</v>
      </c>
      <c r="G1053" s="1" t="s">
        <v>6</v>
      </c>
      <c r="H1053"/>
    </row>
    <row r="1054" spans="2:8" ht="14.25" hidden="1" customHeight="1">
      <c r="B1054"/>
      <c r="D1054" s="1" t="s">
        <v>2760</v>
      </c>
      <c r="E1054" s="1" t="s">
        <v>2761</v>
      </c>
      <c r="F1054" s="1" t="s">
        <v>2762</v>
      </c>
      <c r="G1054" s="1" t="s">
        <v>6</v>
      </c>
      <c r="H1054"/>
    </row>
    <row r="1055" spans="2:8" ht="14.25" hidden="1" customHeight="1">
      <c r="B1055"/>
      <c r="D1055" s="1" t="s">
        <v>2763</v>
      </c>
      <c r="E1055" s="1" t="s">
        <v>2764</v>
      </c>
      <c r="F1055" s="1" t="s">
        <v>2765</v>
      </c>
      <c r="G1055" s="1" t="s">
        <v>6</v>
      </c>
      <c r="H1055"/>
    </row>
    <row r="1056" spans="2:8" ht="14.25" hidden="1" customHeight="1">
      <c r="B1056"/>
      <c r="D1056" s="1" t="s">
        <v>2766</v>
      </c>
      <c r="E1056" s="1" t="s">
        <v>2767</v>
      </c>
      <c r="F1056" s="1" t="s">
        <v>2768</v>
      </c>
      <c r="G1056" s="1" t="s">
        <v>6</v>
      </c>
      <c r="H1056"/>
    </row>
    <row r="1057" spans="2:8" ht="14.25" hidden="1" customHeight="1">
      <c r="B1057"/>
      <c r="D1057" s="1" t="s">
        <v>2769</v>
      </c>
      <c r="E1057" s="1" t="s">
        <v>2770</v>
      </c>
      <c r="F1057" s="1" t="s">
        <v>2771</v>
      </c>
      <c r="G1057" s="1" t="s">
        <v>6</v>
      </c>
      <c r="H1057"/>
    </row>
    <row r="1058" spans="2:8" ht="14.25" hidden="1" customHeight="1">
      <c r="B1058"/>
      <c r="D1058" s="1" t="s">
        <v>2772</v>
      </c>
      <c r="E1058" s="1" t="s">
        <v>2773</v>
      </c>
      <c r="F1058" s="1" t="s">
        <v>2774</v>
      </c>
      <c r="G1058" s="1" t="s">
        <v>6</v>
      </c>
      <c r="H1058"/>
    </row>
    <row r="1059" spans="2:8" ht="14.25" hidden="1" customHeight="1">
      <c r="B1059"/>
      <c r="D1059" s="1" t="s">
        <v>2775</v>
      </c>
      <c r="E1059" s="1" t="s">
        <v>2776</v>
      </c>
      <c r="F1059" s="1" t="s">
        <v>2777</v>
      </c>
      <c r="G1059" s="1" t="s">
        <v>6</v>
      </c>
      <c r="H1059"/>
    </row>
    <row r="1060" spans="2:8" ht="14.25" hidden="1" customHeight="1">
      <c r="B1060"/>
      <c r="D1060" s="1" t="s">
        <v>2778</v>
      </c>
      <c r="E1060" s="1" t="s">
        <v>2779</v>
      </c>
      <c r="F1060" s="1" t="s">
        <v>2780</v>
      </c>
      <c r="G1060" s="1" t="s">
        <v>6</v>
      </c>
      <c r="H1060"/>
    </row>
    <row r="1061" spans="2:8" ht="14.25" hidden="1" customHeight="1">
      <c r="B1061"/>
      <c r="D1061" s="1" t="s">
        <v>2781</v>
      </c>
      <c r="E1061" s="1" t="s">
        <v>2782</v>
      </c>
      <c r="F1061" s="1" t="s">
        <v>2783</v>
      </c>
      <c r="G1061" s="1" t="s">
        <v>6</v>
      </c>
      <c r="H1061"/>
    </row>
    <row r="1062" spans="2:8" ht="14.25" hidden="1" customHeight="1">
      <c r="B1062"/>
      <c r="D1062" s="1" t="s">
        <v>2784</v>
      </c>
      <c r="E1062" s="1" t="s">
        <v>2785</v>
      </c>
      <c r="F1062" s="1" t="s">
        <v>2786</v>
      </c>
      <c r="G1062" s="1" t="s">
        <v>6</v>
      </c>
      <c r="H1062"/>
    </row>
    <row r="1063" spans="2:8" ht="14.25" hidden="1" customHeight="1">
      <c r="B1063"/>
      <c r="D1063" s="1" t="s">
        <v>2787</v>
      </c>
      <c r="E1063" s="1" t="s">
        <v>2788</v>
      </c>
      <c r="F1063" s="1" t="s">
        <v>2789</v>
      </c>
      <c r="G1063" s="1" t="s">
        <v>6</v>
      </c>
      <c r="H1063"/>
    </row>
    <row r="1064" spans="2:8" ht="14.25" hidden="1" customHeight="1">
      <c r="B1064"/>
      <c r="D1064" s="1" t="s">
        <v>2790</v>
      </c>
      <c r="E1064" s="1" t="s">
        <v>2791</v>
      </c>
      <c r="F1064" s="1" t="s">
        <v>2792</v>
      </c>
      <c r="G1064" s="1" t="s">
        <v>6</v>
      </c>
      <c r="H1064"/>
    </row>
    <row r="1065" spans="2:8" ht="14.25" hidden="1" customHeight="1">
      <c r="B1065"/>
      <c r="D1065" s="1" t="s">
        <v>2793</v>
      </c>
      <c r="E1065" s="1" t="s">
        <v>2794</v>
      </c>
      <c r="F1065" s="1" t="s">
        <v>2795</v>
      </c>
      <c r="G1065" s="1" t="s">
        <v>6</v>
      </c>
      <c r="H1065"/>
    </row>
    <row r="1066" spans="2:8" ht="14.25" hidden="1" customHeight="1">
      <c r="B1066"/>
      <c r="D1066" s="1" t="s">
        <v>2796</v>
      </c>
      <c r="E1066" s="1" t="s">
        <v>2797</v>
      </c>
      <c r="F1066" s="1" t="s">
        <v>2798</v>
      </c>
      <c r="G1066" s="1" t="s">
        <v>6</v>
      </c>
      <c r="H1066"/>
    </row>
    <row r="1067" spans="2:8" ht="14.25" hidden="1" customHeight="1">
      <c r="B1067"/>
      <c r="D1067" s="1" t="s">
        <v>2799</v>
      </c>
      <c r="E1067" s="1" t="s">
        <v>2800</v>
      </c>
      <c r="F1067" s="1" t="s">
        <v>2801</v>
      </c>
      <c r="G1067" s="1" t="s">
        <v>6</v>
      </c>
      <c r="H1067"/>
    </row>
    <row r="1068" spans="2:8" ht="14.25" hidden="1" customHeight="1">
      <c r="B1068"/>
      <c r="D1068" s="1" t="s">
        <v>2802</v>
      </c>
      <c r="E1068" s="1" t="s">
        <v>2803</v>
      </c>
      <c r="F1068" s="1" t="s">
        <v>2804</v>
      </c>
      <c r="G1068" s="1" t="s">
        <v>6</v>
      </c>
      <c r="H1068"/>
    </row>
    <row r="1069" spans="2:8" ht="14.25" hidden="1" customHeight="1">
      <c r="B1069"/>
      <c r="D1069" s="1" t="s">
        <v>2805</v>
      </c>
      <c r="E1069" s="1" t="s">
        <v>2806</v>
      </c>
      <c r="F1069" s="1" t="s">
        <v>2807</v>
      </c>
      <c r="G1069" s="1" t="s">
        <v>6</v>
      </c>
      <c r="H1069"/>
    </row>
    <row r="1070" spans="2:8" ht="14.25" hidden="1" customHeight="1">
      <c r="B1070"/>
      <c r="D1070" s="1" t="s">
        <v>2808</v>
      </c>
      <c r="E1070" s="1" t="s">
        <v>2809</v>
      </c>
      <c r="F1070" s="1" t="s">
        <v>2810</v>
      </c>
      <c r="G1070" s="1" t="s">
        <v>6</v>
      </c>
      <c r="H1070"/>
    </row>
    <row r="1071" spans="2:8" ht="14.25" hidden="1" customHeight="1">
      <c r="B1071"/>
      <c r="D1071" s="1" t="s">
        <v>2811</v>
      </c>
      <c r="E1071" s="1" t="s">
        <v>2812</v>
      </c>
      <c r="F1071" s="1" t="s">
        <v>2813</v>
      </c>
      <c r="G1071" s="1" t="s">
        <v>6</v>
      </c>
      <c r="H1071"/>
    </row>
    <row r="1072" spans="2:8" ht="14.25" hidden="1" customHeight="1">
      <c r="B1072"/>
      <c r="D1072" s="1" t="s">
        <v>2814</v>
      </c>
      <c r="E1072" s="1" t="s">
        <v>2815</v>
      </c>
      <c r="F1072" s="1" t="s">
        <v>2816</v>
      </c>
      <c r="G1072" s="1" t="s">
        <v>6</v>
      </c>
      <c r="H1072"/>
    </row>
    <row r="1073" spans="2:9" ht="14.25" hidden="1" customHeight="1">
      <c r="B1073"/>
      <c r="D1073" s="1" t="s">
        <v>2817</v>
      </c>
      <c r="E1073" s="1" t="s">
        <v>2818</v>
      </c>
      <c r="F1073" s="1" t="s">
        <v>2819</v>
      </c>
      <c r="G1073" s="1" t="s">
        <v>6</v>
      </c>
      <c r="H1073"/>
    </row>
    <row r="1074" spans="2:9" ht="14.25" hidden="1" customHeight="1">
      <c r="B1074"/>
      <c r="D1074" s="1" t="s">
        <v>2820</v>
      </c>
      <c r="E1074" s="1" t="s">
        <v>2821</v>
      </c>
      <c r="F1074" s="1" t="s">
        <v>2822</v>
      </c>
      <c r="G1074" s="1" t="s">
        <v>6</v>
      </c>
      <c r="H1074"/>
    </row>
    <row r="1075" spans="2:9" ht="14.25" hidden="1" customHeight="1">
      <c r="B1075"/>
      <c r="D1075" s="1" t="s">
        <v>2823</v>
      </c>
      <c r="E1075" s="1" t="s">
        <v>2824</v>
      </c>
      <c r="F1075" s="1" t="s">
        <v>2825</v>
      </c>
      <c r="G1075" s="1" t="s">
        <v>6</v>
      </c>
      <c r="H1075"/>
    </row>
    <row r="1076" spans="2:9" ht="14.25" hidden="1" customHeight="1">
      <c r="B1076"/>
      <c r="D1076" s="1" t="s">
        <v>2826</v>
      </c>
      <c r="E1076" s="1" t="s">
        <v>2827</v>
      </c>
      <c r="F1076" s="1" t="s">
        <v>2828</v>
      </c>
      <c r="G1076" s="1" t="s">
        <v>6</v>
      </c>
      <c r="H1076"/>
    </row>
    <row r="1077" spans="2:9" ht="14.25" hidden="1" customHeight="1">
      <c r="B1077"/>
      <c r="D1077" s="1" t="s">
        <v>2829</v>
      </c>
      <c r="E1077" s="1" t="s">
        <v>2830</v>
      </c>
      <c r="F1077" s="1" t="s">
        <v>2831</v>
      </c>
      <c r="G1077" s="1" t="s">
        <v>6</v>
      </c>
      <c r="H1077"/>
    </row>
    <row r="1078" spans="2:9" ht="14.25" hidden="1" customHeight="1">
      <c r="B1078"/>
      <c r="D1078" s="1" t="s">
        <v>2832</v>
      </c>
      <c r="E1078" s="1" t="s">
        <v>2833</v>
      </c>
      <c r="F1078" s="1" t="s">
        <v>2834</v>
      </c>
      <c r="G1078" s="1" t="s">
        <v>6</v>
      </c>
      <c r="H1078"/>
      <c r="I1078" s="2"/>
    </row>
    <row r="1079" spans="2:9" ht="14.25" hidden="1" customHeight="1">
      <c r="B1079"/>
      <c r="D1079" s="1" t="s">
        <v>2835</v>
      </c>
      <c r="E1079" s="1" t="s">
        <v>2836</v>
      </c>
      <c r="F1079" s="1" t="s">
        <v>2837</v>
      </c>
      <c r="G1079" s="1" t="s">
        <v>6</v>
      </c>
      <c r="H1079"/>
    </row>
    <row r="1080" spans="2:9" ht="14.25" hidden="1" customHeight="1">
      <c r="B1080"/>
      <c r="D1080" s="1" t="s">
        <v>2838</v>
      </c>
      <c r="E1080" s="1" t="s">
        <v>2839</v>
      </c>
      <c r="F1080" s="1" t="s">
        <v>2840</v>
      </c>
      <c r="G1080" s="1" t="s">
        <v>6</v>
      </c>
      <c r="H1080"/>
    </row>
    <row r="1081" spans="2:9" ht="14.25" hidden="1" customHeight="1">
      <c r="B1081"/>
      <c r="D1081" s="1" t="s">
        <v>2841</v>
      </c>
      <c r="E1081" s="1" t="s">
        <v>2842</v>
      </c>
      <c r="F1081" s="1" t="s">
        <v>2843</v>
      </c>
      <c r="G1081" s="1" t="s">
        <v>6</v>
      </c>
      <c r="H1081"/>
    </row>
    <row r="1082" spans="2:9" ht="14.25" hidden="1" customHeight="1">
      <c r="B1082"/>
      <c r="D1082" s="1" t="s">
        <v>2844</v>
      </c>
      <c r="E1082" s="1" t="s">
        <v>2845</v>
      </c>
      <c r="F1082" s="1" t="s">
        <v>2846</v>
      </c>
      <c r="G1082" s="1" t="s">
        <v>6</v>
      </c>
      <c r="H1082"/>
    </row>
    <row r="1083" spans="2:9" ht="14.25" hidden="1" customHeight="1">
      <c r="B1083"/>
      <c r="D1083" s="1" t="s">
        <v>2847</v>
      </c>
      <c r="E1083" s="1" t="s">
        <v>2848</v>
      </c>
      <c r="F1083" s="1" t="s">
        <v>2849</v>
      </c>
      <c r="G1083" s="1" t="s">
        <v>6</v>
      </c>
      <c r="H1083"/>
    </row>
    <row r="1084" spans="2:9" ht="14.25" hidden="1" customHeight="1">
      <c r="B1084"/>
      <c r="D1084" s="1" t="s">
        <v>2850</v>
      </c>
      <c r="E1084" s="1" t="s">
        <v>2851</v>
      </c>
      <c r="F1084" s="1" t="s">
        <v>2852</v>
      </c>
      <c r="G1084" s="1" t="s">
        <v>6</v>
      </c>
      <c r="H1084"/>
    </row>
    <row r="1085" spans="2:9" ht="14.25" hidden="1" customHeight="1">
      <c r="B1085"/>
      <c r="D1085" s="1" t="s">
        <v>2853</v>
      </c>
      <c r="E1085" s="1" t="s">
        <v>2854</v>
      </c>
      <c r="F1085" s="1" t="s">
        <v>2855</v>
      </c>
      <c r="G1085" s="1" t="s">
        <v>6</v>
      </c>
      <c r="H1085"/>
    </row>
    <row r="1086" spans="2:9" ht="14.25" hidden="1" customHeight="1">
      <c r="B1086"/>
      <c r="D1086" s="1" t="s">
        <v>2856</v>
      </c>
      <c r="E1086" s="1" t="s">
        <v>2857</v>
      </c>
      <c r="F1086" s="1" t="s">
        <v>2858</v>
      </c>
      <c r="G1086" s="1" t="s">
        <v>6</v>
      </c>
      <c r="H1086"/>
    </row>
    <row r="1087" spans="2:9" ht="14.25" hidden="1" customHeight="1">
      <c r="B1087"/>
      <c r="D1087" s="1" t="s">
        <v>2859</v>
      </c>
      <c r="E1087" s="1" t="s">
        <v>2860</v>
      </c>
      <c r="F1087" s="1" t="s">
        <v>2861</v>
      </c>
      <c r="G1087" s="1" t="s">
        <v>6</v>
      </c>
      <c r="H1087"/>
    </row>
    <row r="1088" spans="2:9" ht="14.25" hidden="1" customHeight="1">
      <c r="B1088"/>
      <c r="D1088" s="1" t="s">
        <v>2862</v>
      </c>
      <c r="E1088" s="1" t="s">
        <v>2863</v>
      </c>
      <c r="F1088" s="1" t="s">
        <v>2864</v>
      </c>
      <c r="G1088" s="1" t="s">
        <v>6</v>
      </c>
      <c r="H1088"/>
    </row>
    <row r="1089" spans="2:8" ht="14.25" hidden="1" customHeight="1">
      <c r="B1089"/>
      <c r="D1089" s="1" t="s">
        <v>2865</v>
      </c>
      <c r="E1089" s="1" t="s">
        <v>2866</v>
      </c>
      <c r="F1089" s="1" t="s">
        <v>2867</v>
      </c>
      <c r="G1089" s="1" t="s">
        <v>6</v>
      </c>
      <c r="H1089"/>
    </row>
    <row r="1090" spans="2:8" ht="14.25" hidden="1" customHeight="1">
      <c r="B1090"/>
      <c r="D1090" s="1" t="s">
        <v>2868</v>
      </c>
      <c r="E1090" s="1" t="s">
        <v>2869</v>
      </c>
      <c r="F1090" s="1" t="s">
        <v>2870</v>
      </c>
      <c r="G1090" s="1" t="s">
        <v>6</v>
      </c>
      <c r="H1090"/>
    </row>
    <row r="1091" spans="2:8" ht="14.25" hidden="1" customHeight="1">
      <c r="B1091"/>
      <c r="D1091" s="1" t="s">
        <v>2871</v>
      </c>
      <c r="E1091" s="1" t="s">
        <v>2872</v>
      </c>
      <c r="F1091" s="1" t="s">
        <v>2873</v>
      </c>
      <c r="G1091" s="1" t="s">
        <v>6</v>
      </c>
      <c r="H1091"/>
    </row>
    <row r="1092" spans="2:8" ht="14.25" hidden="1" customHeight="1">
      <c r="B1092"/>
      <c r="D1092" s="1" t="s">
        <v>2874</v>
      </c>
      <c r="E1092" s="1" t="s">
        <v>2875</v>
      </c>
      <c r="F1092" s="1" t="s">
        <v>2876</v>
      </c>
      <c r="G1092" s="1" t="s">
        <v>6</v>
      </c>
      <c r="H1092"/>
    </row>
    <row r="1093" spans="2:8" ht="14.25" hidden="1" customHeight="1">
      <c r="B1093"/>
      <c r="D1093" s="1" t="s">
        <v>2877</v>
      </c>
      <c r="E1093" s="1" t="s">
        <v>2878</v>
      </c>
      <c r="F1093" s="1" t="s">
        <v>2879</v>
      </c>
      <c r="G1093" s="1" t="s">
        <v>6</v>
      </c>
      <c r="H1093"/>
    </row>
    <row r="1094" spans="2:8" ht="14.25" hidden="1" customHeight="1">
      <c r="B1094"/>
      <c r="D1094" s="1" t="s">
        <v>2880</v>
      </c>
      <c r="E1094" s="1" t="s">
        <v>2881</v>
      </c>
      <c r="F1094" s="1" t="s">
        <v>2882</v>
      </c>
      <c r="G1094" s="1" t="s">
        <v>6</v>
      </c>
      <c r="H1094"/>
    </row>
    <row r="1095" spans="2:8" ht="14.25" hidden="1" customHeight="1">
      <c r="B1095"/>
      <c r="D1095" s="1" t="s">
        <v>2883</v>
      </c>
      <c r="E1095" s="1" t="s">
        <v>2884</v>
      </c>
      <c r="F1095" s="1" t="s">
        <v>2885</v>
      </c>
      <c r="G1095" s="1" t="s">
        <v>6</v>
      </c>
      <c r="H1095"/>
    </row>
    <row r="1096" spans="2:8" ht="14.25" hidden="1" customHeight="1">
      <c r="B1096"/>
      <c r="D1096" s="1" t="s">
        <v>2886</v>
      </c>
      <c r="E1096" s="1" t="s">
        <v>2887</v>
      </c>
      <c r="F1096" s="1" t="s">
        <v>2888</v>
      </c>
      <c r="G1096" s="1" t="s">
        <v>6</v>
      </c>
      <c r="H1096"/>
    </row>
    <row r="1097" spans="2:8" ht="14.25" hidden="1" customHeight="1">
      <c r="B1097"/>
      <c r="D1097" s="1" t="s">
        <v>2889</v>
      </c>
      <c r="E1097" s="1" t="s">
        <v>2890</v>
      </c>
      <c r="F1097" s="1" t="s">
        <v>2891</v>
      </c>
      <c r="G1097" s="1" t="s">
        <v>6</v>
      </c>
      <c r="H1097"/>
    </row>
    <row r="1098" spans="2:8" ht="14.25" hidden="1" customHeight="1">
      <c r="B1098"/>
      <c r="D1098" s="1" t="s">
        <v>2892</v>
      </c>
      <c r="E1098" s="1" t="s">
        <v>2893</v>
      </c>
      <c r="F1098" s="1" t="s">
        <v>2894</v>
      </c>
      <c r="G1098" s="1" t="s">
        <v>6</v>
      </c>
      <c r="H1098"/>
    </row>
    <row r="1099" spans="2:8" ht="14.25" hidden="1" customHeight="1">
      <c r="B1099"/>
      <c r="D1099" s="1" t="s">
        <v>2895</v>
      </c>
      <c r="E1099" s="1" t="s">
        <v>2896</v>
      </c>
      <c r="F1099" s="1" t="s">
        <v>2897</v>
      </c>
      <c r="G1099" s="1" t="s">
        <v>6</v>
      </c>
      <c r="H1099"/>
    </row>
    <row r="1100" spans="2:8" ht="14.25" hidden="1" customHeight="1">
      <c r="B1100"/>
      <c r="D1100" s="1" t="s">
        <v>2898</v>
      </c>
      <c r="E1100" s="1" t="s">
        <v>2899</v>
      </c>
      <c r="F1100" s="1" t="s">
        <v>2900</v>
      </c>
      <c r="G1100" s="1" t="s">
        <v>6</v>
      </c>
      <c r="H1100"/>
    </row>
    <row r="1101" spans="2:8" ht="14.25" hidden="1" customHeight="1">
      <c r="B1101"/>
      <c r="D1101" s="1" t="s">
        <v>2901</v>
      </c>
      <c r="E1101" s="1" t="s">
        <v>2902</v>
      </c>
      <c r="F1101" s="1" t="s">
        <v>2903</v>
      </c>
      <c r="G1101" s="1" t="s">
        <v>6</v>
      </c>
      <c r="H1101"/>
    </row>
    <row r="1102" spans="2:8" ht="14.25" hidden="1" customHeight="1">
      <c r="B1102"/>
      <c r="D1102" s="1" t="s">
        <v>2904</v>
      </c>
      <c r="E1102" s="1" t="s">
        <v>2905</v>
      </c>
      <c r="F1102" s="1" t="s">
        <v>2906</v>
      </c>
      <c r="G1102" s="1" t="s">
        <v>6</v>
      </c>
      <c r="H1102"/>
    </row>
    <row r="1103" spans="2:8" ht="14.25" hidden="1" customHeight="1">
      <c r="B1103"/>
      <c r="D1103" s="1" t="s">
        <v>2907</v>
      </c>
      <c r="E1103" s="1" t="s">
        <v>2908</v>
      </c>
      <c r="F1103" s="1" t="s">
        <v>2909</v>
      </c>
      <c r="G1103" s="1" t="s">
        <v>6</v>
      </c>
      <c r="H1103"/>
    </row>
    <row r="1104" spans="2:8" ht="14.25" hidden="1" customHeight="1">
      <c r="B1104"/>
      <c r="D1104" s="1" t="s">
        <v>2910</v>
      </c>
      <c r="E1104" s="1" t="s">
        <v>2911</v>
      </c>
      <c r="F1104" s="1" t="s">
        <v>2912</v>
      </c>
      <c r="G1104" s="1" t="s">
        <v>6</v>
      </c>
      <c r="H1104"/>
    </row>
    <row r="1105" spans="2:8" ht="14.25" hidden="1" customHeight="1">
      <c r="B1105"/>
      <c r="D1105" s="1" t="s">
        <v>2913</v>
      </c>
      <c r="E1105" s="1" t="s">
        <v>2914</v>
      </c>
      <c r="F1105" s="1" t="s">
        <v>2915</v>
      </c>
      <c r="G1105" s="1" t="s">
        <v>6</v>
      </c>
      <c r="H1105"/>
    </row>
    <row r="1106" spans="2:8" ht="14.25" hidden="1" customHeight="1">
      <c r="B1106"/>
      <c r="D1106" s="1" t="s">
        <v>2916</v>
      </c>
      <c r="E1106" s="1" t="s">
        <v>2917</v>
      </c>
      <c r="F1106" s="1" t="s">
        <v>2918</v>
      </c>
      <c r="G1106" s="1" t="s">
        <v>6</v>
      </c>
      <c r="H1106"/>
    </row>
    <row r="1107" spans="2:8" ht="14.25" hidden="1" customHeight="1">
      <c r="B1107"/>
      <c r="D1107" s="1" t="s">
        <v>2919</v>
      </c>
      <c r="E1107" s="1" t="s">
        <v>2920</v>
      </c>
      <c r="F1107" s="1" t="s">
        <v>2921</v>
      </c>
      <c r="G1107" s="1" t="s">
        <v>6</v>
      </c>
      <c r="H1107"/>
    </row>
    <row r="1108" spans="2:8" ht="14.25" hidden="1" customHeight="1">
      <c r="B1108"/>
      <c r="D1108" s="1" t="s">
        <v>2922</v>
      </c>
      <c r="E1108" s="1" t="s">
        <v>2923</v>
      </c>
      <c r="F1108" s="1" t="s">
        <v>2924</v>
      </c>
      <c r="G1108" s="1" t="s">
        <v>6</v>
      </c>
      <c r="H1108"/>
    </row>
    <row r="1109" spans="2:8" ht="14.25" hidden="1" customHeight="1">
      <c r="B1109"/>
      <c r="D1109" s="1" t="s">
        <v>2925</v>
      </c>
      <c r="E1109" s="1" t="s">
        <v>2926</v>
      </c>
      <c r="F1109" s="1" t="s">
        <v>2927</v>
      </c>
      <c r="G1109" s="1" t="s">
        <v>6</v>
      </c>
      <c r="H1109"/>
    </row>
    <row r="1110" spans="2:8" ht="14.25" hidden="1" customHeight="1">
      <c r="B1110"/>
      <c r="D1110" s="1" t="s">
        <v>2928</v>
      </c>
      <c r="E1110" s="1" t="s">
        <v>2929</v>
      </c>
      <c r="F1110" s="1" t="s">
        <v>2930</v>
      </c>
      <c r="G1110" s="1" t="s">
        <v>6</v>
      </c>
      <c r="H1110"/>
    </row>
    <row r="1111" spans="2:8" ht="14.25" hidden="1" customHeight="1">
      <c r="B1111"/>
      <c r="D1111" s="1" t="s">
        <v>2931</v>
      </c>
      <c r="E1111" s="1" t="s">
        <v>2932</v>
      </c>
      <c r="F1111" s="1" t="s">
        <v>2933</v>
      </c>
      <c r="G1111" s="1" t="s">
        <v>6</v>
      </c>
      <c r="H1111"/>
    </row>
    <row r="1112" spans="2:8" ht="14.25" hidden="1" customHeight="1">
      <c r="B1112"/>
      <c r="D1112" s="1" t="s">
        <v>2934</v>
      </c>
      <c r="E1112" s="1" t="s">
        <v>2935</v>
      </c>
      <c r="F1112" s="1" t="s">
        <v>2936</v>
      </c>
      <c r="G1112" s="1" t="s">
        <v>6</v>
      </c>
      <c r="H1112"/>
    </row>
    <row r="1113" spans="2:8" ht="14.25" hidden="1" customHeight="1">
      <c r="B1113"/>
      <c r="D1113" s="1" t="s">
        <v>2937</v>
      </c>
      <c r="E1113" s="1" t="s">
        <v>2938</v>
      </c>
      <c r="F1113" s="1" t="s">
        <v>2939</v>
      </c>
      <c r="G1113" s="1" t="s">
        <v>6</v>
      </c>
      <c r="H1113"/>
    </row>
    <row r="1114" spans="2:8" ht="14.25" hidden="1" customHeight="1">
      <c r="B1114"/>
      <c r="D1114" s="1" t="s">
        <v>2940</v>
      </c>
      <c r="E1114" s="1" t="s">
        <v>2941</v>
      </c>
      <c r="F1114" s="1" t="s">
        <v>2942</v>
      </c>
      <c r="G1114" s="1" t="s">
        <v>6</v>
      </c>
      <c r="H1114"/>
    </row>
    <row r="1115" spans="2:8" ht="14.25" hidden="1" customHeight="1">
      <c r="B1115"/>
      <c r="D1115" s="1" t="s">
        <v>2943</v>
      </c>
      <c r="E1115" s="1" t="s">
        <v>2944</v>
      </c>
      <c r="F1115" s="1" t="s">
        <v>2945</v>
      </c>
      <c r="G1115" s="1" t="s">
        <v>6</v>
      </c>
      <c r="H1115"/>
    </row>
    <row r="1116" spans="2:8" ht="14.25" hidden="1" customHeight="1">
      <c r="B1116"/>
      <c r="D1116" s="1" t="s">
        <v>2946</v>
      </c>
      <c r="E1116" s="1" t="s">
        <v>2947</v>
      </c>
      <c r="F1116" s="1" t="s">
        <v>2948</v>
      </c>
      <c r="G1116" s="1" t="s">
        <v>6</v>
      </c>
      <c r="H1116"/>
    </row>
    <row r="1117" spans="2:8" ht="14.25" hidden="1" customHeight="1">
      <c r="B1117"/>
      <c r="D1117" s="1" t="s">
        <v>2949</v>
      </c>
      <c r="E1117" s="1" t="s">
        <v>2950</v>
      </c>
      <c r="F1117" s="1" t="s">
        <v>2951</v>
      </c>
      <c r="G1117" s="1" t="s">
        <v>6</v>
      </c>
      <c r="H1117"/>
    </row>
    <row r="1118" spans="2:8" ht="14.25" hidden="1" customHeight="1">
      <c r="B1118"/>
      <c r="D1118" s="1" t="s">
        <v>2952</v>
      </c>
      <c r="E1118" s="1" t="s">
        <v>2953</v>
      </c>
      <c r="F1118" s="1" t="s">
        <v>2954</v>
      </c>
      <c r="G1118" s="1" t="s">
        <v>6</v>
      </c>
      <c r="H1118"/>
    </row>
    <row r="1119" spans="2:8" ht="14.25" hidden="1" customHeight="1">
      <c r="B1119"/>
      <c r="D1119" s="1" t="s">
        <v>2955</v>
      </c>
      <c r="E1119" s="1" t="s">
        <v>2956</v>
      </c>
      <c r="F1119" s="1" t="s">
        <v>2957</v>
      </c>
      <c r="G1119" s="1" t="s">
        <v>6</v>
      </c>
      <c r="H1119"/>
    </row>
    <row r="1120" spans="2:8" ht="14.25" hidden="1" customHeight="1">
      <c r="B1120"/>
      <c r="D1120" s="1" t="s">
        <v>2958</v>
      </c>
      <c r="E1120" s="1" t="s">
        <v>2959</v>
      </c>
      <c r="F1120" s="1" t="s">
        <v>2960</v>
      </c>
      <c r="G1120" s="1" t="s">
        <v>6</v>
      </c>
      <c r="H1120"/>
    </row>
    <row r="1121" spans="2:8" ht="14.25" hidden="1" customHeight="1">
      <c r="B1121"/>
      <c r="D1121" s="1" t="s">
        <v>2961</v>
      </c>
      <c r="E1121" s="1" t="s">
        <v>2962</v>
      </c>
      <c r="F1121" s="1" t="s">
        <v>2963</v>
      </c>
      <c r="G1121" s="1" t="s">
        <v>6</v>
      </c>
      <c r="H1121"/>
    </row>
    <row r="1122" spans="2:8" ht="14.25" hidden="1" customHeight="1">
      <c r="B1122"/>
      <c r="D1122" s="1" t="s">
        <v>2964</v>
      </c>
      <c r="E1122" s="1" t="s">
        <v>2965</v>
      </c>
      <c r="F1122" s="1" t="s">
        <v>2966</v>
      </c>
      <c r="G1122" s="1" t="s">
        <v>6</v>
      </c>
      <c r="H1122"/>
    </row>
    <row r="1123" spans="2:8" ht="14.25" hidden="1" customHeight="1">
      <c r="B1123"/>
      <c r="D1123" s="1" t="s">
        <v>2967</v>
      </c>
      <c r="E1123" s="1" t="s">
        <v>2968</v>
      </c>
      <c r="F1123" s="1" t="s">
        <v>2969</v>
      </c>
      <c r="G1123" s="1" t="s">
        <v>6</v>
      </c>
      <c r="H1123"/>
    </row>
    <row r="1124" spans="2:8" ht="14.25" customHeight="1">
      <c r="D1124" s="1" t="s">
        <v>2970</v>
      </c>
      <c r="F1124" s="1" t="s">
        <v>2971</v>
      </c>
      <c r="G1124" s="37" t="s">
        <v>6</v>
      </c>
    </row>
    <row r="1125" spans="2:8" ht="14.25" customHeight="1">
      <c r="D1125" s="1" t="s">
        <v>2972</v>
      </c>
      <c r="F1125" s="1" t="s">
        <v>2973</v>
      </c>
      <c r="G1125" s="37" t="s">
        <v>6</v>
      </c>
    </row>
    <row r="1126" spans="2:8" ht="14.25" customHeight="1">
      <c r="D1126" s="1" t="s">
        <v>2974</v>
      </c>
      <c r="F1126" s="1" t="s">
        <v>2975</v>
      </c>
      <c r="G1126" s="37" t="s">
        <v>6</v>
      </c>
    </row>
    <row r="1127" spans="2:8" ht="14.25" customHeight="1">
      <c r="D1127" s="1" t="s">
        <v>2976</v>
      </c>
      <c r="F1127" s="1" t="s">
        <v>2977</v>
      </c>
      <c r="G1127" s="37" t="s">
        <v>6</v>
      </c>
    </row>
    <row r="1128" spans="2:8" ht="14.25" customHeight="1">
      <c r="D1128" s="1" t="s">
        <v>2978</v>
      </c>
      <c r="F1128" s="1" t="s">
        <v>2979</v>
      </c>
      <c r="G1128" s="37" t="s">
        <v>6</v>
      </c>
    </row>
    <row r="1129" spans="2:8" ht="14.25" customHeight="1">
      <c r="D1129" s="1" t="s">
        <v>2980</v>
      </c>
      <c r="F1129" s="1" t="s">
        <v>2981</v>
      </c>
      <c r="G1129" s="37" t="s">
        <v>6</v>
      </c>
    </row>
    <row r="1130" spans="2:8" ht="14.25" customHeight="1">
      <c r="D1130" s="1" t="s">
        <v>2982</v>
      </c>
      <c r="F1130" s="1" t="s">
        <v>2983</v>
      </c>
      <c r="G1130" s="37" t="s">
        <v>6</v>
      </c>
    </row>
    <row r="1131" spans="2:8" ht="14.25" customHeight="1">
      <c r="D1131" s="1" t="s">
        <v>2984</v>
      </c>
      <c r="F1131" s="1" t="s">
        <v>2985</v>
      </c>
      <c r="G1131" s="37" t="s">
        <v>6</v>
      </c>
    </row>
    <row r="1132" spans="2:8" ht="14.25" customHeight="1">
      <c r="D1132" s="1" t="s">
        <v>2986</v>
      </c>
      <c r="F1132" s="1" t="s">
        <v>2987</v>
      </c>
      <c r="G1132" s="37" t="s">
        <v>6</v>
      </c>
    </row>
    <row r="1133" spans="2:8" ht="14.25" customHeight="1">
      <c r="D1133" s="1" t="s">
        <v>2988</v>
      </c>
      <c r="F1133" s="1" t="s">
        <v>2989</v>
      </c>
      <c r="G1133" s="37" t="s">
        <v>6</v>
      </c>
    </row>
    <row r="1134" spans="2:8" ht="14.25" hidden="1" customHeight="1">
      <c r="B1134"/>
      <c r="D1134" s="1" t="s">
        <v>2990</v>
      </c>
      <c r="F1134" s="1" t="s">
        <v>2991</v>
      </c>
      <c r="G1134" s="1" t="s">
        <v>115</v>
      </c>
      <c r="H1134"/>
    </row>
    <row r="1135" spans="2:8" ht="14.25" customHeight="1">
      <c r="D1135" s="1" t="s">
        <v>2992</v>
      </c>
      <c r="F1135" s="1" t="s">
        <v>2993</v>
      </c>
      <c r="G1135" s="37" t="s">
        <v>6</v>
      </c>
    </row>
    <row r="1136" spans="2:8" ht="14.25" customHeight="1">
      <c r="D1136" s="1" t="s">
        <v>2994</v>
      </c>
      <c r="F1136" s="1" t="s">
        <v>2995</v>
      </c>
      <c r="G1136" s="37" t="s">
        <v>6</v>
      </c>
    </row>
    <row r="1137" spans="2:8" ht="14.25" hidden="1" customHeight="1">
      <c r="B1137"/>
      <c r="D1137" s="1" t="s">
        <v>2996</v>
      </c>
      <c r="F1137" s="1" t="s">
        <v>2997</v>
      </c>
      <c r="G1137" s="1" t="s">
        <v>115</v>
      </c>
      <c r="H1137"/>
    </row>
    <row r="1138" spans="2:8" ht="14.25" hidden="1" customHeight="1">
      <c r="B1138"/>
      <c r="D1138" s="1" t="s">
        <v>2998</v>
      </c>
      <c r="F1138" s="1" t="s">
        <v>2999</v>
      </c>
      <c r="G1138" s="1" t="s">
        <v>115</v>
      </c>
      <c r="H1138"/>
    </row>
    <row r="1139" spans="2:8" ht="14.25" hidden="1" customHeight="1">
      <c r="B1139"/>
      <c r="D1139" s="1" t="s">
        <v>3000</v>
      </c>
      <c r="F1139" s="1" t="s">
        <v>3001</v>
      </c>
      <c r="G1139" s="1" t="s">
        <v>115</v>
      </c>
      <c r="H1139"/>
    </row>
    <row r="1140" spans="2:8" ht="14.25" hidden="1" customHeight="1">
      <c r="B1140"/>
      <c r="D1140" s="1" t="s">
        <v>3002</v>
      </c>
      <c r="F1140" s="1" t="s">
        <v>3003</v>
      </c>
      <c r="G1140" s="1" t="s">
        <v>115</v>
      </c>
      <c r="H1140"/>
    </row>
    <row r="1141" spans="2:8" ht="14.25" hidden="1" customHeight="1">
      <c r="B1141"/>
      <c r="D1141" s="1" t="s">
        <v>3004</v>
      </c>
      <c r="F1141" s="1" t="s">
        <v>3005</v>
      </c>
      <c r="G1141" s="1" t="s">
        <v>115</v>
      </c>
      <c r="H1141"/>
    </row>
    <row r="1142" spans="2:8" ht="14.25" hidden="1" customHeight="1">
      <c r="B1142"/>
      <c r="D1142" s="1" t="s">
        <v>3006</v>
      </c>
      <c r="F1142" s="1" t="s">
        <v>3007</v>
      </c>
      <c r="G1142" s="1" t="s">
        <v>115</v>
      </c>
      <c r="H1142"/>
    </row>
    <row r="1143" spans="2:8" ht="14.25" hidden="1" customHeight="1">
      <c r="B1143"/>
      <c r="D1143" s="1" t="s">
        <v>3008</v>
      </c>
      <c r="F1143" s="1" t="s">
        <v>3009</v>
      </c>
      <c r="G1143" s="1" t="s">
        <v>115</v>
      </c>
      <c r="H1143"/>
    </row>
    <row r="1144" spans="2:8" ht="14.25" customHeight="1">
      <c r="D1144" s="1" t="s">
        <v>3010</v>
      </c>
      <c r="F1144" s="1" t="s">
        <v>3011</v>
      </c>
      <c r="G1144" s="37" t="s">
        <v>6</v>
      </c>
    </row>
    <row r="1145" spans="2:8" ht="14.25" customHeight="1">
      <c r="D1145" s="1" t="s">
        <v>3012</v>
      </c>
      <c r="F1145" s="1" t="s">
        <v>3013</v>
      </c>
      <c r="G1145" s="37" t="s">
        <v>6</v>
      </c>
    </row>
    <row r="1146" spans="2:8" ht="14.25" customHeight="1">
      <c r="D1146" s="1" t="s">
        <v>3014</v>
      </c>
      <c r="F1146" s="1" t="s">
        <v>3015</v>
      </c>
      <c r="G1146" s="37" t="s">
        <v>6</v>
      </c>
    </row>
    <row r="1147" spans="2:8" ht="14.25" customHeight="1">
      <c r="D1147" s="1" t="s">
        <v>3016</v>
      </c>
      <c r="F1147" s="1" t="s">
        <v>3017</v>
      </c>
      <c r="G1147" s="37" t="s">
        <v>6</v>
      </c>
    </row>
    <row r="1148" spans="2:8" ht="14.25" customHeight="1">
      <c r="D1148" s="1" t="s">
        <v>3018</v>
      </c>
      <c r="F1148" s="1" t="s">
        <v>3019</v>
      </c>
      <c r="G1148" s="37" t="s">
        <v>6</v>
      </c>
    </row>
    <row r="1149" spans="2:8" ht="14.25" customHeight="1">
      <c r="D1149" s="1" t="s">
        <v>3020</v>
      </c>
      <c r="F1149" s="1" t="s">
        <v>3021</v>
      </c>
      <c r="G1149" s="37" t="s">
        <v>6</v>
      </c>
    </row>
    <row r="1150" spans="2:8" ht="14.25" customHeight="1">
      <c r="D1150" s="1" t="s">
        <v>3022</v>
      </c>
      <c r="F1150" s="1" t="s">
        <v>3023</v>
      </c>
      <c r="G1150" s="37" t="s">
        <v>6</v>
      </c>
    </row>
    <row r="1151" spans="2:8" ht="14.25" customHeight="1">
      <c r="D1151" s="1" t="s">
        <v>3024</v>
      </c>
      <c r="F1151" s="1" t="s">
        <v>3025</v>
      </c>
      <c r="G1151" s="37" t="s">
        <v>6</v>
      </c>
    </row>
    <row r="1152" spans="2:8" ht="14.25" customHeight="1">
      <c r="D1152" s="1" t="s">
        <v>3026</v>
      </c>
      <c r="F1152" s="1" t="s">
        <v>3027</v>
      </c>
      <c r="G1152" s="37" t="s">
        <v>6</v>
      </c>
    </row>
    <row r="1153" spans="4:7" ht="14.25" customHeight="1">
      <c r="D1153" s="1" t="s">
        <v>3028</v>
      </c>
      <c r="F1153" s="1" t="s">
        <v>3029</v>
      </c>
      <c r="G1153" s="37" t="s">
        <v>6</v>
      </c>
    </row>
    <row r="1154" spans="4:7" ht="14.25" customHeight="1">
      <c r="D1154" s="1" t="s">
        <v>3030</v>
      </c>
      <c r="F1154" s="1" t="s">
        <v>3031</v>
      </c>
      <c r="G1154" s="37" t="s">
        <v>6</v>
      </c>
    </row>
    <row r="1155" spans="4:7" ht="14.25" customHeight="1">
      <c r="D1155" s="1" t="s">
        <v>3032</v>
      </c>
      <c r="F1155" s="1" t="s">
        <v>3033</v>
      </c>
      <c r="G1155" s="37" t="s">
        <v>6</v>
      </c>
    </row>
    <row r="1156" spans="4:7" ht="14.25" customHeight="1">
      <c r="D1156" s="1" t="s">
        <v>3034</v>
      </c>
      <c r="F1156" s="1" t="s">
        <v>3035</v>
      </c>
      <c r="G1156" s="37" t="s">
        <v>6</v>
      </c>
    </row>
    <row r="1157" spans="4:7" ht="14.25" customHeight="1">
      <c r="D1157" s="1" t="s">
        <v>3036</v>
      </c>
      <c r="F1157" s="1" t="s">
        <v>3037</v>
      </c>
      <c r="G1157" s="37" t="s">
        <v>6</v>
      </c>
    </row>
    <row r="1158" spans="4:7" ht="14.25" customHeight="1">
      <c r="D1158" s="1" t="s">
        <v>3038</v>
      </c>
      <c r="F1158" s="1" t="s">
        <v>3039</v>
      </c>
      <c r="G1158" s="37" t="s">
        <v>6</v>
      </c>
    </row>
    <row r="1159" spans="4:7" ht="14.25" customHeight="1">
      <c r="D1159" s="1" t="s">
        <v>3040</v>
      </c>
      <c r="F1159" s="1" t="s">
        <v>3041</v>
      </c>
      <c r="G1159" s="37" t="s">
        <v>6</v>
      </c>
    </row>
    <row r="1160" spans="4:7" ht="14.25" customHeight="1">
      <c r="D1160" s="1" t="s">
        <v>3042</v>
      </c>
      <c r="F1160" s="1" t="s">
        <v>3043</v>
      </c>
      <c r="G1160" s="37" t="s">
        <v>6</v>
      </c>
    </row>
    <row r="1161" spans="4:7" ht="14.25" customHeight="1">
      <c r="D1161" s="1" t="s">
        <v>3044</v>
      </c>
      <c r="F1161" s="1" t="s">
        <v>3045</v>
      </c>
      <c r="G1161" s="37" t="s">
        <v>6</v>
      </c>
    </row>
    <row r="1162" spans="4:7" ht="14.25" customHeight="1">
      <c r="D1162" s="1" t="s">
        <v>3046</v>
      </c>
      <c r="F1162" s="1" t="s">
        <v>3047</v>
      </c>
      <c r="G1162" s="37" t="s">
        <v>6</v>
      </c>
    </row>
    <row r="1163" spans="4:7" ht="14.25" customHeight="1">
      <c r="D1163" s="1" t="s">
        <v>3048</v>
      </c>
      <c r="F1163" s="1" t="s">
        <v>3049</v>
      </c>
      <c r="G1163" s="37" t="s">
        <v>6</v>
      </c>
    </row>
    <row r="1164" spans="4:7" ht="14.25" customHeight="1">
      <c r="D1164" s="1" t="s">
        <v>3050</v>
      </c>
      <c r="F1164" s="1" t="s">
        <v>3051</v>
      </c>
      <c r="G1164" s="37" t="s">
        <v>6</v>
      </c>
    </row>
    <row r="1165" spans="4:7" ht="14.25" customHeight="1">
      <c r="D1165" s="1" t="s">
        <v>3052</v>
      </c>
      <c r="F1165" s="1" t="s">
        <v>3053</v>
      </c>
      <c r="G1165" s="37" t="s">
        <v>6</v>
      </c>
    </row>
    <row r="1166" spans="4:7" ht="14.25" customHeight="1">
      <c r="D1166" s="1" t="s">
        <v>3054</v>
      </c>
      <c r="F1166" s="1" t="s">
        <v>3055</v>
      </c>
      <c r="G1166" s="37" t="s">
        <v>6</v>
      </c>
    </row>
    <row r="1167" spans="4:7" ht="14.25" customHeight="1">
      <c r="D1167" s="1" t="s">
        <v>3056</v>
      </c>
      <c r="F1167" s="1" t="s">
        <v>3057</v>
      </c>
      <c r="G1167" s="37" t="s">
        <v>6</v>
      </c>
    </row>
    <row r="1168" spans="4:7" ht="14.25" customHeight="1">
      <c r="D1168" s="1" t="s">
        <v>3058</v>
      </c>
      <c r="F1168" s="1" t="s">
        <v>3059</v>
      </c>
      <c r="G1168" s="37" t="s">
        <v>6</v>
      </c>
    </row>
    <row r="1169" spans="4:7" ht="14.25" customHeight="1">
      <c r="D1169" s="1" t="s">
        <v>3060</v>
      </c>
      <c r="F1169" s="1" t="s">
        <v>3061</v>
      </c>
      <c r="G1169" s="37" t="s">
        <v>6</v>
      </c>
    </row>
    <row r="1170" spans="4:7" ht="14.25" customHeight="1">
      <c r="D1170" s="1" t="s">
        <v>3062</v>
      </c>
      <c r="F1170" s="1" t="s">
        <v>3063</v>
      </c>
      <c r="G1170" s="37" t="s">
        <v>6</v>
      </c>
    </row>
    <row r="1171" spans="4:7" ht="14.25" customHeight="1">
      <c r="D1171" s="1" t="s">
        <v>3064</v>
      </c>
      <c r="F1171" s="1" t="s">
        <v>3065</v>
      </c>
      <c r="G1171" s="37" t="s">
        <v>6</v>
      </c>
    </row>
    <row r="1172" spans="4:7" ht="14.25" customHeight="1">
      <c r="D1172" s="1" t="s">
        <v>3066</v>
      </c>
      <c r="F1172" s="1" t="s">
        <v>3067</v>
      </c>
      <c r="G1172" s="37" t="s">
        <v>6</v>
      </c>
    </row>
    <row r="1173" spans="4:7" ht="14.25" customHeight="1">
      <c r="D1173" s="1" t="s">
        <v>3068</v>
      </c>
      <c r="F1173" s="1" t="s">
        <v>3069</v>
      </c>
      <c r="G1173" s="37" t="s">
        <v>6</v>
      </c>
    </row>
    <row r="1174" spans="4:7" ht="14.25" customHeight="1">
      <c r="D1174" s="1" t="s">
        <v>3070</v>
      </c>
      <c r="F1174" s="1" t="s">
        <v>3071</v>
      </c>
      <c r="G1174" s="37" t="s">
        <v>6</v>
      </c>
    </row>
    <row r="1175" spans="4:7" ht="14.25" customHeight="1">
      <c r="D1175" s="1" t="s">
        <v>3072</v>
      </c>
      <c r="F1175" s="1" t="s">
        <v>3073</v>
      </c>
      <c r="G1175" s="37" t="s">
        <v>6</v>
      </c>
    </row>
    <row r="1176" spans="4:7" ht="14.25" customHeight="1">
      <c r="D1176" s="1" t="s">
        <v>3074</v>
      </c>
      <c r="F1176" s="1" t="s">
        <v>3075</v>
      </c>
      <c r="G1176" s="37" t="s">
        <v>6</v>
      </c>
    </row>
    <row r="1177" spans="4:7" ht="14.25" customHeight="1">
      <c r="D1177" s="1" t="s">
        <v>3076</v>
      </c>
      <c r="F1177" s="1" t="s">
        <v>3077</v>
      </c>
      <c r="G1177" s="37" t="s">
        <v>6</v>
      </c>
    </row>
    <row r="1178" spans="4:7" ht="14.25" customHeight="1">
      <c r="D1178" s="1" t="s">
        <v>3078</v>
      </c>
      <c r="F1178" s="1" t="s">
        <v>3079</v>
      </c>
      <c r="G1178" s="37" t="s">
        <v>6</v>
      </c>
    </row>
    <row r="1179" spans="4:7" ht="14.25" customHeight="1">
      <c r="D1179" s="1" t="s">
        <v>3080</v>
      </c>
      <c r="F1179" s="1" t="s">
        <v>3081</v>
      </c>
      <c r="G1179" s="37" t="s">
        <v>6</v>
      </c>
    </row>
    <row r="1180" spans="4:7" ht="14.25" customHeight="1">
      <c r="D1180" s="1" t="s">
        <v>3082</v>
      </c>
      <c r="F1180" s="1" t="s">
        <v>3083</v>
      </c>
      <c r="G1180" s="37" t="s">
        <v>6</v>
      </c>
    </row>
    <row r="1181" spans="4:7" ht="14.25" customHeight="1">
      <c r="D1181" s="1" t="s">
        <v>3084</v>
      </c>
      <c r="F1181" s="1" t="s">
        <v>3085</v>
      </c>
      <c r="G1181" s="37" t="s">
        <v>6</v>
      </c>
    </row>
    <row r="1182" spans="4:7" ht="14.25" customHeight="1">
      <c r="D1182" s="1" t="s">
        <v>3086</v>
      </c>
      <c r="F1182" s="1" t="s">
        <v>3087</v>
      </c>
      <c r="G1182" s="37" t="s">
        <v>6</v>
      </c>
    </row>
    <row r="1183" spans="4:7" ht="14.25" customHeight="1">
      <c r="D1183" s="1" t="s">
        <v>3088</v>
      </c>
      <c r="F1183" s="1" t="s">
        <v>3089</v>
      </c>
      <c r="G1183" s="37" t="s">
        <v>6</v>
      </c>
    </row>
    <row r="1184" spans="4:7" ht="14.25" customHeight="1">
      <c r="D1184" s="1" t="s">
        <v>3090</v>
      </c>
      <c r="F1184" s="1" t="s">
        <v>3091</v>
      </c>
      <c r="G1184" s="37" t="s">
        <v>6</v>
      </c>
    </row>
    <row r="1185" spans="4:7" ht="14.25" customHeight="1">
      <c r="D1185" s="1" t="s">
        <v>3092</v>
      </c>
      <c r="F1185" s="1" t="s">
        <v>3093</v>
      </c>
      <c r="G1185" s="37" t="s">
        <v>6</v>
      </c>
    </row>
    <row r="1186" spans="4:7" ht="14.25" customHeight="1">
      <c r="D1186" s="1" t="s">
        <v>3094</v>
      </c>
      <c r="F1186" s="1" t="s">
        <v>3095</v>
      </c>
      <c r="G1186" s="37" t="s">
        <v>6</v>
      </c>
    </row>
    <row r="1187" spans="4:7" ht="14.25" customHeight="1">
      <c r="D1187" s="1" t="s">
        <v>3096</v>
      </c>
      <c r="F1187" s="1" t="s">
        <v>3097</v>
      </c>
      <c r="G1187" s="37" t="s">
        <v>6</v>
      </c>
    </row>
    <row r="1188" spans="4:7" ht="14.25" customHeight="1">
      <c r="D1188" s="1" t="s">
        <v>3098</v>
      </c>
      <c r="F1188" s="1" t="s">
        <v>3099</v>
      </c>
      <c r="G1188" s="37" t="s">
        <v>6</v>
      </c>
    </row>
    <row r="1189" spans="4:7" ht="14.25" customHeight="1">
      <c r="D1189" s="1" t="s">
        <v>3100</v>
      </c>
      <c r="F1189" s="1" t="s">
        <v>3101</v>
      </c>
      <c r="G1189" s="37" t="s">
        <v>6</v>
      </c>
    </row>
    <row r="1190" spans="4:7" ht="14.25" customHeight="1">
      <c r="D1190" s="1" t="s">
        <v>3102</v>
      </c>
      <c r="F1190" s="1" t="s">
        <v>3103</v>
      </c>
      <c r="G1190" s="37" t="s">
        <v>6</v>
      </c>
    </row>
    <row r="1191" spans="4:7" ht="14.25" customHeight="1">
      <c r="D1191" s="1" t="s">
        <v>3104</v>
      </c>
      <c r="F1191" s="1" t="s">
        <v>3105</v>
      </c>
      <c r="G1191" s="37" t="s">
        <v>6</v>
      </c>
    </row>
    <row r="1192" spans="4:7" ht="14.25" customHeight="1">
      <c r="D1192" s="1" t="s">
        <v>3106</v>
      </c>
      <c r="F1192" s="1" t="s">
        <v>3107</v>
      </c>
      <c r="G1192" s="37" t="s">
        <v>6</v>
      </c>
    </row>
    <row r="1193" spans="4:7" ht="14.25" customHeight="1">
      <c r="D1193" s="1" t="s">
        <v>3108</v>
      </c>
      <c r="F1193" s="1" t="s">
        <v>3109</v>
      </c>
      <c r="G1193" s="37" t="s">
        <v>6</v>
      </c>
    </row>
    <row r="1194" spans="4:7" ht="14.25" customHeight="1">
      <c r="D1194" s="1" t="s">
        <v>3110</v>
      </c>
      <c r="F1194" s="1" t="s">
        <v>3111</v>
      </c>
      <c r="G1194" s="37" t="s">
        <v>6</v>
      </c>
    </row>
    <row r="1195" spans="4:7" ht="14.25" customHeight="1">
      <c r="D1195" s="1" t="s">
        <v>3112</v>
      </c>
      <c r="F1195" s="1" t="s">
        <v>3113</v>
      </c>
      <c r="G1195" s="37" t="s">
        <v>6</v>
      </c>
    </row>
    <row r="1196" spans="4:7" ht="14.25" customHeight="1">
      <c r="D1196" s="1" t="s">
        <v>3114</v>
      </c>
      <c r="F1196" s="1" t="s">
        <v>3115</v>
      </c>
      <c r="G1196" s="37" t="s">
        <v>6</v>
      </c>
    </row>
    <row r="1197" spans="4:7" ht="14.25" customHeight="1">
      <c r="D1197" s="1" t="s">
        <v>3116</v>
      </c>
      <c r="F1197" s="1" t="s">
        <v>3117</v>
      </c>
      <c r="G1197" s="37" t="s">
        <v>6</v>
      </c>
    </row>
    <row r="1198" spans="4:7" ht="14.25" customHeight="1">
      <c r="D1198" s="1" t="s">
        <v>3118</v>
      </c>
      <c r="F1198" s="1" t="s">
        <v>3119</v>
      </c>
      <c r="G1198" s="37" t="s">
        <v>6</v>
      </c>
    </row>
    <row r="1199" spans="4:7" ht="14.25" customHeight="1">
      <c r="D1199" s="1" t="s">
        <v>3120</v>
      </c>
      <c r="F1199" s="1" t="s">
        <v>3121</v>
      </c>
      <c r="G1199" s="37" t="s">
        <v>6</v>
      </c>
    </row>
    <row r="1200" spans="4:7" ht="14.25" customHeight="1">
      <c r="D1200" s="1" t="s">
        <v>3122</v>
      </c>
      <c r="F1200" s="1" t="s">
        <v>3123</v>
      </c>
      <c r="G1200" s="37" t="s">
        <v>6</v>
      </c>
    </row>
    <row r="1201" spans="2:8" ht="14.25" customHeight="1">
      <c r="D1201" s="1" t="s">
        <v>3124</v>
      </c>
      <c r="F1201" s="1" t="s">
        <v>3125</v>
      </c>
      <c r="G1201" s="37" t="s">
        <v>6</v>
      </c>
    </row>
    <row r="1202" spans="2:8" ht="14.25" customHeight="1">
      <c r="D1202" s="1" t="s">
        <v>3126</v>
      </c>
      <c r="F1202" s="1" t="s">
        <v>3127</v>
      </c>
      <c r="G1202" s="37" t="s">
        <v>6</v>
      </c>
    </row>
    <row r="1203" spans="2:8" ht="14.25" customHeight="1">
      <c r="D1203" s="1" t="s">
        <v>3128</v>
      </c>
      <c r="F1203" s="1" t="s">
        <v>3129</v>
      </c>
      <c r="G1203" s="37" t="s">
        <v>6</v>
      </c>
    </row>
    <row r="1204" spans="2:8" ht="14.25" customHeight="1">
      <c r="D1204" s="1" t="s">
        <v>3130</v>
      </c>
      <c r="F1204" s="1" t="s">
        <v>3131</v>
      </c>
      <c r="G1204" s="37" t="s">
        <v>6</v>
      </c>
    </row>
    <row r="1205" spans="2:8" ht="14.25" customHeight="1">
      <c r="D1205" s="1" t="s">
        <v>3132</v>
      </c>
      <c r="F1205" s="1" t="s">
        <v>3133</v>
      </c>
      <c r="G1205" s="37" t="s">
        <v>6</v>
      </c>
    </row>
    <row r="1206" spans="2:8" ht="14.25" customHeight="1">
      <c r="D1206" s="1" t="s">
        <v>3134</v>
      </c>
      <c r="F1206" s="1" t="s">
        <v>3135</v>
      </c>
      <c r="G1206" s="37" t="s">
        <v>6</v>
      </c>
    </row>
    <row r="1207" spans="2:8" ht="14.25" hidden="1" customHeight="1">
      <c r="B1207"/>
      <c r="D1207" s="1" t="s">
        <v>3136</v>
      </c>
      <c r="F1207" s="1" t="s">
        <v>3137</v>
      </c>
      <c r="G1207" s="1" t="s">
        <v>115</v>
      </c>
      <c r="H1207"/>
    </row>
    <row r="1208" spans="2:8" ht="14.25" customHeight="1">
      <c r="D1208" s="1" t="s">
        <v>3138</v>
      </c>
      <c r="F1208" s="1" t="s">
        <v>3139</v>
      </c>
      <c r="G1208" s="37" t="s">
        <v>6</v>
      </c>
    </row>
    <row r="1209" spans="2:8" ht="14.25" customHeight="1">
      <c r="D1209" s="1" t="s">
        <v>3140</v>
      </c>
      <c r="F1209" s="1" t="s">
        <v>3141</v>
      </c>
      <c r="G1209" s="37" t="s">
        <v>6</v>
      </c>
      <c r="H1209" s="37" t="s">
        <v>1367</v>
      </c>
    </row>
    <row r="1210" spans="2:8" ht="14.25" customHeight="1">
      <c r="D1210" s="1" t="s">
        <v>3142</v>
      </c>
      <c r="F1210" s="1" t="s">
        <v>3143</v>
      </c>
      <c r="G1210" s="37" t="s">
        <v>6</v>
      </c>
      <c r="H1210" s="37" t="s">
        <v>1367</v>
      </c>
    </row>
    <row r="1211" spans="2:8" ht="14.25" customHeight="1">
      <c r="D1211" s="1" t="s">
        <v>3144</v>
      </c>
      <c r="F1211" s="1" t="s">
        <v>3145</v>
      </c>
      <c r="G1211" s="37" t="s">
        <v>6</v>
      </c>
      <c r="H1211" s="37" t="s">
        <v>1367</v>
      </c>
    </row>
    <row r="1212" spans="2:8" ht="14.25" customHeight="1">
      <c r="D1212" s="1" t="s">
        <v>3146</v>
      </c>
      <c r="F1212" s="1" t="s">
        <v>3147</v>
      </c>
      <c r="G1212" s="37" t="s">
        <v>6</v>
      </c>
      <c r="H1212" s="37" t="s">
        <v>1367</v>
      </c>
    </row>
    <row r="1213" spans="2:8" ht="14.25" customHeight="1">
      <c r="D1213" s="1" t="s">
        <v>3148</v>
      </c>
      <c r="F1213" s="1" t="s">
        <v>3149</v>
      </c>
      <c r="G1213" s="37" t="s">
        <v>6</v>
      </c>
      <c r="H1213" s="37" t="s">
        <v>1367</v>
      </c>
    </row>
    <row r="1214" spans="2:8" ht="14.25" customHeight="1">
      <c r="D1214" s="1" t="s">
        <v>3150</v>
      </c>
      <c r="F1214" s="1" t="s">
        <v>3151</v>
      </c>
      <c r="G1214" s="37" t="s">
        <v>6</v>
      </c>
      <c r="H1214" s="37" t="s">
        <v>1367</v>
      </c>
    </row>
    <row r="1215" spans="2:8" ht="14.25" customHeight="1">
      <c r="D1215" s="1" t="s">
        <v>3152</v>
      </c>
      <c r="F1215" s="1" t="s">
        <v>3153</v>
      </c>
      <c r="G1215" s="37" t="s">
        <v>6</v>
      </c>
      <c r="H1215" s="37" t="s">
        <v>1367</v>
      </c>
    </row>
    <row r="1216" spans="2:8" ht="14.25" customHeight="1">
      <c r="D1216" s="1" t="s">
        <v>3154</v>
      </c>
      <c r="F1216" s="1" t="s">
        <v>3155</v>
      </c>
      <c r="G1216" s="37" t="s">
        <v>6</v>
      </c>
      <c r="H1216" s="37" t="s">
        <v>1367</v>
      </c>
    </row>
    <row r="1217" spans="4:8" ht="14.25" customHeight="1">
      <c r="D1217" s="1" t="s">
        <v>3156</v>
      </c>
      <c r="F1217" s="1" t="s">
        <v>3157</v>
      </c>
      <c r="G1217" s="37" t="s">
        <v>6</v>
      </c>
      <c r="H1217" s="37" t="s">
        <v>1367</v>
      </c>
    </row>
    <row r="1218" spans="4:8" ht="14.25" customHeight="1">
      <c r="D1218" s="1" t="s">
        <v>3158</v>
      </c>
      <c r="F1218" s="1" t="s">
        <v>3159</v>
      </c>
      <c r="G1218" s="37" t="s">
        <v>6</v>
      </c>
      <c r="H1218" s="37" t="s">
        <v>1367</v>
      </c>
    </row>
    <row r="1219" spans="4:8" ht="14.25" customHeight="1">
      <c r="D1219" s="1" t="s">
        <v>3160</v>
      </c>
      <c r="F1219" s="1" t="s">
        <v>3161</v>
      </c>
      <c r="G1219" s="37" t="s">
        <v>6</v>
      </c>
      <c r="H1219" s="37" t="s">
        <v>1367</v>
      </c>
    </row>
    <row r="1220" spans="4:8" ht="14.25" customHeight="1">
      <c r="D1220" s="1" t="s">
        <v>3162</v>
      </c>
      <c r="F1220" s="1" t="s">
        <v>3163</v>
      </c>
      <c r="G1220" s="37" t="s">
        <v>6</v>
      </c>
      <c r="H1220" s="37" t="s">
        <v>1367</v>
      </c>
    </row>
    <row r="1221" spans="4:8" ht="14.25" customHeight="1">
      <c r="D1221" s="1" t="s">
        <v>3164</v>
      </c>
      <c r="F1221" s="1" t="s">
        <v>3165</v>
      </c>
      <c r="G1221" s="37" t="s">
        <v>6</v>
      </c>
      <c r="H1221" s="37" t="s">
        <v>1367</v>
      </c>
    </row>
    <row r="1222" spans="4:8" ht="14.25" customHeight="1">
      <c r="D1222" s="1" t="s">
        <v>3166</v>
      </c>
      <c r="F1222" s="1" t="s">
        <v>3167</v>
      </c>
      <c r="G1222" s="37" t="s">
        <v>6</v>
      </c>
      <c r="H1222" s="37" t="s">
        <v>1367</v>
      </c>
    </row>
    <row r="1223" spans="4:8" ht="14.25" customHeight="1">
      <c r="D1223" s="1" t="s">
        <v>3168</v>
      </c>
      <c r="F1223" s="1" t="s">
        <v>3169</v>
      </c>
      <c r="G1223" s="37" t="s">
        <v>6</v>
      </c>
      <c r="H1223" s="37" t="s">
        <v>1367</v>
      </c>
    </row>
    <row r="1224" spans="4:8" ht="14.25" customHeight="1">
      <c r="D1224" s="1" t="s">
        <v>3170</v>
      </c>
      <c r="F1224" s="1" t="s">
        <v>3171</v>
      </c>
      <c r="G1224" s="37" t="s">
        <v>6</v>
      </c>
      <c r="H1224" s="37" t="s">
        <v>1367</v>
      </c>
    </row>
    <row r="1225" spans="4:8" ht="14.25" customHeight="1">
      <c r="D1225" s="1" t="s">
        <v>3172</v>
      </c>
      <c r="F1225" s="1" t="s">
        <v>3173</v>
      </c>
      <c r="G1225" s="37" t="s">
        <v>6</v>
      </c>
      <c r="H1225" s="37" t="s">
        <v>1367</v>
      </c>
    </row>
    <row r="1226" spans="4:8" ht="14.25" customHeight="1">
      <c r="D1226" s="1" t="s">
        <v>3174</v>
      </c>
      <c r="F1226" s="1" t="s">
        <v>3175</v>
      </c>
      <c r="G1226" s="37" t="s">
        <v>6</v>
      </c>
      <c r="H1226" s="37" t="s">
        <v>1367</v>
      </c>
    </row>
    <row r="1227" spans="4:8" ht="14.25" customHeight="1">
      <c r="D1227" s="1" t="s">
        <v>3176</v>
      </c>
      <c r="F1227" s="1" t="s">
        <v>3177</v>
      </c>
      <c r="G1227" s="37" t="s">
        <v>6</v>
      </c>
      <c r="H1227" s="37" t="s">
        <v>1367</v>
      </c>
    </row>
    <row r="1228" spans="4:8" ht="14.25" customHeight="1">
      <c r="D1228" s="1" t="s">
        <v>3178</v>
      </c>
      <c r="F1228" s="1" t="s">
        <v>3179</v>
      </c>
      <c r="G1228" s="37" t="s">
        <v>6</v>
      </c>
      <c r="H1228" s="37" t="s">
        <v>1367</v>
      </c>
    </row>
    <row r="1229" spans="4:8" ht="14.25" customHeight="1">
      <c r="D1229" s="1" t="s">
        <v>3180</v>
      </c>
      <c r="F1229" s="1" t="s">
        <v>3181</v>
      </c>
      <c r="G1229" s="37" t="s">
        <v>6</v>
      </c>
      <c r="H1229" s="37" t="s">
        <v>1367</v>
      </c>
    </row>
    <row r="1230" spans="4:8" ht="14.25" customHeight="1">
      <c r="D1230" s="1" t="s">
        <v>3182</v>
      </c>
      <c r="F1230" s="1" t="s">
        <v>3183</v>
      </c>
      <c r="G1230" s="37" t="s">
        <v>6</v>
      </c>
      <c r="H1230" s="37" t="s">
        <v>1367</v>
      </c>
    </row>
    <row r="1231" spans="4:8" ht="14.25" customHeight="1">
      <c r="D1231" s="1" t="s">
        <v>3184</v>
      </c>
      <c r="F1231" s="1" t="s">
        <v>3185</v>
      </c>
      <c r="G1231" s="37" t="s">
        <v>6</v>
      </c>
      <c r="H1231" s="37" t="s">
        <v>1367</v>
      </c>
    </row>
    <row r="1232" spans="4:8" ht="14.25" customHeight="1">
      <c r="D1232" s="1" t="s">
        <v>3186</v>
      </c>
      <c r="F1232" s="1" t="s">
        <v>3187</v>
      </c>
      <c r="G1232" s="37" t="s">
        <v>6</v>
      </c>
      <c r="H1232" s="37" t="s">
        <v>1367</v>
      </c>
    </row>
    <row r="1233" spans="4:8" ht="14.25" customHeight="1">
      <c r="D1233" s="1" t="s">
        <v>3188</v>
      </c>
      <c r="F1233" s="1" t="s">
        <v>3189</v>
      </c>
      <c r="G1233" s="37" t="s">
        <v>6</v>
      </c>
      <c r="H1233" s="37" t="s">
        <v>1367</v>
      </c>
    </row>
    <row r="1234" spans="4:8" ht="14.25" customHeight="1">
      <c r="D1234" s="1" t="s">
        <v>3190</v>
      </c>
      <c r="F1234" s="1" t="s">
        <v>3191</v>
      </c>
      <c r="G1234" s="37" t="s">
        <v>6</v>
      </c>
      <c r="H1234" s="37" t="s">
        <v>1367</v>
      </c>
    </row>
    <row r="1235" spans="4:8" ht="14.25" customHeight="1">
      <c r="D1235" s="1" t="s">
        <v>3192</v>
      </c>
      <c r="F1235" s="1" t="s">
        <v>3193</v>
      </c>
      <c r="G1235" s="37" t="s">
        <v>6</v>
      </c>
      <c r="H1235" s="37" t="s">
        <v>1367</v>
      </c>
    </row>
    <row r="1236" spans="4:8" ht="14.25" customHeight="1">
      <c r="D1236" s="1" t="s">
        <v>3194</v>
      </c>
      <c r="F1236" s="1" t="s">
        <v>3195</v>
      </c>
      <c r="G1236" s="37" t="s">
        <v>6</v>
      </c>
      <c r="H1236" s="37" t="s">
        <v>1367</v>
      </c>
    </row>
    <row r="1237" spans="4:8" ht="14.25" customHeight="1">
      <c r="D1237" s="1" t="s">
        <v>3196</v>
      </c>
      <c r="F1237" s="1" t="s">
        <v>3197</v>
      </c>
      <c r="G1237" s="37" t="s">
        <v>6</v>
      </c>
      <c r="H1237" s="37" t="s">
        <v>1367</v>
      </c>
    </row>
    <row r="1238" spans="4:8" ht="14.25" customHeight="1">
      <c r="D1238" s="1" t="s">
        <v>3198</v>
      </c>
      <c r="F1238" s="1" t="s">
        <v>3199</v>
      </c>
      <c r="G1238" s="37" t="s">
        <v>6</v>
      </c>
      <c r="H1238" s="37" t="s">
        <v>1367</v>
      </c>
    </row>
    <row r="1239" spans="4:8" ht="14.25" customHeight="1">
      <c r="D1239" s="1" t="s">
        <v>3200</v>
      </c>
      <c r="F1239" s="1" t="s">
        <v>3201</v>
      </c>
      <c r="G1239" s="37" t="s">
        <v>6</v>
      </c>
      <c r="H1239" s="37" t="s">
        <v>1367</v>
      </c>
    </row>
    <row r="1240" spans="4:8" ht="14.25" customHeight="1">
      <c r="D1240" s="1" t="s">
        <v>3202</v>
      </c>
      <c r="F1240" s="1" t="s">
        <v>3203</v>
      </c>
      <c r="G1240" s="37" t="s">
        <v>6</v>
      </c>
      <c r="H1240" s="37" t="s">
        <v>1367</v>
      </c>
    </row>
    <row r="1241" spans="4:8" ht="14.25" customHeight="1">
      <c r="D1241" s="1" t="s">
        <v>3204</v>
      </c>
      <c r="F1241" s="1" t="s">
        <v>3205</v>
      </c>
      <c r="G1241" s="37" t="s">
        <v>6</v>
      </c>
      <c r="H1241" s="37" t="s">
        <v>1367</v>
      </c>
    </row>
    <row r="1242" spans="4:8" ht="14.25" customHeight="1">
      <c r="D1242" s="1" t="s">
        <v>3206</v>
      </c>
      <c r="F1242" s="1" t="s">
        <v>3207</v>
      </c>
      <c r="G1242" s="37" t="s">
        <v>6</v>
      </c>
      <c r="H1242" s="37" t="s">
        <v>1367</v>
      </c>
    </row>
    <row r="1243" spans="4:8" ht="14.25" customHeight="1">
      <c r="D1243" s="1" t="s">
        <v>3208</v>
      </c>
      <c r="F1243" s="1" t="s">
        <v>3209</v>
      </c>
      <c r="G1243" s="37" t="s">
        <v>6</v>
      </c>
      <c r="H1243" s="37" t="s">
        <v>1367</v>
      </c>
    </row>
    <row r="1244" spans="4:8" ht="14.25" customHeight="1">
      <c r="D1244" s="1" t="s">
        <v>3210</v>
      </c>
      <c r="F1244" s="1" t="s">
        <v>3211</v>
      </c>
      <c r="G1244" s="37" t="s">
        <v>6</v>
      </c>
      <c r="H1244" s="37" t="s">
        <v>1367</v>
      </c>
    </row>
    <row r="1245" spans="4:8" ht="14.25" customHeight="1">
      <c r="D1245" s="1" t="s">
        <v>3212</v>
      </c>
      <c r="F1245" s="1" t="s">
        <v>3213</v>
      </c>
      <c r="G1245" s="37" t="s">
        <v>6</v>
      </c>
      <c r="H1245" s="37" t="s">
        <v>1367</v>
      </c>
    </row>
    <row r="1246" spans="4:8" ht="14.25" customHeight="1">
      <c r="D1246" s="1" t="s">
        <v>3214</v>
      </c>
      <c r="F1246" s="1" t="s">
        <v>3215</v>
      </c>
      <c r="G1246" s="37" t="s">
        <v>6</v>
      </c>
      <c r="H1246" s="37" t="s">
        <v>1367</v>
      </c>
    </row>
    <row r="1247" spans="4:8" ht="14.25" customHeight="1">
      <c r="D1247" s="1" t="s">
        <v>3216</v>
      </c>
      <c r="F1247" s="1" t="s">
        <v>3217</v>
      </c>
      <c r="G1247" s="37" t="s">
        <v>6</v>
      </c>
      <c r="H1247" s="37" t="s">
        <v>1367</v>
      </c>
    </row>
    <row r="1248" spans="4:8" ht="14.25" customHeight="1">
      <c r="D1248" s="1" t="s">
        <v>3218</v>
      </c>
      <c r="F1248" s="1" t="s">
        <v>3219</v>
      </c>
      <c r="G1248" s="37" t="s">
        <v>6</v>
      </c>
      <c r="H1248" s="37" t="s">
        <v>1367</v>
      </c>
    </row>
    <row r="1249" spans="4:8" ht="14.25" customHeight="1">
      <c r="D1249" s="1" t="s">
        <v>3220</v>
      </c>
      <c r="F1249" s="1" t="s">
        <v>3221</v>
      </c>
      <c r="G1249" s="37" t="s">
        <v>6</v>
      </c>
      <c r="H1249" s="37" t="s">
        <v>1367</v>
      </c>
    </row>
    <row r="1250" spans="4:8" ht="14.25" customHeight="1">
      <c r="D1250" s="1" t="s">
        <v>3222</v>
      </c>
      <c r="F1250" s="1" t="s">
        <v>3223</v>
      </c>
      <c r="G1250" s="37" t="s">
        <v>6</v>
      </c>
      <c r="H1250" s="37" t="s">
        <v>1367</v>
      </c>
    </row>
    <row r="1251" spans="4:8" ht="14.25" customHeight="1">
      <c r="D1251" s="1" t="s">
        <v>3224</v>
      </c>
      <c r="F1251" s="1" t="s">
        <v>3225</v>
      </c>
      <c r="G1251" s="37" t="s">
        <v>6</v>
      </c>
      <c r="H1251" s="37" t="s">
        <v>1367</v>
      </c>
    </row>
    <row r="1252" spans="4:8" ht="14.25" customHeight="1">
      <c r="D1252" s="1" t="s">
        <v>3226</v>
      </c>
      <c r="F1252" s="1" t="s">
        <v>3227</v>
      </c>
      <c r="G1252" s="37" t="s">
        <v>6</v>
      </c>
      <c r="H1252" s="37" t="s">
        <v>1367</v>
      </c>
    </row>
    <row r="1253" spans="4:8" ht="14.25" customHeight="1">
      <c r="D1253" s="1" t="s">
        <v>3228</v>
      </c>
      <c r="F1253" s="1" t="s">
        <v>3229</v>
      </c>
      <c r="G1253" s="37" t="s">
        <v>6</v>
      </c>
      <c r="H1253" s="37" t="s">
        <v>1367</v>
      </c>
    </row>
    <row r="1254" spans="4:8" ht="14.25" customHeight="1">
      <c r="D1254" s="1" t="s">
        <v>3230</v>
      </c>
      <c r="F1254" s="1" t="s">
        <v>3231</v>
      </c>
      <c r="G1254" s="37" t="s">
        <v>6</v>
      </c>
      <c r="H1254" s="37" t="s">
        <v>1367</v>
      </c>
    </row>
    <row r="1255" spans="4:8" ht="14.25" customHeight="1">
      <c r="D1255" s="1" t="s">
        <v>3232</v>
      </c>
      <c r="F1255" s="1" t="s">
        <v>3233</v>
      </c>
      <c r="G1255" s="37" t="s">
        <v>6</v>
      </c>
      <c r="H1255" s="37" t="s">
        <v>1367</v>
      </c>
    </row>
    <row r="1256" spans="4:8" ht="14.25" customHeight="1">
      <c r="D1256" s="1" t="s">
        <v>3234</v>
      </c>
      <c r="F1256" s="1" t="s">
        <v>3235</v>
      </c>
      <c r="G1256" s="37" t="s">
        <v>6</v>
      </c>
      <c r="H1256" s="37" t="s">
        <v>1367</v>
      </c>
    </row>
    <row r="1257" spans="4:8" ht="14.25" customHeight="1">
      <c r="D1257" s="1" t="s">
        <v>3236</v>
      </c>
      <c r="F1257" s="1" t="s">
        <v>3237</v>
      </c>
      <c r="G1257" s="37" t="s">
        <v>6</v>
      </c>
      <c r="H1257" s="37" t="s">
        <v>1367</v>
      </c>
    </row>
    <row r="1258" spans="4:8" ht="14.25" customHeight="1">
      <c r="D1258" s="1" t="s">
        <v>3238</v>
      </c>
      <c r="F1258" s="1" t="s">
        <v>3239</v>
      </c>
      <c r="G1258" s="37" t="s">
        <v>6</v>
      </c>
      <c r="H1258" s="37" t="s">
        <v>1367</v>
      </c>
    </row>
    <row r="1259" spans="4:8" ht="14.25" customHeight="1">
      <c r="D1259" s="1" t="s">
        <v>3240</v>
      </c>
      <c r="F1259" s="1" t="s">
        <v>3241</v>
      </c>
      <c r="G1259" s="37" t="s">
        <v>6</v>
      </c>
      <c r="H1259" s="37" t="s">
        <v>1367</v>
      </c>
    </row>
    <row r="1260" spans="4:8" ht="14.25" customHeight="1">
      <c r="D1260" s="1" t="s">
        <v>3242</v>
      </c>
      <c r="F1260" s="1" t="s">
        <v>3243</v>
      </c>
      <c r="G1260" s="37" t="s">
        <v>6</v>
      </c>
      <c r="H1260" s="37" t="s">
        <v>1367</v>
      </c>
    </row>
    <row r="1261" spans="4:8" ht="14.25" customHeight="1">
      <c r="D1261" s="1" t="s">
        <v>3244</v>
      </c>
      <c r="F1261" s="1" t="s">
        <v>3245</v>
      </c>
      <c r="G1261" s="37" t="s">
        <v>6</v>
      </c>
      <c r="H1261" s="37" t="s">
        <v>1367</v>
      </c>
    </row>
    <row r="1262" spans="4:8" ht="14.25" customHeight="1">
      <c r="D1262" s="1" t="s">
        <v>3246</v>
      </c>
      <c r="F1262" s="1" t="s">
        <v>3247</v>
      </c>
      <c r="G1262" s="37" t="s">
        <v>6</v>
      </c>
      <c r="H1262" s="37" t="s">
        <v>1367</v>
      </c>
    </row>
    <row r="1263" spans="4:8" ht="14.25" customHeight="1">
      <c r="D1263" s="1" t="s">
        <v>3248</v>
      </c>
      <c r="F1263" s="1" t="s">
        <v>3249</v>
      </c>
      <c r="G1263" s="37" t="s">
        <v>6</v>
      </c>
      <c r="H1263" s="37" t="s">
        <v>1367</v>
      </c>
    </row>
    <row r="1264" spans="4:8" ht="14.25" customHeight="1">
      <c r="D1264" s="1" t="s">
        <v>3250</v>
      </c>
      <c r="F1264" s="1" t="s">
        <v>3251</v>
      </c>
      <c r="G1264" s="37" t="s">
        <v>6</v>
      </c>
      <c r="H1264" s="37" t="s">
        <v>1367</v>
      </c>
    </row>
    <row r="1265" spans="4:8" ht="14.25" customHeight="1">
      <c r="D1265" s="1" t="s">
        <v>3252</v>
      </c>
      <c r="F1265" s="1" t="s">
        <v>3253</v>
      </c>
      <c r="G1265" s="37" t="s">
        <v>6</v>
      </c>
      <c r="H1265" s="37" t="s">
        <v>1367</v>
      </c>
    </row>
    <row r="1266" spans="4:8" ht="14.25" customHeight="1">
      <c r="D1266" s="1" t="s">
        <v>3254</v>
      </c>
      <c r="F1266" s="1" t="s">
        <v>3255</v>
      </c>
      <c r="G1266" s="37" t="s">
        <v>6</v>
      </c>
      <c r="H1266" s="37" t="s">
        <v>1367</v>
      </c>
    </row>
    <row r="1267" spans="4:8" ht="14.25" customHeight="1">
      <c r="D1267" s="1" t="s">
        <v>3256</v>
      </c>
      <c r="F1267" s="1" t="s">
        <v>3257</v>
      </c>
      <c r="G1267" s="37" t="s">
        <v>6</v>
      </c>
      <c r="H1267" s="37" t="s">
        <v>1367</v>
      </c>
    </row>
    <row r="1268" spans="4:8" ht="14.25" customHeight="1">
      <c r="D1268" s="1" t="s">
        <v>3258</v>
      </c>
      <c r="F1268" s="1" t="s">
        <v>3259</v>
      </c>
      <c r="G1268" s="37" t="s">
        <v>6</v>
      </c>
      <c r="H1268" s="37" t="s">
        <v>1367</v>
      </c>
    </row>
    <row r="1269" spans="4:8" ht="14.25" customHeight="1">
      <c r="D1269" s="1" t="s">
        <v>3260</v>
      </c>
      <c r="F1269" s="1" t="s">
        <v>3261</v>
      </c>
      <c r="G1269" s="37" t="s">
        <v>6</v>
      </c>
      <c r="H1269" s="37" t="s">
        <v>1367</v>
      </c>
    </row>
    <row r="1270" spans="4:8" ht="14.25" customHeight="1">
      <c r="D1270" s="1" t="s">
        <v>3262</v>
      </c>
      <c r="F1270" s="1" t="s">
        <v>3263</v>
      </c>
      <c r="G1270" s="37" t="s">
        <v>6</v>
      </c>
      <c r="H1270" s="37" t="s">
        <v>1367</v>
      </c>
    </row>
    <row r="1271" spans="4:8" ht="14.25" customHeight="1">
      <c r="D1271" s="1" t="s">
        <v>3264</v>
      </c>
      <c r="F1271" s="1" t="s">
        <v>3265</v>
      </c>
      <c r="G1271" s="37" t="s">
        <v>6</v>
      </c>
      <c r="H1271" s="37" t="s">
        <v>1367</v>
      </c>
    </row>
    <row r="1272" spans="4:8" ht="14.25" customHeight="1">
      <c r="D1272" s="1" t="s">
        <v>3266</v>
      </c>
      <c r="F1272" s="1" t="s">
        <v>3267</v>
      </c>
      <c r="G1272" s="37" t="s">
        <v>6</v>
      </c>
      <c r="H1272" s="37" t="s">
        <v>1367</v>
      </c>
    </row>
    <row r="1273" spans="4:8" ht="14.25" customHeight="1">
      <c r="D1273" s="1" t="s">
        <v>3268</v>
      </c>
      <c r="F1273" s="1" t="s">
        <v>3269</v>
      </c>
      <c r="G1273" s="37" t="s">
        <v>6</v>
      </c>
      <c r="H1273" s="37" t="s">
        <v>1367</v>
      </c>
    </row>
    <row r="1274" spans="4:8" ht="14.25" customHeight="1">
      <c r="D1274" s="1" t="s">
        <v>3270</v>
      </c>
      <c r="F1274" s="1" t="s">
        <v>3271</v>
      </c>
      <c r="G1274" s="37" t="s">
        <v>6</v>
      </c>
      <c r="H1274" s="37" t="s">
        <v>1367</v>
      </c>
    </row>
    <row r="1275" spans="4:8" ht="14.25" customHeight="1">
      <c r="D1275" s="1" t="s">
        <v>3272</v>
      </c>
      <c r="F1275" s="1" t="s">
        <v>3273</v>
      </c>
      <c r="G1275" s="37" t="s">
        <v>6</v>
      </c>
      <c r="H1275" s="37" t="s">
        <v>1367</v>
      </c>
    </row>
    <row r="1276" spans="4:8" ht="14.25" customHeight="1">
      <c r="D1276" s="1" t="s">
        <v>3274</v>
      </c>
      <c r="F1276" s="1" t="s">
        <v>3275</v>
      </c>
      <c r="G1276" s="37" t="s">
        <v>6</v>
      </c>
      <c r="H1276" s="37" t="s">
        <v>1367</v>
      </c>
    </row>
    <row r="1277" spans="4:8" ht="14.25" customHeight="1">
      <c r="D1277" s="1" t="s">
        <v>3276</v>
      </c>
      <c r="F1277" s="1" t="s">
        <v>3277</v>
      </c>
      <c r="G1277" s="37" t="s">
        <v>6</v>
      </c>
      <c r="H1277" s="37" t="s">
        <v>1367</v>
      </c>
    </row>
    <row r="1278" spans="4:8" ht="14.25" customHeight="1">
      <c r="D1278" s="1" t="s">
        <v>3278</v>
      </c>
      <c r="F1278" s="1" t="s">
        <v>3279</v>
      </c>
      <c r="G1278" s="37" t="s">
        <v>6</v>
      </c>
      <c r="H1278" s="37" t="s">
        <v>1367</v>
      </c>
    </row>
    <row r="1279" spans="4:8" ht="14.25" customHeight="1">
      <c r="D1279" s="1" t="s">
        <v>3280</v>
      </c>
      <c r="F1279" s="1" t="s">
        <v>3281</v>
      </c>
      <c r="G1279" s="37" t="s">
        <v>6</v>
      </c>
      <c r="H1279" s="37" t="s">
        <v>1367</v>
      </c>
    </row>
    <row r="1280" spans="4:8" ht="14.25" customHeight="1">
      <c r="D1280" s="1" t="s">
        <v>3282</v>
      </c>
      <c r="F1280" s="1" t="s">
        <v>3283</v>
      </c>
      <c r="G1280" s="37" t="s">
        <v>6</v>
      </c>
      <c r="H1280" s="37" t="s">
        <v>1367</v>
      </c>
    </row>
    <row r="1281" spans="4:8" ht="14.25" customHeight="1">
      <c r="D1281" s="1" t="s">
        <v>3284</v>
      </c>
      <c r="F1281" s="1" t="s">
        <v>3285</v>
      </c>
      <c r="G1281" s="37" t="s">
        <v>6</v>
      </c>
      <c r="H1281" s="37" t="s">
        <v>1367</v>
      </c>
    </row>
    <row r="1282" spans="4:8" ht="14.25" customHeight="1">
      <c r="D1282" s="1" t="s">
        <v>3286</v>
      </c>
      <c r="F1282" s="1" t="s">
        <v>3287</v>
      </c>
      <c r="G1282" s="37" t="s">
        <v>6</v>
      </c>
      <c r="H1282" s="37" t="s">
        <v>1367</v>
      </c>
    </row>
    <row r="1283" spans="4:8" ht="14.25" customHeight="1">
      <c r="D1283" s="1" t="s">
        <v>3288</v>
      </c>
      <c r="F1283" s="1" t="s">
        <v>3289</v>
      </c>
      <c r="G1283" s="37" t="s">
        <v>6</v>
      </c>
      <c r="H1283" s="37" t="s">
        <v>1367</v>
      </c>
    </row>
    <row r="1284" spans="4:8" ht="14.25" customHeight="1">
      <c r="D1284" s="1" t="s">
        <v>3290</v>
      </c>
      <c r="F1284" s="1" t="s">
        <v>3291</v>
      </c>
      <c r="G1284" s="37" t="s">
        <v>6</v>
      </c>
      <c r="H1284" s="37" t="s">
        <v>1367</v>
      </c>
    </row>
    <row r="1285" spans="4:8" ht="14.25" customHeight="1">
      <c r="D1285" s="1" t="s">
        <v>3292</v>
      </c>
      <c r="F1285" s="1" t="s">
        <v>3293</v>
      </c>
      <c r="G1285" s="37" t="s">
        <v>6</v>
      </c>
      <c r="H1285" s="37" t="s">
        <v>1367</v>
      </c>
    </row>
    <row r="1286" spans="4:8" ht="14.25" customHeight="1">
      <c r="D1286" s="1" t="s">
        <v>3294</v>
      </c>
      <c r="F1286" s="1" t="s">
        <v>3295</v>
      </c>
      <c r="G1286" s="37" t="s">
        <v>6</v>
      </c>
      <c r="H1286" s="37" t="s">
        <v>1367</v>
      </c>
    </row>
    <row r="1287" spans="4:8" ht="14.25" customHeight="1">
      <c r="D1287" s="1" t="s">
        <v>3296</v>
      </c>
      <c r="F1287" s="1" t="s">
        <v>3297</v>
      </c>
      <c r="G1287" s="37" t="s">
        <v>6</v>
      </c>
      <c r="H1287" s="37" t="s">
        <v>1367</v>
      </c>
    </row>
    <row r="1288" spans="4:8" ht="14.25" customHeight="1">
      <c r="D1288" s="1" t="s">
        <v>3298</v>
      </c>
      <c r="F1288" s="1" t="s">
        <v>3299</v>
      </c>
      <c r="G1288" s="37" t="s">
        <v>6</v>
      </c>
      <c r="H1288" s="37" t="s">
        <v>1367</v>
      </c>
    </row>
    <row r="1289" spans="4:8" ht="14.25" customHeight="1">
      <c r="D1289" s="1" t="s">
        <v>3300</v>
      </c>
      <c r="F1289" s="1" t="s">
        <v>3301</v>
      </c>
      <c r="G1289" s="37" t="s">
        <v>6</v>
      </c>
      <c r="H1289" s="37" t="s">
        <v>1367</v>
      </c>
    </row>
    <row r="1290" spans="4:8" ht="14.25" customHeight="1">
      <c r="D1290" s="1" t="s">
        <v>3302</v>
      </c>
      <c r="F1290" s="1" t="s">
        <v>3303</v>
      </c>
      <c r="G1290" s="37" t="s">
        <v>6</v>
      </c>
      <c r="H1290" s="37" t="s">
        <v>1367</v>
      </c>
    </row>
    <row r="1291" spans="4:8" ht="14.25" customHeight="1">
      <c r="D1291" s="1" t="s">
        <v>3304</v>
      </c>
      <c r="F1291" s="1" t="s">
        <v>3305</v>
      </c>
      <c r="G1291" s="37" t="s">
        <v>6</v>
      </c>
      <c r="H1291" s="37" t="s">
        <v>1367</v>
      </c>
    </row>
    <row r="1292" spans="4:8" ht="14.25" customHeight="1">
      <c r="D1292" s="1" t="s">
        <v>3306</v>
      </c>
      <c r="F1292" s="1" t="s">
        <v>3307</v>
      </c>
      <c r="G1292" s="37" t="s">
        <v>6</v>
      </c>
      <c r="H1292" s="37" t="s">
        <v>1367</v>
      </c>
    </row>
    <row r="1293" spans="4:8" ht="14.25" customHeight="1">
      <c r="D1293" s="1" t="s">
        <v>3308</v>
      </c>
      <c r="F1293" s="1" t="s">
        <v>3309</v>
      </c>
      <c r="G1293" s="37" t="s">
        <v>6</v>
      </c>
      <c r="H1293" s="37" t="s">
        <v>1367</v>
      </c>
    </row>
    <row r="1294" spans="4:8" ht="14.25" customHeight="1">
      <c r="D1294" s="1" t="s">
        <v>3310</v>
      </c>
      <c r="F1294" s="1" t="s">
        <v>3311</v>
      </c>
      <c r="G1294" s="37" t="s">
        <v>6</v>
      </c>
      <c r="H1294" s="37" t="s">
        <v>1367</v>
      </c>
    </row>
    <row r="1295" spans="4:8" ht="14.25" customHeight="1">
      <c r="D1295" s="1" t="s">
        <v>3312</v>
      </c>
      <c r="F1295" s="1" t="s">
        <v>3313</v>
      </c>
      <c r="G1295" s="37" t="s">
        <v>6</v>
      </c>
      <c r="H1295" s="37" t="s">
        <v>1367</v>
      </c>
    </row>
    <row r="1296" spans="4:8" ht="14.25" customHeight="1">
      <c r="D1296" s="1" t="s">
        <v>3314</v>
      </c>
      <c r="F1296" s="1" t="s">
        <v>3315</v>
      </c>
      <c r="G1296" s="37" t="s">
        <v>6</v>
      </c>
      <c r="H1296" s="37" t="s">
        <v>1367</v>
      </c>
    </row>
    <row r="1297" spans="4:8" ht="14.25" customHeight="1">
      <c r="D1297" s="1" t="s">
        <v>3316</v>
      </c>
      <c r="F1297" s="1" t="s">
        <v>3317</v>
      </c>
      <c r="G1297" s="37" t="s">
        <v>6</v>
      </c>
      <c r="H1297" s="37" t="s">
        <v>1367</v>
      </c>
    </row>
    <row r="1298" spans="4:8" ht="14.25" customHeight="1">
      <c r="D1298" s="1" t="s">
        <v>3318</v>
      </c>
      <c r="F1298" s="1" t="s">
        <v>3319</v>
      </c>
      <c r="G1298" s="37" t="s">
        <v>6</v>
      </c>
      <c r="H1298" s="37" t="s">
        <v>1367</v>
      </c>
    </row>
    <row r="1299" spans="4:8" ht="14.25" customHeight="1">
      <c r="D1299" s="1" t="s">
        <v>3320</v>
      </c>
      <c r="F1299" s="1" t="s">
        <v>3321</v>
      </c>
      <c r="G1299" s="37" t="s">
        <v>6</v>
      </c>
      <c r="H1299" s="37" t="s">
        <v>1367</v>
      </c>
    </row>
    <row r="1300" spans="4:8" ht="14.25" customHeight="1">
      <c r="D1300" s="1" t="s">
        <v>3322</v>
      </c>
      <c r="F1300" s="1" t="s">
        <v>3323</v>
      </c>
      <c r="G1300" s="37" t="s">
        <v>6</v>
      </c>
      <c r="H1300" s="37" t="s">
        <v>1367</v>
      </c>
    </row>
    <row r="1301" spans="4:8" ht="14.25" customHeight="1">
      <c r="D1301" s="1" t="s">
        <v>3324</v>
      </c>
      <c r="F1301" s="1" t="s">
        <v>3325</v>
      </c>
      <c r="G1301" s="37" t="s">
        <v>6</v>
      </c>
      <c r="H1301" s="37" t="s">
        <v>1367</v>
      </c>
    </row>
    <row r="1302" spans="4:8" ht="14.25" customHeight="1">
      <c r="D1302" s="1" t="s">
        <v>3326</v>
      </c>
      <c r="F1302" s="1" t="s">
        <v>3327</v>
      </c>
      <c r="G1302" s="37" t="s">
        <v>6</v>
      </c>
      <c r="H1302" s="37" t="s">
        <v>1367</v>
      </c>
    </row>
    <row r="1303" spans="4:8" ht="14.25" customHeight="1">
      <c r="D1303" s="1" t="s">
        <v>3328</v>
      </c>
      <c r="F1303" s="1" t="s">
        <v>3329</v>
      </c>
      <c r="G1303" s="37" t="s">
        <v>6</v>
      </c>
      <c r="H1303" s="37" t="s">
        <v>1367</v>
      </c>
    </row>
    <row r="1304" spans="4:8" ht="14.25" customHeight="1">
      <c r="D1304" s="1" t="s">
        <v>3330</v>
      </c>
      <c r="F1304" s="1" t="s">
        <v>3331</v>
      </c>
      <c r="G1304" s="37" t="s">
        <v>6</v>
      </c>
      <c r="H1304" s="37" t="s">
        <v>1367</v>
      </c>
    </row>
    <row r="1305" spans="4:8" ht="14.25" customHeight="1">
      <c r="D1305" s="1" t="s">
        <v>3332</v>
      </c>
      <c r="F1305" s="1" t="s">
        <v>3333</v>
      </c>
      <c r="G1305" s="37" t="s">
        <v>6</v>
      </c>
      <c r="H1305" s="37" t="s">
        <v>1367</v>
      </c>
    </row>
    <row r="1306" spans="4:8" ht="14.25" customHeight="1">
      <c r="D1306" s="1" t="s">
        <v>3334</v>
      </c>
      <c r="F1306" s="1" t="s">
        <v>3335</v>
      </c>
      <c r="G1306" s="37" t="s">
        <v>6</v>
      </c>
      <c r="H1306" s="37" t="s">
        <v>1367</v>
      </c>
    </row>
    <row r="1307" spans="4:8" ht="14.25" customHeight="1">
      <c r="D1307" s="1" t="s">
        <v>3336</v>
      </c>
      <c r="F1307" s="1" t="s">
        <v>3337</v>
      </c>
      <c r="G1307" s="37" t="s">
        <v>6</v>
      </c>
      <c r="H1307" s="37" t="s">
        <v>1367</v>
      </c>
    </row>
    <row r="1308" spans="4:8" ht="14.25" customHeight="1">
      <c r="D1308" s="1" t="s">
        <v>3338</v>
      </c>
      <c r="F1308" s="1" t="s">
        <v>3339</v>
      </c>
      <c r="G1308" s="37" t="s">
        <v>6</v>
      </c>
      <c r="H1308" s="37" t="s">
        <v>1367</v>
      </c>
    </row>
    <row r="1309" spans="4:8" ht="14.25" customHeight="1">
      <c r="D1309" s="1" t="s">
        <v>3340</v>
      </c>
      <c r="F1309" s="1" t="s">
        <v>3341</v>
      </c>
      <c r="G1309" s="37" t="s">
        <v>6</v>
      </c>
      <c r="H1309" s="37" t="s">
        <v>1367</v>
      </c>
    </row>
    <row r="1310" spans="4:8" ht="14.25" customHeight="1">
      <c r="D1310" s="1" t="s">
        <v>3342</v>
      </c>
      <c r="F1310" s="1" t="s">
        <v>3343</v>
      </c>
      <c r="G1310" s="37" t="s">
        <v>6</v>
      </c>
      <c r="H1310" s="37" t="s">
        <v>1367</v>
      </c>
    </row>
    <row r="1311" spans="4:8" ht="14.25" customHeight="1">
      <c r="D1311" s="1" t="s">
        <v>3344</v>
      </c>
      <c r="F1311" s="1" t="s">
        <v>3345</v>
      </c>
      <c r="G1311" s="37" t="s">
        <v>6</v>
      </c>
      <c r="H1311" s="37" t="s">
        <v>1367</v>
      </c>
    </row>
    <row r="1312" spans="4:8" ht="14.25" customHeight="1">
      <c r="D1312" s="1" t="s">
        <v>3346</v>
      </c>
      <c r="F1312" s="1" t="s">
        <v>3347</v>
      </c>
      <c r="G1312" s="37" t="s">
        <v>6</v>
      </c>
      <c r="H1312" s="37" t="s">
        <v>1367</v>
      </c>
    </row>
    <row r="1313" spans="4:8" ht="14.25" customHeight="1">
      <c r="D1313" s="1" t="s">
        <v>3348</v>
      </c>
      <c r="F1313" s="1" t="s">
        <v>3349</v>
      </c>
      <c r="G1313" s="37" t="s">
        <v>6</v>
      </c>
      <c r="H1313" s="37" t="s">
        <v>1367</v>
      </c>
    </row>
    <row r="1314" spans="4:8" ht="14.25" customHeight="1">
      <c r="D1314" s="1" t="s">
        <v>3350</v>
      </c>
      <c r="F1314" s="1" t="s">
        <v>3351</v>
      </c>
      <c r="G1314" s="37" t="s">
        <v>6</v>
      </c>
      <c r="H1314" s="37" t="s">
        <v>1367</v>
      </c>
    </row>
    <row r="1315" spans="4:8" ht="14.25" customHeight="1">
      <c r="D1315" s="1" t="s">
        <v>3352</v>
      </c>
      <c r="F1315" s="1" t="s">
        <v>3353</v>
      </c>
      <c r="G1315" s="37" t="s">
        <v>6</v>
      </c>
      <c r="H1315" s="37" t="s">
        <v>1367</v>
      </c>
    </row>
    <row r="1316" spans="4:8" ht="14.25" customHeight="1">
      <c r="D1316" s="1" t="s">
        <v>3354</v>
      </c>
      <c r="F1316" s="1" t="s">
        <v>3355</v>
      </c>
      <c r="G1316" s="37" t="s">
        <v>6</v>
      </c>
      <c r="H1316" s="37" t="s">
        <v>1367</v>
      </c>
    </row>
    <row r="1317" spans="4:8" ht="14.25" customHeight="1">
      <c r="D1317" s="1" t="s">
        <v>3356</v>
      </c>
      <c r="F1317" s="1" t="s">
        <v>3357</v>
      </c>
      <c r="G1317" s="37" t="s">
        <v>6</v>
      </c>
      <c r="H1317" s="37" t="s">
        <v>1367</v>
      </c>
    </row>
    <row r="1318" spans="4:8" ht="14.25" customHeight="1">
      <c r="D1318" s="1" t="s">
        <v>3358</v>
      </c>
      <c r="F1318" s="1" t="s">
        <v>3359</v>
      </c>
      <c r="G1318" s="37" t="s">
        <v>6</v>
      </c>
      <c r="H1318" s="37" t="s">
        <v>1367</v>
      </c>
    </row>
    <row r="1319" spans="4:8" ht="14.25" customHeight="1">
      <c r="D1319" s="1" t="s">
        <v>3360</v>
      </c>
      <c r="F1319" s="1" t="s">
        <v>3361</v>
      </c>
      <c r="G1319" s="37" t="s">
        <v>6</v>
      </c>
      <c r="H1319" s="37" t="s">
        <v>1367</v>
      </c>
    </row>
    <row r="1320" spans="4:8" ht="14.25" customHeight="1">
      <c r="D1320" s="1" t="s">
        <v>3362</v>
      </c>
      <c r="F1320" s="1" t="s">
        <v>3363</v>
      </c>
      <c r="G1320" s="37" t="s">
        <v>6</v>
      </c>
      <c r="H1320" s="37" t="s">
        <v>1367</v>
      </c>
    </row>
    <row r="1321" spans="4:8" ht="14.25" customHeight="1">
      <c r="D1321" s="1" t="s">
        <v>3364</v>
      </c>
      <c r="F1321" s="1" t="s">
        <v>3365</v>
      </c>
      <c r="G1321" s="37" t="s">
        <v>6</v>
      </c>
      <c r="H1321" s="37" t="s">
        <v>1367</v>
      </c>
    </row>
    <row r="1322" spans="4:8" ht="14.25" customHeight="1">
      <c r="D1322" s="1" t="s">
        <v>3366</v>
      </c>
      <c r="F1322" s="1" t="s">
        <v>3367</v>
      </c>
      <c r="G1322" s="37" t="s">
        <v>6</v>
      </c>
      <c r="H1322" s="37" t="s">
        <v>1367</v>
      </c>
    </row>
    <row r="1323" spans="4:8" ht="14.25" customHeight="1">
      <c r="D1323" s="1" t="s">
        <v>3368</v>
      </c>
      <c r="F1323" s="1" t="s">
        <v>3369</v>
      </c>
      <c r="G1323" s="37" t="s">
        <v>6</v>
      </c>
      <c r="H1323" s="37" t="s">
        <v>1367</v>
      </c>
    </row>
    <row r="1324" spans="4:8" ht="14.25" customHeight="1">
      <c r="D1324" s="1" t="s">
        <v>3370</v>
      </c>
      <c r="F1324" s="1" t="s">
        <v>3371</v>
      </c>
      <c r="G1324" s="37" t="s">
        <v>6</v>
      </c>
      <c r="H1324" s="37" t="s">
        <v>1367</v>
      </c>
    </row>
    <row r="1325" spans="4:8" ht="14.25" customHeight="1">
      <c r="D1325" s="1" t="s">
        <v>3372</v>
      </c>
      <c r="F1325" s="1" t="s">
        <v>3373</v>
      </c>
      <c r="G1325" s="37" t="s">
        <v>6</v>
      </c>
      <c r="H1325" s="37" t="s">
        <v>1367</v>
      </c>
    </row>
    <row r="1326" spans="4:8" ht="14.25" customHeight="1">
      <c r="D1326" s="1" t="s">
        <v>3374</v>
      </c>
      <c r="F1326" s="1" t="s">
        <v>3375</v>
      </c>
      <c r="G1326" s="37" t="s">
        <v>6</v>
      </c>
      <c r="H1326" s="37" t="s">
        <v>1367</v>
      </c>
    </row>
    <row r="1327" spans="4:8" ht="14.25" customHeight="1">
      <c r="D1327" s="1" t="s">
        <v>3376</v>
      </c>
      <c r="F1327" s="1" t="s">
        <v>3377</v>
      </c>
      <c r="G1327" s="37" t="s">
        <v>6</v>
      </c>
      <c r="H1327" s="37" t="s">
        <v>1367</v>
      </c>
    </row>
    <row r="1328" spans="4:8" ht="14.25" customHeight="1">
      <c r="D1328" s="1" t="s">
        <v>3378</v>
      </c>
      <c r="F1328" s="1" t="s">
        <v>3379</v>
      </c>
      <c r="G1328" s="37" t="s">
        <v>6</v>
      </c>
      <c r="H1328" s="37" t="s">
        <v>1367</v>
      </c>
    </row>
    <row r="1329" spans="4:8" ht="14.25" customHeight="1">
      <c r="D1329" s="1" t="s">
        <v>3380</v>
      </c>
      <c r="F1329" s="1" t="s">
        <v>3381</v>
      </c>
      <c r="G1329" s="37" t="s">
        <v>6</v>
      </c>
      <c r="H1329" s="37" t="s">
        <v>1367</v>
      </c>
    </row>
    <row r="1330" spans="4:8" ht="14.25" customHeight="1">
      <c r="D1330" s="1" t="s">
        <v>3382</v>
      </c>
      <c r="F1330" s="1" t="s">
        <v>3383</v>
      </c>
      <c r="G1330" s="37" t="s">
        <v>6</v>
      </c>
      <c r="H1330" s="37" t="s">
        <v>1367</v>
      </c>
    </row>
    <row r="1331" spans="4:8" ht="14.25" customHeight="1">
      <c r="D1331" s="1" t="s">
        <v>3384</v>
      </c>
      <c r="F1331" s="1" t="s">
        <v>3385</v>
      </c>
      <c r="G1331" s="37" t="s">
        <v>6</v>
      </c>
      <c r="H1331" s="37" t="s">
        <v>1367</v>
      </c>
    </row>
    <row r="1332" spans="4:8" ht="14.25" customHeight="1">
      <c r="D1332" s="1" t="s">
        <v>3386</v>
      </c>
      <c r="F1332" s="1" t="s">
        <v>3387</v>
      </c>
      <c r="G1332" s="37" t="s">
        <v>6</v>
      </c>
      <c r="H1332" s="37" t="s">
        <v>1367</v>
      </c>
    </row>
    <row r="1333" spans="4:8" ht="14.25" customHeight="1">
      <c r="D1333" s="1" t="s">
        <v>3388</v>
      </c>
      <c r="F1333" s="1" t="s">
        <v>3389</v>
      </c>
      <c r="G1333" s="37" t="s">
        <v>6</v>
      </c>
      <c r="H1333" s="37" t="s">
        <v>1367</v>
      </c>
    </row>
    <row r="1334" spans="4:8" ht="14.25" customHeight="1">
      <c r="D1334" s="1" t="s">
        <v>3390</v>
      </c>
      <c r="F1334" s="1" t="s">
        <v>3391</v>
      </c>
      <c r="G1334" s="37" t="s">
        <v>6</v>
      </c>
      <c r="H1334" s="37" t="s">
        <v>1367</v>
      </c>
    </row>
    <row r="1335" spans="4:8" ht="14.25" customHeight="1">
      <c r="D1335" s="1" t="s">
        <v>3392</v>
      </c>
      <c r="F1335" s="1" t="s">
        <v>3393</v>
      </c>
      <c r="G1335" s="37" t="s">
        <v>6</v>
      </c>
      <c r="H1335" s="37" t="s">
        <v>1367</v>
      </c>
    </row>
    <row r="1336" spans="4:8" ht="14.25" customHeight="1">
      <c r="D1336" s="1" t="s">
        <v>3394</v>
      </c>
      <c r="F1336" s="1" t="s">
        <v>3395</v>
      </c>
      <c r="G1336" s="37" t="s">
        <v>6</v>
      </c>
      <c r="H1336" s="37" t="s">
        <v>1367</v>
      </c>
    </row>
    <row r="1337" spans="4:8" ht="14.25" customHeight="1">
      <c r="D1337" s="1" t="s">
        <v>3396</v>
      </c>
      <c r="F1337" s="1" t="s">
        <v>3397</v>
      </c>
      <c r="G1337" s="37" t="s">
        <v>6</v>
      </c>
      <c r="H1337" s="37" t="s">
        <v>1367</v>
      </c>
    </row>
    <row r="1338" spans="4:8" ht="14.25" customHeight="1">
      <c r="D1338" s="1" t="s">
        <v>3398</v>
      </c>
      <c r="F1338" s="1" t="s">
        <v>3399</v>
      </c>
      <c r="G1338" s="37" t="s">
        <v>6</v>
      </c>
      <c r="H1338" s="37" t="s">
        <v>1367</v>
      </c>
    </row>
    <row r="1339" spans="4:8" ht="14.25" customHeight="1">
      <c r="D1339" s="1" t="s">
        <v>3400</v>
      </c>
      <c r="F1339" s="1" t="s">
        <v>3401</v>
      </c>
      <c r="G1339" s="37" t="s">
        <v>6</v>
      </c>
      <c r="H1339" s="37" t="s">
        <v>1367</v>
      </c>
    </row>
    <row r="1340" spans="4:8" ht="14.25" customHeight="1">
      <c r="D1340" s="1" t="s">
        <v>3402</v>
      </c>
      <c r="F1340" s="1" t="s">
        <v>3403</v>
      </c>
      <c r="G1340" s="37" t="s">
        <v>6</v>
      </c>
      <c r="H1340" s="37" t="s">
        <v>1367</v>
      </c>
    </row>
    <row r="1341" spans="4:8" ht="14.25" customHeight="1">
      <c r="D1341" s="1" t="s">
        <v>3404</v>
      </c>
      <c r="F1341" s="1" t="s">
        <v>3405</v>
      </c>
      <c r="G1341" s="37" t="s">
        <v>6</v>
      </c>
      <c r="H1341" s="37" t="s">
        <v>1367</v>
      </c>
    </row>
    <row r="1342" spans="4:8" ht="14.25" customHeight="1">
      <c r="D1342" s="1" t="s">
        <v>3406</v>
      </c>
      <c r="F1342" s="1" t="s">
        <v>3407</v>
      </c>
      <c r="G1342" s="37" t="s">
        <v>6</v>
      </c>
      <c r="H1342" s="37" t="s">
        <v>1367</v>
      </c>
    </row>
    <row r="1343" spans="4:8" ht="14.25" customHeight="1">
      <c r="D1343" s="1" t="s">
        <v>3408</v>
      </c>
      <c r="F1343" s="1" t="s">
        <v>3409</v>
      </c>
      <c r="G1343" s="37" t="s">
        <v>6</v>
      </c>
      <c r="H1343" s="37" t="s">
        <v>1367</v>
      </c>
    </row>
    <row r="1344" spans="4:8" ht="14.25" customHeight="1">
      <c r="D1344" s="1" t="s">
        <v>3410</v>
      </c>
      <c r="F1344" s="1" t="s">
        <v>3411</v>
      </c>
      <c r="G1344" s="37" t="s">
        <v>6</v>
      </c>
      <c r="H1344" s="37" t="s">
        <v>1367</v>
      </c>
    </row>
    <row r="1345" spans="4:8" ht="14.25" customHeight="1">
      <c r="D1345" s="1" t="s">
        <v>3412</v>
      </c>
      <c r="F1345" s="1" t="s">
        <v>3413</v>
      </c>
      <c r="G1345" s="37" t="s">
        <v>6</v>
      </c>
      <c r="H1345" s="37" t="s">
        <v>1367</v>
      </c>
    </row>
    <row r="1346" spans="4:8" ht="14.25" customHeight="1">
      <c r="D1346" s="1" t="s">
        <v>3414</v>
      </c>
      <c r="F1346" s="1" t="s">
        <v>3415</v>
      </c>
      <c r="G1346" s="37" t="s">
        <v>6</v>
      </c>
      <c r="H1346" s="37" t="s">
        <v>1367</v>
      </c>
    </row>
    <row r="1347" spans="4:8" ht="14.25" customHeight="1">
      <c r="D1347" s="1" t="s">
        <v>3416</v>
      </c>
      <c r="F1347" s="1" t="s">
        <v>3417</v>
      </c>
      <c r="G1347" s="37" t="s">
        <v>6</v>
      </c>
      <c r="H1347" s="37" t="s">
        <v>1367</v>
      </c>
    </row>
    <row r="1348" spans="4:8" ht="14.25" customHeight="1">
      <c r="D1348" s="1" t="s">
        <v>3418</v>
      </c>
      <c r="F1348" s="1" t="s">
        <v>3419</v>
      </c>
      <c r="G1348" s="37" t="s">
        <v>6</v>
      </c>
      <c r="H1348" s="37" t="s">
        <v>1367</v>
      </c>
    </row>
    <row r="1349" spans="4:8" ht="14.25" customHeight="1">
      <c r="D1349" s="1" t="s">
        <v>3420</v>
      </c>
      <c r="F1349" s="1" t="s">
        <v>3421</v>
      </c>
      <c r="G1349" s="37" t="s">
        <v>6</v>
      </c>
      <c r="H1349" s="37" t="s">
        <v>1367</v>
      </c>
    </row>
    <row r="1350" spans="4:8" ht="14.25" customHeight="1">
      <c r="D1350" s="1" t="s">
        <v>3422</v>
      </c>
      <c r="F1350" s="1" t="s">
        <v>3423</v>
      </c>
      <c r="G1350" s="37" t="s">
        <v>6</v>
      </c>
      <c r="H1350" s="37" t="s">
        <v>1367</v>
      </c>
    </row>
    <row r="1351" spans="4:8" ht="14.25" customHeight="1">
      <c r="D1351" s="1" t="s">
        <v>3424</v>
      </c>
      <c r="F1351" s="1" t="s">
        <v>3425</v>
      </c>
      <c r="G1351" s="37" t="s">
        <v>6</v>
      </c>
      <c r="H1351" s="37" t="s">
        <v>1367</v>
      </c>
    </row>
    <row r="1352" spans="4:8" ht="14.25" customHeight="1">
      <c r="D1352" s="1" t="s">
        <v>3426</v>
      </c>
      <c r="F1352" s="1" t="s">
        <v>3427</v>
      </c>
      <c r="G1352" s="37" t="s">
        <v>6</v>
      </c>
      <c r="H1352" s="37" t="s">
        <v>1367</v>
      </c>
    </row>
    <row r="1353" spans="4:8" ht="14.25" customHeight="1">
      <c r="D1353" s="1" t="s">
        <v>3428</v>
      </c>
      <c r="F1353" s="1" t="s">
        <v>3429</v>
      </c>
      <c r="G1353" s="37" t="s">
        <v>6</v>
      </c>
      <c r="H1353" s="37" t="s">
        <v>1367</v>
      </c>
    </row>
    <row r="1354" spans="4:8" ht="14.25" customHeight="1">
      <c r="D1354" s="1" t="s">
        <v>3430</v>
      </c>
      <c r="F1354" s="1" t="s">
        <v>3431</v>
      </c>
      <c r="G1354" s="37" t="s">
        <v>6</v>
      </c>
      <c r="H1354" s="37" t="s">
        <v>1367</v>
      </c>
    </row>
    <row r="1355" spans="4:8" ht="14.25" customHeight="1">
      <c r="D1355" s="1" t="s">
        <v>3432</v>
      </c>
      <c r="F1355" s="1" t="s">
        <v>3433</v>
      </c>
      <c r="G1355" s="37" t="s">
        <v>6</v>
      </c>
      <c r="H1355" s="37" t="s">
        <v>1367</v>
      </c>
    </row>
    <row r="1356" spans="4:8" ht="14.25" customHeight="1">
      <c r="D1356" s="1" t="s">
        <v>3434</v>
      </c>
      <c r="F1356" s="1" t="s">
        <v>3435</v>
      </c>
      <c r="G1356" s="37" t="s">
        <v>6</v>
      </c>
      <c r="H1356" s="37" t="s">
        <v>1367</v>
      </c>
    </row>
    <row r="1357" spans="4:8" ht="14.25" customHeight="1">
      <c r="D1357" s="1" t="s">
        <v>3436</v>
      </c>
      <c r="F1357" s="1" t="s">
        <v>3437</v>
      </c>
      <c r="G1357" s="37" t="s">
        <v>6</v>
      </c>
      <c r="H1357" s="37" t="s">
        <v>1367</v>
      </c>
    </row>
    <row r="1358" spans="4:8" ht="14.25" customHeight="1">
      <c r="D1358" s="1" t="s">
        <v>3438</v>
      </c>
      <c r="F1358" s="1" t="s">
        <v>3439</v>
      </c>
      <c r="G1358" s="37" t="s">
        <v>6</v>
      </c>
      <c r="H1358" s="37" t="s">
        <v>1367</v>
      </c>
    </row>
    <row r="1359" spans="4:8" ht="14.25" customHeight="1">
      <c r="D1359" s="1" t="s">
        <v>3440</v>
      </c>
      <c r="F1359" s="1" t="s">
        <v>3441</v>
      </c>
      <c r="G1359" s="37" t="s">
        <v>6</v>
      </c>
      <c r="H1359" s="37" t="s">
        <v>1367</v>
      </c>
    </row>
    <row r="1360" spans="4:8" ht="14.25" customHeight="1">
      <c r="D1360" s="1" t="s">
        <v>3442</v>
      </c>
      <c r="F1360" s="1" t="s">
        <v>3443</v>
      </c>
      <c r="G1360" s="37" t="s">
        <v>6</v>
      </c>
      <c r="H1360" s="37" t="s">
        <v>1367</v>
      </c>
    </row>
    <row r="1361" spans="4:8" ht="14.25" customHeight="1">
      <c r="D1361" s="1" t="s">
        <v>3444</v>
      </c>
      <c r="F1361" s="1" t="s">
        <v>3445</v>
      </c>
      <c r="G1361" s="37" t="s">
        <v>6</v>
      </c>
      <c r="H1361" s="37" t="s">
        <v>1367</v>
      </c>
    </row>
    <row r="1362" spans="4:8" ht="14.25" customHeight="1">
      <c r="D1362" s="1" t="s">
        <v>3446</v>
      </c>
      <c r="F1362" s="1" t="s">
        <v>3447</v>
      </c>
      <c r="G1362" s="37" t="s">
        <v>6</v>
      </c>
      <c r="H1362" s="37" t="s">
        <v>1367</v>
      </c>
    </row>
    <row r="1363" spans="4:8" ht="14.25" customHeight="1">
      <c r="D1363" s="1" t="s">
        <v>3448</v>
      </c>
      <c r="F1363" s="1" t="s">
        <v>3449</v>
      </c>
      <c r="G1363" s="37" t="s">
        <v>6</v>
      </c>
      <c r="H1363" s="37" t="s">
        <v>1367</v>
      </c>
    </row>
    <row r="1364" spans="4:8" ht="14.25" customHeight="1">
      <c r="D1364" s="1" t="s">
        <v>3450</v>
      </c>
      <c r="F1364" s="1" t="s">
        <v>3451</v>
      </c>
      <c r="G1364" s="37" t="s">
        <v>6</v>
      </c>
      <c r="H1364" s="37" t="s">
        <v>1367</v>
      </c>
    </row>
    <row r="1365" spans="4:8" ht="14.25" customHeight="1">
      <c r="D1365" s="1" t="s">
        <v>3452</v>
      </c>
      <c r="F1365" s="1" t="s">
        <v>3453</v>
      </c>
      <c r="G1365" s="37" t="s">
        <v>6</v>
      </c>
      <c r="H1365" s="37" t="s">
        <v>1367</v>
      </c>
    </row>
    <row r="1366" spans="4:8" ht="14.25" customHeight="1">
      <c r="D1366" s="1" t="s">
        <v>3454</v>
      </c>
      <c r="F1366" s="1" t="s">
        <v>3455</v>
      </c>
      <c r="G1366" s="37" t="s">
        <v>6</v>
      </c>
      <c r="H1366" s="37" t="s">
        <v>1367</v>
      </c>
    </row>
    <row r="1367" spans="4:8" ht="14.25" customHeight="1">
      <c r="D1367" s="1" t="s">
        <v>3456</v>
      </c>
      <c r="F1367" s="1" t="s">
        <v>3457</v>
      </c>
      <c r="G1367" s="37" t="s">
        <v>6</v>
      </c>
      <c r="H1367" s="37" t="s">
        <v>1367</v>
      </c>
    </row>
    <row r="1368" spans="4:8" ht="14.25" customHeight="1">
      <c r="D1368" s="1" t="s">
        <v>3458</v>
      </c>
      <c r="F1368" s="1" t="s">
        <v>3459</v>
      </c>
      <c r="G1368" s="37" t="s">
        <v>6</v>
      </c>
      <c r="H1368" s="37" t="s">
        <v>1367</v>
      </c>
    </row>
    <row r="1369" spans="4:8" ht="14.25" customHeight="1">
      <c r="D1369" s="1" t="s">
        <v>3460</v>
      </c>
      <c r="F1369" s="1" t="s">
        <v>3461</v>
      </c>
      <c r="G1369" s="37" t="s">
        <v>6</v>
      </c>
      <c r="H1369" s="37" t="s">
        <v>1367</v>
      </c>
    </row>
    <row r="1370" spans="4:8" ht="14.25" customHeight="1">
      <c r="D1370" s="1" t="s">
        <v>3462</v>
      </c>
      <c r="F1370" s="1" t="s">
        <v>3463</v>
      </c>
      <c r="G1370" s="37" t="s">
        <v>6</v>
      </c>
      <c r="H1370" s="37" t="s">
        <v>1367</v>
      </c>
    </row>
    <row r="1371" spans="4:8" ht="14.25" customHeight="1">
      <c r="D1371" s="1" t="s">
        <v>3464</v>
      </c>
      <c r="F1371" s="1" t="s">
        <v>3465</v>
      </c>
      <c r="G1371" s="37" t="s">
        <v>6</v>
      </c>
      <c r="H1371" s="37" t="s">
        <v>1367</v>
      </c>
    </row>
    <row r="1372" spans="4:8" ht="14.25" customHeight="1">
      <c r="D1372" s="1" t="s">
        <v>3466</v>
      </c>
      <c r="F1372" s="1" t="s">
        <v>3467</v>
      </c>
      <c r="G1372" s="37" t="s">
        <v>6</v>
      </c>
      <c r="H1372" s="37" t="s">
        <v>1367</v>
      </c>
    </row>
    <row r="1373" spans="4:8" ht="14.25" customHeight="1">
      <c r="D1373" s="1" t="s">
        <v>3468</v>
      </c>
      <c r="F1373" s="1" t="s">
        <v>3469</v>
      </c>
      <c r="G1373" s="37" t="s">
        <v>6</v>
      </c>
      <c r="H1373" s="37" t="s">
        <v>1367</v>
      </c>
    </row>
    <row r="1374" spans="4:8" ht="14.25" customHeight="1">
      <c r="D1374" s="1" t="s">
        <v>3470</v>
      </c>
      <c r="F1374" s="1" t="s">
        <v>3471</v>
      </c>
      <c r="G1374" s="37" t="s">
        <v>6</v>
      </c>
      <c r="H1374" s="37" t="s">
        <v>1367</v>
      </c>
    </row>
    <row r="1375" spans="4:8" ht="14.25" customHeight="1">
      <c r="D1375" s="1" t="s">
        <v>3472</v>
      </c>
      <c r="F1375" s="1" t="s">
        <v>3473</v>
      </c>
      <c r="G1375" s="37" t="s">
        <v>6</v>
      </c>
      <c r="H1375" s="37" t="s">
        <v>1367</v>
      </c>
    </row>
    <row r="1376" spans="4:8" ht="14.25" customHeight="1">
      <c r="D1376" s="1" t="s">
        <v>3474</v>
      </c>
      <c r="F1376" s="1" t="s">
        <v>3475</v>
      </c>
      <c r="G1376" s="37" t="s">
        <v>6</v>
      </c>
      <c r="H1376" s="37" t="s">
        <v>1367</v>
      </c>
    </row>
    <row r="1377" spans="4:8" ht="14.25" customHeight="1">
      <c r="D1377" s="1" t="s">
        <v>3476</v>
      </c>
      <c r="F1377" s="1" t="s">
        <v>3477</v>
      </c>
      <c r="G1377" s="37" t="s">
        <v>6</v>
      </c>
      <c r="H1377" s="37" t="s">
        <v>1367</v>
      </c>
    </row>
    <row r="1378" spans="4:8" ht="14.25" customHeight="1">
      <c r="D1378" s="1" t="s">
        <v>3478</v>
      </c>
      <c r="F1378" s="1" t="s">
        <v>3479</v>
      </c>
      <c r="G1378" s="37" t="s">
        <v>6</v>
      </c>
      <c r="H1378" s="37" t="s">
        <v>1367</v>
      </c>
    </row>
    <row r="1379" spans="4:8" ht="14.25" customHeight="1">
      <c r="D1379" s="1" t="s">
        <v>3480</v>
      </c>
      <c r="F1379" s="1" t="s">
        <v>3481</v>
      </c>
      <c r="G1379" s="37" t="s">
        <v>6</v>
      </c>
      <c r="H1379" s="37" t="s">
        <v>1367</v>
      </c>
    </row>
    <row r="1380" spans="4:8" ht="14.25" customHeight="1">
      <c r="D1380" s="1" t="s">
        <v>3482</v>
      </c>
      <c r="F1380" s="1" t="s">
        <v>3483</v>
      </c>
      <c r="G1380" s="37" t="s">
        <v>6</v>
      </c>
      <c r="H1380" s="37" t="s">
        <v>1367</v>
      </c>
    </row>
    <row r="1381" spans="4:8" ht="14.25" customHeight="1">
      <c r="D1381" s="1" t="s">
        <v>3484</v>
      </c>
      <c r="F1381" s="1" t="s">
        <v>3485</v>
      </c>
      <c r="G1381" s="37" t="s">
        <v>6</v>
      </c>
      <c r="H1381" s="37" t="s">
        <v>1367</v>
      </c>
    </row>
    <row r="1382" spans="4:8" ht="14.25" customHeight="1">
      <c r="D1382" s="1" t="s">
        <v>3486</v>
      </c>
      <c r="F1382" s="1" t="s">
        <v>3487</v>
      </c>
      <c r="G1382" s="37" t="s">
        <v>6</v>
      </c>
      <c r="H1382" s="37" t="s">
        <v>1367</v>
      </c>
    </row>
    <row r="1383" spans="4:8" ht="14.25" customHeight="1">
      <c r="D1383" s="1" t="s">
        <v>3488</v>
      </c>
      <c r="F1383" s="1" t="s">
        <v>3489</v>
      </c>
      <c r="G1383" s="37" t="s">
        <v>6</v>
      </c>
      <c r="H1383" s="37" t="s">
        <v>1367</v>
      </c>
    </row>
    <row r="1384" spans="4:8" ht="14.25" customHeight="1">
      <c r="D1384" s="1" t="s">
        <v>3490</v>
      </c>
      <c r="F1384" s="1" t="s">
        <v>3491</v>
      </c>
      <c r="G1384" s="37" t="s">
        <v>6</v>
      </c>
      <c r="H1384" s="37" t="s">
        <v>1367</v>
      </c>
    </row>
    <row r="1385" spans="4:8" ht="14.25" customHeight="1">
      <c r="D1385" s="1" t="s">
        <v>3492</v>
      </c>
      <c r="F1385" s="1" t="s">
        <v>3493</v>
      </c>
      <c r="G1385" s="37" t="s">
        <v>6</v>
      </c>
      <c r="H1385" s="37" t="s">
        <v>1367</v>
      </c>
    </row>
    <row r="1386" spans="4:8" ht="14.25" customHeight="1">
      <c r="D1386" s="1" t="s">
        <v>3494</v>
      </c>
      <c r="F1386" s="1" t="s">
        <v>3495</v>
      </c>
      <c r="G1386" s="37" t="s">
        <v>6</v>
      </c>
      <c r="H1386" s="37" t="s">
        <v>1367</v>
      </c>
    </row>
    <row r="1387" spans="4:8" ht="14.25" customHeight="1">
      <c r="D1387" s="1" t="s">
        <v>3496</v>
      </c>
      <c r="F1387" s="1" t="s">
        <v>3497</v>
      </c>
      <c r="G1387" s="37" t="s">
        <v>6</v>
      </c>
      <c r="H1387" s="37" t="s">
        <v>1367</v>
      </c>
    </row>
    <row r="1388" spans="4:8" ht="14.25" customHeight="1">
      <c r="D1388" s="1" t="s">
        <v>3498</v>
      </c>
      <c r="F1388" s="1" t="s">
        <v>3499</v>
      </c>
      <c r="G1388" s="37" t="s">
        <v>6</v>
      </c>
      <c r="H1388" s="37" t="s">
        <v>1367</v>
      </c>
    </row>
    <row r="1389" spans="4:8" ht="14.25" customHeight="1">
      <c r="D1389" s="1" t="s">
        <v>3500</v>
      </c>
      <c r="F1389" s="1" t="s">
        <v>3501</v>
      </c>
      <c r="G1389" s="37" t="s">
        <v>6</v>
      </c>
      <c r="H1389" s="37" t="s">
        <v>1367</v>
      </c>
    </row>
    <row r="1390" spans="4:8" ht="14.25" customHeight="1">
      <c r="D1390" s="1" t="s">
        <v>3502</v>
      </c>
      <c r="F1390" s="1" t="s">
        <v>3503</v>
      </c>
      <c r="G1390" s="37" t="s">
        <v>6</v>
      </c>
      <c r="H1390" s="37" t="s">
        <v>1367</v>
      </c>
    </row>
    <row r="1391" spans="4:8" ht="14.25" customHeight="1">
      <c r="D1391" s="1" t="s">
        <v>3504</v>
      </c>
      <c r="F1391" s="1" t="s">
        <v>3505</v>
      </c>
      <c r="G1391" s="37" t="s">
        <v>6</v>
      </c>
      <c r="H1391" s="37" t="s">
        <v>1367</v>
      </c>
    </row>
    <row r="1392" spans="4:8" ht="14.25" customHeight="1">
      <c r="D1392" s="1" t="s">
        <v>3506</v>
      </c>
      <c r="F1392" s="1" t="s">
        <v>3507</v>
      </c>
      <c r="G1392" s="37" t="s">
        <v>6</v>
      </c>
      <c r="H1392" s="37" t="s">
        <v>1367</v>
      </c>
    </row>
    <row r="1393" spans="4:8" ht="14.25" customHeight="1">
      <c r="D1393" s="1" t="s">
        <v>3508</v>
      </c>
      <c r="F1393" s="1" t="s">
        <v>3509</v>
      </c>
      <c r="G1393" s="37" t="s">
        <v>6</v>
      </c>
      <c r="H1393" s="37" t="s">
        <v>1367</v>
      </c>
    </row>
    <row r="1394" spans="4:8" ht="14.25" customHeight="1">
      <c r="D1394" s="1" t="s">
        <v>3510</v>
      </c>
      <c r="F1394" s="1" t="s">
        <v>3511</v>
      </c>
      <c r="G1394" s="37" t="s">
        <v>6</v>
      </c>
      <c r="H1394" s="37" t="s">
        <v>1367</v>
      </c>
    </row>
    <row r="1395" spans="4:8" ht="14.25" customHeight="1">
      <c r="D1395" s="1" t="s">
        <v>3512</v>
      </c>
      <c r="F1395" s="1" t="s">
        <v>3513</v>
      </c>
      <c r="G1395" s="37" t="s">
        <v>6</v>
      </c>
      <c r="H1395" s="37" t="s">
        <v>1367</v>
      </c>
    </row>
    <row r="1396" spans="4:8" ht="14.25" customHeight="1">
      <c r="D1396" s="1" t="s">
        <v>3514</v>
      </c>
      <c r="F1396" s="1" t="s">
        <v>3515</v>
      </c>
      <c r="G1396" s="37" t="s">
        <v>6</v>
      </c>
      <c r="H1396" s="37" t="s">
        <v>1367</v>
      </c>
    </row>
    <row r="1397" spans="4:8" ht="14.25" customHeight="1">
      <c r="D1397" s="1" t="s">
        <v>3516</v>
      </c>
      <c r="F1397" s="1" t="s">
        <v>3517</v>
      </c>
      <c r="G1397" s="37" t="s">
        <v>6</v>
      </c>
      <c r="H1397" s="37" t="s">
        <v>1367</v>
      </c>
    </row>
    <row r="1398" spans="4:8" ht="14.25" customHeight="1">
      <c r="D1398" s="1" t="s">
        <v>3518</v>
      </c>
      <c r="F1398" s="1" t="s">
        <v>3519</v>
      </c>
      <c r="G1398" s="37" t="s">
        <v>6</v>
      </c>
      <c r="H1398" s="37" t="s">
        <v>1367</v>
      </c>
    </row>
    <row r="1399" spans="4:8" ht="14.25" customHeight="1">
      <c r="D1399" s="1" t="s">
        <v>3520</v>
      </c>
      <c r="F1399" s="1" t="s">
        <v>3521</v>
      </c>
      <c r="G1399" s="37" t="s">
        <v>6</v>
      </c>
      <c r="H1399" s="37" t="s">
        <v>1367</v>
      </c>
    </row>
    <row r="1400" spans="4:8" ht="14.25" customHeight="1">
      <c r="D1400" s="1" t="s">
        <v>3522</v>
      </c>
      <c r="F1400" s="1" t="s">
        <v>3523</v>
      </c>
      <c r="G1400" s="37" t="s">
        <v>6</v>
      </c>
      <c r="H1400" s="37" t="s">
        <v>1367</v>
      </c>
    </row>
    <row r="1401" spans="4:8" ht="14.25" customHeight="1">
      <c r="D1401" s="1" t="s">
        <v>3524</v>
      </c>
      <c r="F1401" s="1" t="s">
        <v>3525</v>
      </c>
      <c r="G1401" s="37" t="s">
        <v>6</v>
      </c>
      <c r="H1401" s="37" t="s">
        <v>1367</v>
      </c>
    </row>
    <row r="1402" spans="4:8" ht="14.25" customHeight="1">
      <c r="D1402" s="1" t="s">
        <v>3526</v>
      </c>
      <c r="F1402" s="1" t="s">
        <v>3527</v>
      </c>
      <c r="G1402" s="37" t="s">
        <v>6</v>
      </c>
      <c r="H1402" s="37" t="s">
        <v>1367</v>
      </c>
    </row>
    <row r="1403" spans="4:8" ht="14.25" customHeight="1">
      <c r="D1403" s="1" t="s">
        <v>3528</v>
      </c>
      <c r="F1403" s="1" t="s">
        <v>3529</v>
      </c>
      <c r="G1403" s="37" t="s">
        <v>6</v>
      </c>
      <c r="H1403" s="37" t="s">
        <v>1367</v>
      </c>
    </row>
    <row r="1404" spans="4:8" ht="14.25" customHeight="1">
      <c r="D1404" s="1" t="s">
        <v>3530</v>
      </c>
      <c r="F1404" s="1" t="s">
        <v>3531</v>
      </c>
      <c r="G1404" s="37" t="s">
        <v>6</v>
      </c>
      <c r="H1404" s="37" t="s">
        <v>1367</v>
      </c>
    </row>
    <row r="1405" spans="4:8" ht="14.25" customHeight="1">
      <c r="D1405" s="1" t="s">
        <v>3532</v>
      </c>
      <c r="F1405" s="1" t="s">
        <v>3533</v>
      </c>
      <c r="G1405" s="37" t="s">
        <v>6</v>
      </c>
      <c r="H1405" s="37" t="s">
        <v>1367</v>
      </c>
    </row>
    <row r="1406" spans="4:8" ht="14.25" customHeight="1">
      <c r="D1406" s="1" t="s">
        <v>3534</v>
      </c>
      <c r="F1406" s="1" t="s">
        <v>3535</v>
      </c>
      <c r="G1406" s="37" t="s">
        <v>6</v>
      </c>
      <c r="H1406" s="37" t="s">
        <v>1367</v>
      </c>
    </row>
    <row r="1407" spans="4:8" ht="14.25" customHeight="1">
      <c r="D1407" s="1" t="s">
        <v>3536</v>
      </c>
      <c r="F1407" s="1" t="s">
        <v>3537</v>
      </c>
      <c r="G1407" s="37" t="s">
        <v>6</v>
      </c>
      <c r="H1407" s="37" t="s">
        <v>1367</v>
      </c>
    </row>
    <row r="1408" spans="4:8" ht="14.25" customHeight="1">
      <c r="D1408" s="1" t="s">
        <v>3538</v>
      </c>
      <c r="F1408" s="1" t="s">
        <v>3539</v>
      </c>
      <c r="G1408" s="37" t="s">
        <v>6</v>
      </c>
      <c r="H1408" s="37" t="s">
        <v>1367</v>
      </c>
    </row>
    <row r="1409" spans="4:8" ht="14.25" customHeight="1">
      <c r="D1409" s="1" t="s">
        <v>3540</v>
      </c>
      <c r="F1409" s="1" t="s">
        <v>3541</v>
      </c>
      <c r="G1409" s="37" t="s">
        <v>6</v>
      </c>
      <c r="H1409" s="37" t="s">
        <v>1367</v>
      </c>
    </row>
    <row r="1410" spans="4:8" ht="14.25" customHeight="1">
      <c r="D1410" s="1" t="s">
        <v>3542</v>
      </c>
      <c r="F1410" s="1" t="s">
        <v>3543</v>
      </c>
      <c r="G1410" s="37" t="s">
        <v>6</v>
      </c>
      <c r="H1410" s="37" t="s">
        <v>1367</v>
      </c>
    </row>
    <row r="1411" spans="4:8" ht="14.25" customHeight="1">
      <c r="D1411" s="1" t="s">
        <v>3544</v>
      </c>
      <c r="F1411" s="1" t="s">
        <v>3545</v>
      </c>
      <c r="G1411" s="37" t="s">
        <v>6</v>
      </c>
      <c r="H1411" s="37" t="s">
        <v>1367</v>
      </c>
    </row>
    <row r="1412" spans="4:8" ht="14.25" customHeight="1">
      <c r="D1412" s="1" t="s">
        <v>3546</v>
      </c>
      <c r="F1412" s="1" t="s">
        <v>3547</v>
      </c>
      <c r="G1412" s="37" t="s">
        <v>6</v>
      </c>
      <c r="H1412" s="37" t="s">
        <v>1367</v>
      </c>
    </row>
    <row r="1413" spans="4:8" ht="14.25" customHeight="1">
      <c r="D1413" s="1" t="s">
        <v>3548</v>
      </c>
      <c r="F1413" s="1" t="s">
        <v>3549</v>
      </c>
      <c r="G1413" s="37" t="s">
        <v>6</v>
      </c>
      <c r="H1413" s="37" t="s">
        <v>1367</v>
      </c>
    </row>
    <row r="1414" spans="4:8" ht="14.25" customHeight="1">
      <c r="D1414" s="1" t="s">
        <v>3550</v>
      </c>
      <c r="F1414" s="1" t="s">
        <v>3551</v>
      </c>
      <c r="G1414" s="37" t="s">
        <v>6</v>
      </c>
      <c r="H1414" s="37" t="s">
        <v>1367</v>
      </c>
    </row>
    <row r="1415" spans="4:8" ht="14.25" customHeight="1">
      <c r="D1415" s="1" t="s">
        <v>3552</v>
      </c>
      <c r="F1415" s="1" t="s">
        <v>3553</v>
      </c>
      <c r="G1415" s="37" t="s">
        <v>6</v>
      </c>
      <c r="H1415" s="37" t="s">
        <v>1367</v>
      </c>
    </row>
    <row r="1416" spans="4:8" ht="14.25" customHeight="1">
      <c r="D1416" s="1" t="s">
        <v>3554</v>
      </c>
      <c r="F1416" s="1" t="s">
        <v>3555</v>
      </c>
      <c r="G1416" s="37" t="s">
        <v>6</v>
      </c>
      <c r="H1416" s="37" t="s">
        <v>1367</v>
      </c>
    </row>
    <row r="1417" spans="4:8" ht="14.25" customHeight="1">
      <c r="D1417" s="1" t="s">
        <v>3556</v>
      </c>
      <c r="F1417" s="1" t="s">
        <v>3557</v>
      </c>
      <c r="G1417" s="37" t="s">
        <v>6</v>
      </c>
      <c r="H1417" s="37" t="s">
        <v>1367</v>
      </c>
    </row>
    <row r="1418" spans="4:8" ht="14.25" customHeight="1">
      <c r="D1418" s="1" t="s">
        <v>3558</v>
      </c>
      <c r="F1418" s="1" t="s">
        <v>3559</v>
      </c>
      <c r="G1418" s="37" t="s">
        <v>6</v>
      </c>
      <c r="H1418" s="37" t="s">
        <v>1367</v>
      </c>
    </row>
    <row r="1419" spans="4:8" ht="14.25" customHeight="1">
      <c r="D1419" s="1" t="s">
        <v>3560</v>
      </c>
      <c r="F1419" s="1" t="s">
        <v>3561</v>
      </c>
      <c r="G1419" s="37" t="s">
        <v>6</v>
      </c>
      <c r="H1419" s="37" t="s">
        <v>1367</v>
      </c>
    </row>
    <row r="1420" spans="4:8" ht="14.25" customHeight="1">
      <c r="D1420" s="1" t="s">
        <v>3562</v>
      </c>
      <c r="F1420" s="1" t="s">
        <v>3563</v>
      </c>
      <c r="G1420" s="37" t="s">
        <v>6</v>
      </c>
      <c r="H1420" s="37" t="s">
        <v>1367</v>
      </c>
    </row>
    <row r="1421" spans="4:8" ht="14.25" customHeight="1">
      <c r="D1421" s="1" t="s">
        <v>3564</v>
      </c>
      <c r="F1421" s="1" t="s">
        <v>3565</v>
      </c>
      <c r="G1421" s="37" t="s">
        <v>6</v>
      </c>
      <c r="H1421" s="37" t="s">
        <v>1367</v>
      </c>
    </row>
    <row r="1422" spans="4:8" ht="14.25" customHeight="1">
      <c r="D1422" s="1" t="s">
        <v>3566</v>
      </c>
      <c r="F1422" s="1" t="s">
        <v>3567</v>
      </c>
      <c r="G1422" s="37" t="s">
        <v>6</v>
      </c>
      <c r="H1422" s="37" t="s">
        <v>1367</v>
      </c>
    </row>
    <row r="1423" spans="4:8" ht="14.25" customHeight="1">
      <c r="D1423" s="1" t="s">
        <v>3568</v>
      </c>
      <c r="F1423" s="1" t="s">
        <v>3569</v>
      </c>
      <c r="G1423" s="37" t="s">
        <v>6</v>
      </c>
      <c r="H1423" s="37" t="s">
        <v>1367</v>
      </c>
    </row>
    <row r="1424" spans="4:8" ht="14.25" customHeight="1">
      <c r="D1424" s="1" t="s">
        <v>3570</v>
      </c>
      <c r="F1424" s="1" t="s">
        <v>3571</v>
      </c>
      <c r="G1424" s="37" t="s">
        <v>6</v>
      </c>
      <c r="H1424" s="37" t="s">
        <v>1367</v>
      </c>
    </row>
    <row r="1425" spans="4:8" ht="14.25" customHeight="1">
      <c r="D1425" s="1" t="s">
        <v>3572</v>
      </c>
      <c r="F1425" s="1" t="s">
        <v>3573</v>
      </c>
      <c r="G1425" s="37" t="s">
        <v>6</v>
      </c>
      <c r="H1425" s="37" t="s">
        <v>1367</v>
      </c>
    </row>
    <row r="1426" spans="4:8" ht="14.25" customHeight="1">
      <c r="D1426" s="1" t="s">
        <v>3574</v>
      </c>
      <c r="F1426" s="1" t="s">
        <v>3575</v>
      </c>
      <c r="G1426" s="37" t="s">
        <v>6</v>
      </c>
      <c r="H1426" s="37" t="s">
        <v>1367</v>
      </c>
    </row>
    <row r="1427" spans="4:8" ht="14.25" customHeight="1">
      <c r="D1427" s="1" t="s">
        <v>3576</v>
      </c>
      <c r="F1427" s="1" t="s">
        <v>3577</v>
      </c>
      <c r="G1427" s="37" t="s">
        <v>6</v>
      </c>
      <c r="H1427" s="37" t="s">
        <v>1367</v>
      </c>
    </row>
    <row r="1428" spans="4:8" ht="14.25" customHeight="1">
      <c r="D1428" s="1" t="s">
        <v>3578</v>
      </c>
      <c r="F1428" s="1" t="s">
        <v>3579</v>
      </c>
      <c r="G1428" s="37" t="s">
        <v>6</v>
      </c>
      <c r="H1428" s="37" t="s">
        <v>1367</v>
      </c>
    </row>
    <row r="1429" spans="4:8" ht="14.25" customHeight="1">
      <c r="D1429" s="1" t="s">
        <v>3580</v>
      </c>
      <c r="F1429" s="1" t="s">
        <v>3581</v>
      </c>
      <c r="G1429" s="37" t="s">
        <v>6</v>
      </c>
      <c r="H1429" s="37" t="s">
        <v>1367</v>
      </c>
    </row>
    <row r="1430" spans="4:8" ht="14.25" customHeight="1">
      <c r="D1430" s="1" t="s">
        <v>3582</v>
      </c>
      <c r="F1430" s="1" t="s">
        <v>3583</v>
      </c>
      <c r="G1430" s="37" t="s">
        <v>6</v>
      </c>
      <c r="H1430" s="37" t="s">
        <v>1367</v>
      </c>
    </row>
    <row r="1431" spans="4:8" ht="14.25" customHeight="1">
      <c r="D1431" s="1" t="s">
        <v>3584</v>
      </c>
      <c r="F1431" s="1" t="s">
        <v>3585</v>
      </c>
      <c r="G1431" s="37" t="s">
        <v>6</v>
      </c>
      <c r="H1431" s="37" t="s">
        <v>1367</v>
      </c>
    </row>
    <row r="1432" spans="4:8" ht="14.25" customHeight="1">
      <c r="D1432" s="1" t="s">
        <v>3586</v>
      </c>
      <c r="F1432" s="1" t="s">
        <v>3587</v>
      </c>
      <c r="G1432" s="37" t="s">
        <v>6</v>
      </c>
      <c r="H1432" s="37" t="s">
        <v>1367</v>
      </c>
    </row>
    <row r="1433" spans="4:8" ht="14.25" customHeight="1">
      <c r="D1433" s="1" t="s">
        <v>3588</v>
      </c>
      <c r="F1433" s="1" t="s">
        <v>3589</v>
      </c>
      <c r="G1433" s="37" t="s">
        <v>6</v>
      </c>
      <c r="H1433" s="37" t="s">
        <v>1367</v>
      </c>
    </row>
    <row r="1434" spans="4:8" ht="14.25" customHeight="1">
      <c r="D1434" s="1" t="s">
        <v>3590</v>
      </c>
      <c r="F1434" s="1" t="s">
        <v>3591</v>
      </c>
      <c r="G1434" s="37" t="s">
        <v>6</v>
      </c>
      <c r="H1434" s="37" t="s">
        <v>1367</v>
      </c>
    </row>
    <row r="1435" spans="4:8" ht="14.25" customHeight="1">
      <c r="D1435" s="1" t="s">
        <v>3592</v>
      </c>
      <c r="F1435" s="1" t="s">
        <v>3593</v>
      </c>
      <c r="G1435" s="37" t="s">
        <v>6</v>
      </c>
      <c r="H1435" s="37" t="s">
        <v>1367</v>
      </c>
    </row>
    <row r="1436" spans="4:8" ht="14.25" customHeight="1">
      <c r="D1436" s="1" t="s">
        <v>3594</v>
      </c>
      <c r="F1436" s="1" t="s">
        <v>3595</v>
      </c>
      <c r="G1436" s="37" t="s">
        <v>6</v>
      </c>
      <c r="H1436" s="37" t="s">
        <v>1367</v>
      </c>
    </row>
    <row r="1437" spans="4:8" ht="14.25" customHeight="1">
      <c r="D1437" s="1" t="s">
        <v>3596</v>
      </c>
      <c r="F1437" s="1" t="s">
        <v>3597</v>
      </c>
      <c r="G1437" s="37" t="s">
        <v>6</v>
      </c>
      <c r="H1437" s="37" t="s">
        <v>1367</v>
      </c>
    </row>
    <row r="1438" spans="4:8" ht="14.25" customHeight="1">
      <c r="D1438" s="1" t="s">
        <v>3598</v>
      </c>
      <c r="F1438" s="1" t="s">
        <v>3599</v>
      </c>
      <c r="G1438" s="37" t="s">
        <v>6</v>
      </c>
      <c r="H1438" s="37" t="s">
        <v>1367</v>
      </c>
    </row>
    <row r="1439" spans="4:8" ht="14.25" customHeight="1">
      <c r="D1439" s="1" t="s">
        <v>3600</v>
      </c>
      <c r="F1439" s="1" t="s">
        <v>3601</v>
      </c>
      <c r="G1439" s="37" t="s">
        <v>6</v>
      </c>
      <c r="H1439" s="37" t="s">
        <v>1367</v>
      </c>
    </row>
    <row r="1440" spans="4:8" ht="14.25" customHeight="1">
      <c r="D1440" s="1" t="s">
        <v>3602</v>
      </c>
      <c r="F1440" s="1" t="s">
        <v>3603</v>
      </c>
      <c r="G1440" s="37" t="s">
        <v>6</v>
      </c>
      <c r="H1440" s="37" t="s">
        <v>1367</v>
      </c>
    </row>
    <row r="1441" spans="4:8" ht="14.25" customHeight="1">
      <c r="D1441" s="1" t="s">
        <v>3604</v>
      </c>
      <c r="F1441" s="1" t="s">
        <v>3605</v>
      </c>
      <c r="G1441" s="37" t="s">
        <v>6</v>
      </c>
      <c r="H1441" s="37" t="s">
        <v>1367</v>
      </c>
    </row>
    <row r="1442" spans="4:8" ht="14.25" customHeight="1">
      <c r="D1442" s="1" t="s">
        <v>3606</v>
      </c>
      <c r="F1442" s="1" t="s">
        <v>3607</v>
      </c>
      <c r="G1442" s="37" t="s">
        <v>6</v>
      </c>
      <c r="H1442" s="37" t="s">
        <v>1367</v>
      </c>
    </row>
    <row r="1443" spans="4:8" ht="14.25" customHeight="1">
      <c r="D1443" s="1" t="s">
        <v>3608</v>
      </c>
      <c r="F1443" s="1" t="s">
        <v>3609</v>
      </c>
      <c r="G1443" s="37" t="s">
        <v>6</v>
      </c>
      <c r="H1443" s="37" t="s">
        <v>1367</v>
      </c>
    </row>
    <row r="1444" spans="4:8" ht="14.25" customHeight="1">
      <c r="D1444" s="1" t="s">
        <v>3610</v>
      </c>
      <c r="F1444" s="1" t="s">
        <v>3611</v>
      </c>
      <c r="G1444" s="37" t="s">
        <v>6</v>
      </c>
      <c r="H1444" s="37" t="s">
        <v>1367</v>
      </c>
    </row>
    <row r="1445" spans="4:8" ht="14.25" customHeight="1">
      <c r="D1445" s="1" t="s">
        <v>3612</v>
      </c>
      <c r="F1445" s="1" t="s">
        <v>3613</v>
      </c>
      <c r="G1445" s="37" t="s">
        <v>6</v>
      </c>
      <c r="H1445" s="37" t="s">
        <v>1367</v>
      </c>
    </row>
    <row r="1446" spans="4:8" ht="14.25" customHeight="1">
      <c r="D1446" s="1" t="s">
        <v>3614</v>
      </c>
      <c r="F1446" s="1" t="s">
        <v>3615</v>
      </c>
      <c r="G1446" s="37" t="s">
        <v>6</v>
      </c>
    </row>
    <row r="1447" spans="4:8" ht="14.25" customHeight="1">
      <c r="D1447" s="1" t="s">
        <v>3616</v>
      </c>
      <c r="F1447" s="1" t="s">
        <v>3617</v>
      </c>
      <c r="G1447" s="37" t="s">
        <v>6</v>
      </c>
    </row>
    <row r="1448" spans="4:8" ht="14.25" customHeight="1">
      <c r="D1448" s="1" t="s">
        <v>3618</v>
      </c>
      <c r="F1448" s="1" t="s">
        <v>3619</v>
      </c>
      <c r="G1448" s="37" t="s">
        <v>6</v>
      </c>
    </row>
    <row r="1449" spans="4:8" ht="14.25" customHeight="1">
      <c r="D1449" s="1" t="s">
        <v>3620</v>
      </c>
      <c r="F1449" s="1" t="s">
        <v>3621</v>
      </c>
      <c r="G1449" s="37" t="s">
        <v>6</v>
      </c>
    </row>
    <row r="1450" spans="4:8" ht="14.25" customHeight="1">
      <c r="D1450" s="1" t="s">
        <v>3622</v>
      </c>
      <c r="F1450" s="1" t="s">
        <v>3623</v>
      </c>
      <c r="G1450" s="37" t="s">
        <v>6</v>
      </c>
    </row>
    <row r="1451" spans="4:8" ht="14.25" customHeight="1">
      <c r="D1451" s="1" t="s">
        <v>3624</v>
      </c>
      <c r="F1451" s="1" t="s">
        <v>3625</v>
      </c>
      <c r="G1451" s="37" t="s">
        <v>6</v>
      </c>
    </row>
    <row r="1452" spans="4:8" ht="14.25" customHeight="1">
      <c r="D1452" s="1" t="s">
        <v>3626</v>
      </c>
      <c r="F1452" s="1" t="s">
        <v>3627</v>
      </c>
      <c r="G1452" s="37" t="s">
        <v>6</v>
      </c>
    </row>
    <row r="1453" spans="4:8" ht="14.25" customHeight="1">
      <c r="D1453" s="1" t="s">
        <v>3628</v>
      </c>
      <c r="F1453" s="1" t="s">
        <v>3629</v>
      </c>
      <c r="G1453" s="37" t="s">
        <v>6</v>
      </c>
    </row>
    <row r="1454" spans="4:8" ht="14.25" customHeight="1">
      <c r="D1454" s="1" t="s">
        <v>3630</v>
      </c>
      <c r="F1454" s="1" t="s">
        <v>3631</v>
      </c>
      <c r="G1454" s="37" t="s">
        <v>6</v>
      </c>
    </row>
    <row r="1455" spans="4:8" ht="14.25" customHeight="1">
      <c r="D1455" s="1" t="s">
        <v>3632</v>
      </c>
      <c r="F1455" s="1" t="s">
        <v>3633</v>
      </c>
      <c r="G1455" s="37" t="s">
        <v>6</v>
      </c>
    </row>
    <row r="1456" spans="4:8" ht="14.25" customHeight="1">
      <c r="D1456" s="1" t="s">
        <v>3634</v>
      </c>
      <c r="F1456" s="1" t="s">
        <v>3635</v>
      </c>
      <c r="G1456" s="37" t="s">
        <v>6</v>
      </c>
    </row>
    <row r="1457" spans="4:7" ht="14.25" customHeight="1">
      <c r="D1457" s="1" t="s">
        <v>3636</v>
      </c>
      <c r="F1457" s="1" t="s">
        <v>3637</v>
      </c>
      <c r="G1457" s="37" t="s">
        <v>6</v>
      </c>
    </row>
    <row r="1458" spans="4:7" ht="14.25" customHeight="1">
      <c r="D1458" s="1" t="s">
        <v>3638</v>
      </c>
      <c r="F1458" s="1" t="s">
        <v>3639</v>
      </c>
      <c r="G1458" s="37" t="s">
        <v>6</v>
      </c>
    </row>
    <row r="1459" spans="4:7" ht="14.25" customHeight="1">
      <c r="D1459" s="1" t="s">
        <v>3640</v>
      </c>
      <c r="F1459" s="1" t="s">
        <v>3641</v>
      </c>
      <c r="G1459" s="37" t="s">
        <v>6</v>
      </c>
    </row>
    <row r="1460" spans="4:7" ht="14.25" customHeight="1">
      <c r="D1460" s="1" t="s">
        <v>3642</v>
      </c>
      <c r="F1460" s="1" t="s">
        <v>3643</v>
      </c>
      <c r="G1460" s="37" t="s">
        <v>6</v>
      </c>
    </row>
    <row r="1461" spans="4:7" ht="14.25" customHeight="1">
      <c r="D1461" s="1" t="s">
        <v>3644</v>
      </c>
      <c r="F1461" s="1" t="s">
        <v>3645</v>
      </c>
      <c r="G1461" s="37" t="s">
        <v>6</v>
      </c>
    </row>
    <row r="1462" spans="4:7" ht="14.25" customHeight="1">
      <c r="D1462" s="1" t="s">
        <v>3646</v>
      </c>
      <c r="F1462" s="1" t="s">
        <v>3647</v>
      </c>
      <c r="G1462" s="37" t="s">
        <v>6</v>
      </c>
    </row>
    <row r="1463" spans="4:7" ht="14.25" customHeight="1">
      <c r="D1463" s="1" t="s">
        <v>3648</v>
      </c>
      <c r="F1463" s="1" t="s">
        <v>3649</v>
      </c>
      <c r="G1463" s="37" t="s">
        <v>6</v>
      </c>
    </row>
    <row r="1464" spans="4:7" ht="14.25" customHeight="1">
      <c r="D1464" s="1" t="s">
        <v>3650</v>
      </c>
      <c r="F1464" s="1" t="s">
        <v>3651</v>
      </c>
      <c r="G1464" s="37" t="s">
        <v>6</v>
      </c>
    </row>
    <row r="1465" spans="4:7" ht="14.25" customHeight="1">
      <c r="D1465" s="1" t="s">
        <v>3652</v>
      </c>
      <c r="F1465" s="1" t="s">
        <v>3653</v>
      </c>
      <c r="G1465" s="37" t="s">
        <v>6</v>
      </c>
    </row>
    <row r="1466" spans="4:7" ht="14.25" customHeight="1">
      <c r="D1466" s="1" t="s">
        <v>3654</v>
      </c>
      <c r="F1466" s="1" t="s">
        <v>3655</v>
      </c>
      <c r="G1466" s="37" t="s">
        <v>6</v>
      </c>
    </row>
    <row r="1467" spans="4:7" ht="14.25" customHeight="1">
      <c r="D1467" s="1" t="s">
        <v>3656</v>
      </c>
      <c r="F1467" s="1" t="s">
        <v>3657</v>
      </c>
      <c r="G1467" s="37" t="s">
        <v>6</v>
      </c>
    </row>
    <row r="1468" spans="4:7" ht="14.25" customHeight="1">
      <c r="D1468" s="1" t="s">
        <v>3658</v>
      </c>
      <c r="F1468" s="1" t="s">
        <v>3659</v>
      </c>
      <c r="G1468" s="37" t="s">
        <v>6</v>
      </c>
    </row>
    <row r="1469" spans="4:7" ht="14.25" customHeight="1">
      <c r="D1469" s="1" t="s">
        <v>3660</v>
      </c>
      <c r="F1469" s="1" t="s">
        <v>3661</v>
      </c>
      <c r="G1469" s="37" t="s">
        <v>6</v>
      </c>
    </row>
    <row r="1470" spans="4:7" ht="14.25" customHeight="1">
      <c r="D1470" s="1" t="s">
        <v>3662</v>
      </c>
      <c r="F1470" s="1" t="s">
        <v>3663</v>
      </c>
      <c r="G1470" s="37" t="s">
        <v>6</v>
      </c>
    </row>
    <row r="1471" spans="4:7" ht="14.25" customHeight="1">
      <c r="D1471" s="1" t="s">
        <v>3664</v>
      </c>
      <c r="F1471" s="1" t="s">
        <v>3665</v>
      </c>
      <c r="G1471" s="37" t="s">
        <v>6</v>
      </c>
    </row>
    <row r="1472" spans="4:7" ht="14.25" customHeight="1">
      <c r="D1472" s="1" t="s">
        <v>3666</v>
      </c>
      <c r="F1472" s="1" t="s">
        <v>3667</v>
      </c>
      <c r="G1472" s="37" t="s">
        <v>6</v>
      </c>
    </row>
    <row r="1473" spans="2:8" ht="14.25" customHeight="1">
      <c r="D1473" s="1" t="s">
        <v>3668</v>
      </c>
      <c r="F1473" s="1" t="s">
        <v>3669</v>
      </c>
      <c r="G1473" s="37" t="s">
        <v>6</v>
      </c>
    </row>
    <row r="1474" spans="2:8" ht="14.25" customHeight="1">
      <c r="D1474" s="1" t="s">
        <v>3670</v>
      </c>
      <c r="F1474" s="1" t="s">
        <v>3671</v>
      </c>
      <c r="G1474" s="37" t="s">
        <v>6</v>
      </c>
    </row>
    <row r="1475" spans="2:8" ht="14.25" customHeight="1">
      <c r="D1475" s="1" t="s">
        <v>3672</v>
      </c>
      <c r="F1475" s="1" t="s">
        <v>3673</v>
      </c>
      <c r="G1475" s="37" t="s">
        <v>6</v>
      </c>
    </row>
    <row r="1476" spans="2:8" ht="14.25" customHeight="1">
      <c r="D1476" s="1" t="s">
        <v>3674</v>
      </c>
      <c r="F1476" s="1" t="s">
        <v>3675</v>
      </c>
      <c r="G1476" s="37" t="s">
        <v>6</v>
      </c>
    </row>
    <row r="1477" spans="2:8" ht="14.25" customHeight="1">
      <c r="D1477" s="1" t="s">
        <v>3676</v>
      </c>
      <c r="F1477" s="1" t="s">
        <v>3677</v>
      </c>
      <c r="G1477" s="37" t="s">
        <v>6</v>
      </c>
    </row>
    <row r="1478" spans="2:8" ht="14.25" customHeight="1">
      <c r="D1478" s="1" t="s">
        <v>3678</v>
      </c>
      <c r="F1478" s="1" t="s">
        <v>3679</v>
      </c>
      <c r="G1478" s="37" t="s">
        <v>6</v>
      </c>
    </row>
    <row r="1479" spans="2:8" ht="14.25" hidden="1" customHeight="1">
      <c r="B1479"/>
      <c r="D1479" s="1" t="s">
        <v>3680</v>
      </c>
      <c r="F1479" s="1" t="s">
        <v>3681</v>
      </c>
      <c r="G1479" s="1" t="s">
        <v>115</v>
      </c>
      <c r="H1479"/>
    </row>
    <row r="1480" spans="2:8" ht="14.25" customHeight="1">
      <c r="D1480" s="1" t="s">
        <v>3682</v>
      </c>
      <c r="F1480" s="1" t="s">
        <v>3683</v>
      </c>
      <c r="G1480" s="37" t="s">
        <v>6</v>
      </c>
    </row>
    <row r="1481" spans="2:8" ht="14.25" customHeight="1">
      <c r="D1481" s="1" t="s">
        <v>3684</v>
      </c>
      <c r="F1481" s="1" t="s">
        <v>3685</v>
      </c>
      <c r="G1481" s="37" t="s">
        <v>6</v>
      </c>
    </row>
    <row r="1482" spans="2:8" ht="14.25" customHeight="1">
      <c r="D1482" s="1" t="s">
        <v>3686</v>
      </c>
      <c r="F1482" s="1" t="s">
        <v>3687</v>
      </c>
      <c r="G1482" s="37" t="s">
        <v>6</v>
      </c>
    </row>
    <row r="1483" spans="2:8" ht="14.25" customHeight="1">
      <c r="D1483" s="1" t="s">
        <v>3688</v>
      </c>
      <c r="F1483" s="1" t="s">
        <v>3689</v>
      </c>
      <c r="G1483" s="37" t="s">
        <v>6</v>
      </c>
    </row>
    <row r="1484" spans="2:8" ht="14.25" customHeight="1">
      <c r="D1484" s="1" t="s">
        <v>3690</v>
      </c>
      <c r="F1484" s="1" t="s">
        <v>3691</v>
      </c>
      <c r="G1484" s="37" t="s">
        <v>6</v>
      </c>
    </row>
    <row r="1485" spans="2:8" ht="14.25" customHeight="1">
      <c r="D1485" s="1" t="s">
        <v>3692</v>
      </c>
      <c r="F1485" s="1" t="s">
        <v>3693</v>
      </c>
      <c r="G1485" s="37" t="s">
        <v>6</v>
      </c>
    </row>
    <row r="1486" spans="2:8" ht="14.25" customHeight="1">
      <c r="D1486" s="1" t="s">
        <v>3694</v>
      </c>
      <c r="F1486" s="1" t="s">
        <v>3695</v>
      </c>
      <c r="G1486" s="37" t="s">
        <v>6</v>
      </c>
    </row>
    <row r="1487" spans="2:8" ht="14.25" customHeight="1">
      <c r="D1487" s="1" t="s">
        <v>3696</v>
      </c>
      <c r="F1487" s="1" t="s">
        <v>3695</v>
      </c>
      <c r="G1487" s="37" t="s">
        <v>6</v>
      </c>
    </row>
    <row r="1488" spans="2:8" ht="14.25" hidden="1" customHeight="1">
      <c r="B1488"/>
      <c r="D1488" s="1" t="s">
        <v>3697</v>
      </c>
      <c r="F1488" s="1" t="s">
        <v>3698</v>
      </c>
      <c r="G1488" s="1" t="s">
        <v>115</v>
      </c>
      <c r="H1488"/>
    </row>
    <row r="1489" spans="2:8" ht="14.25" hidden="1" customHeight="1">
      <c r="B1489"/>
      <c r="D1489" s="1" t="s">
        <v>3699</v>
      </c>
      <c r="F1489" s="1" t="s">
        <v>3700</v>
      </c>
      <c r="G1489" s="1" t="s">
        <v>115</v>
      </c>
      <c r="H1489"/>
    </row>
    <row r="1490" spans="2:8" ht="14.25" hidden="1" customHeight="1">
      <c r="B1490"/>
      <c r="D1490" s="1" t="s">
        <v>3701</v>
      </c>
      <c r="F1490" s="1" t="s">
        <v>3702</v>
      </c>
      <c r="G1490" s="1" t="s">
        <v>115</v>
      </c>
      <c r="H1490"/>
    </row>
    <row r="1491" spans="2:8" ht="14.25" customHeight="1">
      <c r="D1491" s="1" t="s">
        <v>3703</v>
      </c>
      <c r="F1491" s="1" t="s">
        <v>3704</v>
      </c>
      <c r="G1491" s="37" t="s">
        <v>6</v>
      </c>
    </row>
    <row r="1492" spans="2:8" ht="14.25" customHeight="1">
      <c r="D1492" s="1" t="s">
        <v>3705</v>
      </c>
      <c r="F1492" s="1" t="s">
        <v>3706</v>
      </c>
      <c r="G1492" s="37" t="s">
        <v>6</v>
      </c>
    </row>
    <row r="1493" spans="2:8" ht="14.25" customHeight="1">
      <c r="D1493" s="1" t="s">
        <v>3707</v>
      </c>
      <c r="F1493" s="1" t="s">
        <v>3708</v>
      </c>
      <c r="G1493" s="37" t="s">
        <v>6</v>
      </c>
    </row>
    <row r="1494" spans="2:8" ht="14.25" customHeight="1">
      <c r="D1494" s="1" t="s">
        <v>3709</v>
      </c>
      <c r="F1494" s="1" t="s">
        <v>3710</v>
      </c>
      <c r="G1494" s="37" t="s">
        <v>6</v>
      </c>
    </row>
    <row r="1495" spans="2:8" ht="14.25" hidden="1" customHeight="1">
      <c r="B1495"/>
      <c r="D1495" s="1" t="s">
        <v>3711</v>
      </c>
      <c r="F1495" s="1" t="s">
        <v>3712</v>
      </c>
      <c r="G1495" s="1" t="s">
        <v>115</v>
      </c>
      <c r="H1495"/>
    </row>
    <row r="1496" spans="2:8" ht="14.25" hidden="1" customHeight="1">
      <c r="B1496"/>
      <c r="D1496" s="1" t="s">
        <v>3713</v>
      </c>
      <c r="F1496" s="1" t="s">
        <v>3714</v>
      </c>
      <c r="G1496" s="1" t="s">
        <v>115</v>
      </c>
      <c r="H1496"/>
    </row>
    <row r="1497" spans="2:8" ht="14.25" customHeight="1">
      <c r="D1497" s="1" t="s">
        <v>3715</v>
      </c>
      <c r="F1497" s="1" t="s">
        <v>3716</v>
      </c>
      <c r="G1497" s="37" t="s">
        <v>6</v>
      </c>
    </row>
    <row r="1498" spans="2:8" ht="14.25" hidden="1" customHeight="1">
      <c r="B1498"/>
      <c r="D1498" s="1" t="s">
        <v>3717</v>
      </c>
      <c r="F1498" s="1" t="s">
        <v>3718</v>
      </c>
      <c r="G1498" s="1" t="s">
        <v>115</v>
      </c>
      <c r="H1498"/>
    </row>
    <row r="1499" spans="2:8" ht="14.25" hidden="1" customHeight="1">
      <c r="B1499"/>
      <c r="D1499" s="1" t="s">
        <v>3719</v>
      </c>
      <c r="F1499" s="1" t="s">
        <v>3720</v>
      </c>
      <c r="G1499" s="1" t="s">
        <v>115</v>
      </c>
      <c r="H1499"/>
    </row>
    <row r="1500" spans="2:8" ht="14.25" hidden="1" customHeight="1">
      <c r="B1500"/>
      <c r="D1500" s="1" t="s">
        <v>3721</v>
      </c>
      <c r="F1500" s="1" t="s">
        <v>3722</v>
      </c>
      <c r="G1500" s="1" t="s">
        <v>115</v>
      </c>
      <c r="H1500"/>
    </row>
    <row r="1501" spans="2:8" ht="14.25" hidden="1" customHeight="1">
      <c r="B1501"/>
      <c r="D1501" s="1" t="s">
        <v>3723</v>
      </c>
      <c r="F1501" s="1" t="s">
        <v>3724</v>
      </c>
      <c r="G1501" s="1" t="s">
        <v>115</v>
      </c>
      <c r="H1501"/>
    </row>
    <row r="1502" spans="2:8" ht="14.25" hidden="1" customHeight="1">
      <c r="B1502"/>
      <c r="D1502" s="1" t="s">
        <v>3725</v>
      </c>
      <c r="F1502" s="1" t="s">
        <v>3726</v>
      </c>
      <c r="G1502" s="1" t="s">
        <v>115</v>
      </c>
      <c r="H1502"/>
    </row>
    <row r="1503" spans="2:8" ht="14.25" hidden="1" customHeight="1">
      <c r="B1503"/>
      <c r="D1503" s="1" t="s">
        <v>3727</v>
      </c>
      <c r="F1503" s="1" t="s">
        <v>3728</v>
      </c>
      <c r="G1503" s="1" t="s">
        <v>115</v>
      </c>
      <c r="H1503"/>
    </row>
    <row r="1504" spans="2:8" ht="14.25" customHeight="1">
      <c r="D1504" s="1" t="s">
        <v>3729</v>
      </c>
      <c r="F1504" s="1" t="s">
        <v>3730</v>
      </c>
      <c r="G1504" s="37" t="s">
        <v>6</v>
      </c>
    </row>
    <row r="1505" spans="2:8" ht="14.25" hidden="1" customHeight="1">
      <c r="B1505"/>
      <c r="D1505" s="1" t="s">
        <v>3731</v>
      </c>
      <c r="F1505" s="1" t="s">
        <v>3732</v>
      </c>
      <c r="G1505" s="1" t="s">
        <v>115</v>
      </c>
      <c r="H1505"/>
    </row>
    <row r="1506" spans="2:8" ht="14.25" hidden="1" customHeight="1">
      <c r="B1506"/>
      <c r="D1506" s="1" t="s">
        <v>3733</v>
      </c>
      <c r="F1506" s="1" t="s">
        <v>3734</v>
      </c>
      <c r="G1506" s="1" t="s">
        <v>115</v>
      </c>
      <c r="H1506"/>
    </row>
    <row r="1507" spans="2:8" ht="14.25" hidden="1" customHeight="1">
      <c r="B1507"/>
      <c r="D1507" s="1" t="s">
        <v>3735</v>
      </c>
      <c r="F1507" s="1" t="s">
        <v>3736</v>
      </c>
      <c r="G1507" s="1" t="s">
        <v>115</v>
      </c>
      <c r="H1507"/>
    </row>
    <row r="1508" spans="2:8" ht="14.25" hidden="1" customHeight="1">
      <c r="B1508"/>
      <c r="D1508" s="1" t="s">
        <v>3737</v>
      </c>
      <c r="F1508" s="1" t="s">
        <v>3738</v>
      </c>
      <c r="G1508" s="1" t="s">
        <v>115</v>
      </c>
      <c r="H1508"/>
    </row>
    <row r="1509" spans="2:8" ht="14.25" hidden="1" customHeight="1">
      <c r="B1509"/>
      <c r="D1509" s="1" t="s">
        <v>3739</v>
      </c>
      <c r="F1509" s="1" t="s">
        <v>3740</v>
      </c>
      <c r="G1509" s="1" t="s">
        <v>115</v>
      </c>
      <c r="H1509"/>
    </row>
    <row r="1510" spans="2:8" ht="14.25" hidden="1" customHeight="1">
      <c r="B1510"/>
      <c r="D1510" s="1" t="s">
        <v>3741</v>
      </c>
      <c r="F1510" s="1" t="s">
        <v>3742</v>
      </c>
      <c r="G1510" s="1" t="s">
        <v>115</v>
      </c>
      <c r="H1510"/>
    </row>
    <row r="1511" spans="2:8" ht="14.25" customHeight="1">
      <c r="D1511" s="1" t="s">
        <v>3743</v>
      </c>
      <c r="F1511" s="1" t="s">
        <v>3744</v>
      </c>
      <c r="G1511" s="37" t="s">
        <v>6</v>
      </c>
    </row>
    <row r="1512" spans="2:8" ht="14.25" hidden="1" customHeight="1">
      <c r="B1512"/>
      <c r="D1512" s="1" t="s">
        <v>3745</v>
      </c>
      <c r="F1512" s="1" t="s">
        <v>3746</v>
      </c>
      <c r="G1512" s="1" t="s">
        <v>115</v>
      </c>
      <c r="H1512"/>
    </row>
    <row r="1513" spans="2:8" ht="14.25" hidden="1" customHeight="1">
      <c r="B1513"/>
      <c r="D1513" s="1" t="s">
        <v>3747</v>
      </c>
      <c r="F1513" s="1" t="s">
        <v>3748</v>
      </c>
      <c r="G1513" s="1" t="s">
        <v>115</v>
      </c>
      <c r="H1513"/>
    </row>
    <row r="1514" spans="2:8" ht="14.25" hidden="1" customHeight="1">
      <c r="B1514"/>
      <c r="D1514" s="1" t="s">
        <v>3749</v>
      </c>
      <c r="F1514" s="1" t="s">
        <v>3750</v>
      </c>
      <c r="G1514" s="1" t="s">
        <v>115</v>
      </c>
      <c r="H1514"/>
    </row>
    <row r="1515" spans="2:8" ht="14.25" hidden="1" customHeight="1">
      <c r="B1515"/>
      <c r="D1515" s="1" t="s">
        <v>3751</v>
      </c>
      <c r="F1515" s="1" t="s">
        <v>3752</v>
      </c>
      <c r="G1515" s="1" t="s">
        <v>115</v>
      </c>
      <c r="H1515"/>
    </row>
    <row r="1516" spans="2:8" ht="14.25" customHeight="1">
      <c r="D1516" s="1" t="s">
        <v>3753</v>
      </c>
      <c r="F1516" s="1" t="s">
        <v>3754</v>
      </c>
      <c r="G1516" s="37" t="s">
        <v>6</v>
      </c>
    </row>
    <row r="1517" spans="2:8" ht="14.25" customHeight="1">
      <c r="D1517" s="1" t="s">
        <v>3755</v>
      </c>
      <c r="F1517" s="1" t="s">
        <v>3756</v>
      </c>
      <c r="G1517" s="37" t="s">
        <v>6</v>
      </c>
    </row>
    <row r="1518" spans="2:8" ht="14.25" customHeight="1">
      <c r="D1518" s="1" t="s">
        <v>3757</v>
      </c>
      <c r="F1518" s="1" t="s">
        <v>3758</v>
      </c>
      <c r="G1518" s="37" t="s">
        <v>6</v>
      </c>
    </row>
    <row r="1519" spans="2:8" ht="14.25" customHeight="1">
      <c r="D1519" s="1" t="s">
        <v>3759</v>
      </c>
      <c r="F1519" s="1" t="s">
        <v>3760</v>
      </c>
      <c r="G1519" s="37" t="s">
        <v>6</v>
      </c>
    </row>
    <row r="1520" spans="2:8" ht="14.25" hidden="1" customHeight="1">
      <c r="B1520"/>
      <c r="D1520" s="1" t="s">
        <v>3761</v>
      </c>
      <c r="E1520" s="1" t="s">
        <v>3762</v>
      </c>
      <c r="F1520" s="1" t="s">
        <v>3763</v>
      </c>
      <c r="G1520" s="1" t="s">
        <v>6</v>
      </c>
      <c r="H1520"/>
    </row>
    <row r="1521" spans="2:8" ht="14.25" hidden="1" customHeight="1">
      <c r="B1521"/>
      <c r="D1521" s="1" t="s">
        <v>3764</v>
      </c>
      <c r="E1521" s="1" t="s">
        <v>3765</v>
      </c>
      <c r="F1521" s="1" t="s">
        <v>3766</v>
      </c>
      <c r="G1521" s="1" t="s">
        <v>6</v>
      </c>
      <c r="H1521"/>
    </row>
    <row r="1522" spans="2:8" ht="14.25" customHeight="1">
      <c r="D1522" s="1" t="s">
        <v>3767</v>
      </c>
      <c r="F1522" s="1" t="s">
        <v>3768</v>
      </c>
      <c r="G1522" s="37" t="s">
        <v>6</v>
      </c>
    </row>
    <row r="1523" spans="2:8" ht="14.25" customHeight="1">
      <c r="D1523" s="1" t="s">
        <v>3769</v>
      </c>
      <c r="F1523" s="1" t="s">
        <v>3770</v>
      </c>
      <c r="G1523" s="37" t="s">
        <v>6</v>
      </c>
    </row>
    <row r="1524" spans="2:8" ht="14.25" customHeight="1">
      <c r="D1524" s="1" t="s">
        <v>3771</v>
      </c>
      <c r="F1524" s="1" t="s">
        <v>3772</v>
      </c>
      <c r="G1524" s="37" t="s">
        <v>6</v>
      </c>
    </row>
    <row r="1525" spans="2:8" ht="14.25" customHeight="1">
      <c r="D1525" s="1" t="s">
        <v>3773</v>
      </c>
      <c r="F1525" s="1" t="s">
        <v>3774</v>
      </c>
      <c r="G1525" s="37" t="s">
        <v>6</v>
      </c>
    </row>
    <row r="1526" spans="2:8" ht="14.25" customHeight="1">
      <c r="D1526" s="1" t="s">
        <v>3775</v>
      </c>
      <c r="F1526" s="1" t="s">
        <v>3776</v>
      </c>
      <c r="G1526" s="37" t="s">
        <v>6</v>
      </c>
    </row>
    <row r="1527" spans="2:8" ht="14.25" customHeight="1">
      <c r="D1527" s="1" t="s">
        <v>3777</v>
      </c>
      <c r="F1527" s="1" t="s">
        <v>3778</v>
      </c>
      <c r="G1527" s="37" t="s">
        <v>6</v>
      </c>
    </row>
    <row r="1528" spans="2:8" ht="14.25" customHeight="1">
      <c r="D1528" s="1" t="s">
        <v>3779</v>
      </c>
      <c r="F1528" s="1" t="s">
        <v>3780</v>
      </c>
      <c r="G1528" s="37" t="s">
        <v>6</v>
      </c>
    </row>
    <row r="1529" spans="2:8" ht="14.25" customHeight="1">
      <c r="D1529" s="1" t="s">
        <v>3781</v>
      </c>
      <c r="F1529" s="1" t="s">
        <v>3782</v>
      </c>
      <c r="G1529" s="37" t="s">
        <v>6</v>
      </c>
    </row>
    <row r="1530" spans="2:8" ht="14.25" customHeight="1">
      <c r="D1530" s="1" t="s">
        <v>3783</v>
      </c>
      <c r="F1530" s="1" t="s">
        <v>3784</v>
      </c>
      <c r="G1530" s="37" t="s">
        <v>6</v>
      </c>
    </row>
    <row r="1531" spans="2:8" ht="14.25" customHeight="1">
      <c r="D1531" s="1" t="s">
        <v>3785</v>
      </c>
      <c r="F1531" s="1" t="s">
        <v>3786</v>
      </c>
      <c r="G1531" s="37" t="s">
        <v>6</v>
      </c>
    </row>
    <row r="1532" spans="2:8" ht="14.25" customHeight="1">
      <c r="D1532" s="1" t="s">
        <v>3787</v>
      </c>
      <c r="F1532" s="1" t="s">
        <v>3788</v>
      </c>
      <c r="G1532" s="37" t="s">
        <v>6</v>
      </c>
    </row>
    <row r="1533" spans="2:8" ht="14.25" customHeight="1">
      <c r="D1533" s="1" t="s">
        <v>3789</v>
      </c>
      <c r="F1533" s="1" t="s">
        <v>3790</v>
      </c>
      <c r="G1533" s="37" t="s">
        <v>6</v>
      </c>
    </row>
    <row r="1534" spans="2:8" ht="14.25" customHeight="1">
      <c r="D1534" s="1" t="s">
        <v>3791</v>
      </c>
      <c r="F1534" s="1" t="s">
        <v>3792</v>
      </c>
      <c r="G1534" s="37" t="s">
        <v>6</v>
      </c>
    </row>
    <row r="1535" spans="2:8" ht="14.25" customHeight="1">
      <c r="D1535" s="1" t="s">
        <v>3793</v>
      </c>
      <c r="F1535" s="1" t="s">
        <v>3794</v>
      </c>
      <c r="G1535" s="37" t="s">
        <v>6</v>
      </c>
    </row>
    <row r="1536" spans="2:8" ht="14.25" customHeight="1">
      <c r="D1536" s="1" t="s">
        <v>3795</v>
      </c>
      <c r="F1536" s="1" t="s">
        <v>3796</v>
      </c>
      <c r="G1536" s="37" t="s">
        <v>6</v>
      </c>
    </row>
    <row r="1537" spans="2:8" ht="14.25" customHeight="1">
      <c r="D1537" s="1" t="s">
        <v>3797</v>
      </c>
      <c r="F1537" s="1" t="s">
        <v>3798</v>
      </c>
      <c r="G1537" s="37" t="s">
        <v>6</v>
      </c>
    </row>
    <row r="1538" spans="2:8" ht="14.25" customHeight="1">
      <c r="D1538" s="1" t="s">
        <v>3799</v>
      </c>
      <c r="F1538" s="1" t="s">
        <v>3800</v>
      </c>
      <c r="G1538" s="37" t="s">
        <v>6</v>
      </c>
    </row>
    <row r="1539" spans="2:8" ht="14.25" customHeight="1">
      <c r="D1539" s="1" t="s">
        <v>3801</v>
      </c>
      <c r="F1539" s="1" t="s">
        <v>3802</v>
      </c>
      <c r="G1539" s="37" t="s">
        <v>6</v>
      </c>
    </row>
    <row r="1540" spans="2:8" ht="14.25" customHeight="1">
      <c r="D1540" s="1" t="s">
        <v>3803</v>
      </c>
      <c r="F1540" s="1" t="s">
        <v>3804</v>
      </c>
      <c r="G1540" s="37" t="s">
        <v>6</v>
      </c>
    </row>
    <row r="1541" spans="2:8" ht="14.25" customHeight="1">
      <c r="D1541" s="1" t="s">
        <v>3805</v>
      </c>
      <c r="F1541" s="1" t="s">
        <v>3806</v>
      </c>
      <c r="G1541" s="37" t="s">
        <v>6</v>
      </c>
    </row>
    <row r="1542" spans="2:8" ht="14.25" customHeight="1">
      <c r="D1542" s="1" t="s">
        <v>3807</v>
      </c>
      <c r="F1542" s="1" t="s">
        <v>3808</v>
      </c>
      <c r="G1542" s="37" t="s">
        <v>6</v>
      </c>
    </row>
    <row r="1543" spans="2:8" ht="14.25" customHeight="1">
      <c r="D1543" s="1" t="s">
        <v>3809</v>
      </c>
      <c r="F1543" s="1" t="s">
        <v>3810</v>
      </c>
      <c r="G1543" s="37" t="s">
        <v>6</v>
      </c>
    </row>
    <row r="1544" spans="2:8" ht="14.25" customHeight="1">
      <c r="D1544" s="1" t="s">
        <v>3811</v>
      </c>
      <c r="F1544" s="1" t="s">
        <v>3812</v>
      </c>
      <c r="G1544" s="37" t="s">
        <v>6</v>
      </c>
    </row>
    <row r="1545" spans="2:8" ht="14.25" customHeight="1">
      <c r="D1545" s="1" t="s">
        <v>3813</v>
      </c>
      <c r="F1545" s="1" t="s">
        <v>3814</v>
      </c>
      <c r="G1545" s="37" t="s">
        <v>6</v>
      </c>
    </row>
    <row r="1546" spans="2:8" ht="14.25" customHeight="1">
      <c r="D1546" s="1" t="s">
        <v>3815</v>
      </c>
      <c r="F1546" s="1" t="s">
        <v>3816</v>
      </c>
      <c r="G1546" s="37" t="s">
        <v>6</v>
      </c>
    </row>
    <row r="1547" spans="2:8" ht="14.25" hidden="1" customHeight="1">
      <c r="B1547"/>
      <c r="D1547" s="1" t="s">
        <v>3817</v>
      </c>
      <c r="E1547" s="1" t="s">
        <v>3818</v>
      </c>
      <c r="F1547" s="1" t="s">
        <v>3819</v>
      </c>
      <c r="G1547" s="1" t="s">
        <v>6</v>
      </c>
      <c r="H1547"/>
    </row>
    <row r="1548" spans="2:8" ht="14.25" hidden="1" customHeight="1">
      <c r="B1548"/>
      <c r="D1548" s="1" t="s">
        <v>3820</v>
      </c>
      <c r="E1548" s="1" t="s">
        <v>3821</v>
      </c>
      <c r="F1548" s="1" t="s">
        <v>3822</v>
      </c>
      <c r="G1548" s="1" t="s">
        <v>6</v>
      </c>
      <c r="H1548"/>
    </row>
    <row r="1549" spans="2:8" ht="14.25" hidden="1" customHeight="1">
      <c r="B1549"/>
      <c r="D1549" s="1" t="s">
        <v>3823</v>
      </c>
      <c r="E1549" s="1" t="s">
        <v>3824</v>
      </c>
      <c r="F1549" s="1" t="s">
        <v>3825</v>
      </c>
      <c r="G1549" s="1" t="s">
        <v>6</v>
      </c>
      <c r="H1549"/>
    </row>
    <row r="1550" spans="2:8" ht="14.25" hidden="1" customHeight="1">
      <c r="B1550"/>
      <c r="D1550" s="1" t="s">
        <v>3826</v>
      </c>
      <c r="E1550" s="1" t="s">
        <v>3827</v>
      </c>
      <c r="F1550" s="1" t="s">
        <v>3828</v>
      </c>
      <c r="G1550" s="1" t="s">
        <v>6</v>
      </c>
      <c r="H1550"/>
    </row>
    <row r="1551" spans="2:8" ht="14.25" hidden="1" customHeight="1">
      <c r="B1551"/>
      <c r="D1551" s="1" t="s">
        <v>3829</v>
      </c>
      <c r="E1551" s="1" t="s">
        <v>3830</v>
      </c>
      <c r="F1551" s="1" t="s">
        <v>3831</v>
      </c>
      <c r="G1551" s="1" t="s">
        <v>6</v>
      </c>
      <c r="H1551"/>
    </row>
    <row r="1552" spans="2:8" ht="14.25" hidden="1" customHeight="1">
      <c r="B1552"/>
      <c r="D1552" s="1" t="s">
        <v>3832</v>
      </c>
      <c r="E1552" s="1" t="s">
        <v>3833</v>
      </c>
      <c r="F1552" s="1" t="s">
        <v>3834</v>
      </c>
      <c r="G1552" s="1" t="s">
        <v>6</v>
      </c>
      <c r="H1552"/>
    </row>
    <row r="1553" spans="2:8" ht="14.25" hidden="1" customHeight="1">
      <c r="B1553"/>
      <c r="D1553" s="1" t="s">
        <v>3835</v>
      </c>
      <c r="E1553" s="1" t="s">
        <v>3836</v>
      </c>
      <c r="F1553" s="1" t="s">
        <v>3837</v>
      </c>
      <c r="G1553" s="1" t="s">
        <v>6</v>
      </c>
      <c r="H1553"/>
    </row>
    <row r="1554" spans="2:8" ht="14.25" hidden="1" customHeight="1">
      <c r="B1554"/>
      <c r="D1554" s="1" t="s">
        <v>3838</v>
      </c>
      <c r="E1554" s="1" t="s">
        <v>3839</v>
      </c>
      <c r="F1554" s="1" t="s">
        <v>3840</v>
      </c>
      <c r="G1554" s="1" t="s">
        <v>6</v>
      </c>
      <c r="H1554"/>
    </row>
    <row r="1555" spans="2:8" ht="14.25" hidden="1" customHeight="1">
      <c r="B1555"/>
      <c r="D1555" s="1" t="s">
        <v>3841</v>
      </c>
      <c r="E1555" s="1" t="s">
        <v>3842</v>
      </c>
      <c r="F1555" s="1" t="s">
        <v>3843</v>
      </c>
      <c r="G1555" s="1" t="s">
        <v>6</v>
      </c>
      <c r="H1555"/>
    </row>
    <row r="1556" spans="2:8" ht="14.25" hidden="1" customHeight="1">
      <c r="B1556"/>
      <c r="D1556" s="1" t="s">
        <v>3844</v>
      </c>
      <c r="E1556" s="1" t="s">
        <v>3845</v>
      </c>
      <c r="F1556" s="1" t="s">
        <v>3846</v>
      </c>
      <c r="G1556" s="1" t="s">
        <v>6</v>
      </c>
      <c r="H1556"/>
    </row>
    <row r="1557" spans="2:8" ht="14.25" hidden="1" customHeight="1">
      <c r="B1557"/>
      <c r="D1557" s="1" t="s">
        <v>3847</v>
      </c>
      <c r="E1557" s="1" t="s">
        <v>3848</v>
      </c>
      <c r="F1557" s="1" t="s">
        <v>3849</v>
      </c>
      <c r="G1557" s="1" t="s">
        <v>6</v>
      </c>
      <c r="H1557"/>
    </row>
    <row r="1558" spans="2:8" ht="14.25" hidden="1" customHeight="1">
      <c r="B1558"/>
      <c r="D1558" s="1" t="s">
        <v>3850</v>
      </c>
      <c r="E1558" s="1" t="s">
        <v>3851</v>
      </c>
      <c r="F1558" s="1" t="s">
        <v>3852</v>
      </c>
      <c r="G1558" s="1" t="s">
        <v>6</v>
      </c>
      <c r="H1558"/>
    </row>
    <row r="1559" spans="2:8" ht="14.25" hidden="1" customHeight="1">
      <c r="B1559"/>
      <c r="D1559" s="1" t="s">
        <v>3853</v>
      </c>
      <c r="E1559" s="1" t="s">
        <v>3854</v>
      </c>
      <c r="F1559" s="1" t="s">
        <v>3855</v>
      </c>
      <c r="G1559" s="1" t="s">
        <v>6</v>
      </c>
      <c r="H1559"/>
    </row>
    <row r="1560" spans="2:8" ht="14.25" hidden="1" customHeight="1">
      <c r="B1560"/>
      <c r="D1560" s="1" t="s">
        <v>3856</v>
      </c>
      <c r="E1560" s="1" t="s">
        <v>3857</v>
      </c>
      <c r="F1560" s="1" t="s">
        <v>3858</v>
      </c>
      <c r="G1560" s="1" t="s">
        <v>6</v>
      </c>
      <c r="H1560"/>
    </row>
    <row r="1561" spans="2:8" ht="14.25" hidden="1" customHeight="1">
      <c r="B1561"/>
      <c r="D1561" s="1" t="s">
        <v>3859</v>
      </c>
      <c r="E1561" s="1" t="s">
        <v>3860</v>
      </c>
      <c r="F1561" s="1" t="s">
        <v>3861</v>
      </c>
      <c r="G1561" s="1" t="s">
        <v>6</v>
      </c>
      <c r="H1561"/>
    </row>
    <row r="1562" spans="2:8" ht="14.25" hidden="1" customHeight="1">
      <c r="B1562"/>
      <c r="D1562" s="1" t="s">
        <v>3862</v>
      </c>
      <c r="E1562" s="1" t="s">
        <v>3863</v>
      </c>
      <c r="F1562" s="1" t="s">
        <v>3864</v>
      </c>
      <c r="G1562" s="1" t="s">
        <v>6</v>
      </c>
      <c r="H1562"/>
    </row>
    <row r="1563" spans="2:8" ht="14.25" hidden="1" customHeight="1">
      <c r="B1563"/>
      <c r="D1563" s="1" t="s">
        <v>3865</v>
      </c>
      <c r="E1563" s="1" t="s">
        <v>3866</v>
      </c>
      <c r="F1563" s="1" t="s">
        <v>3867</v>
      </c>
      <c r="G1563" s="1" t="s">
        <v>6</v>
      </c>
      <c r="H1563"/>
    </row>
    <row r="1564" spans="2:8" ht="14.25" hidden="1" customHeight="1">
      <c r="B1564"/>
      <c r="D1564" s="1" t="s">
        <v>3868</v>
      </c>
      <c r="E1564" s="1" t="s">
        <v>3869</v>
      </c>
      <c r="F1564" s="1" t="s">
        <v>3870</v>
      </c>
      <c r="G1564" s="1" t="s">
        <v>6</v>
      </c>
      <c r="H1564"/>
    </row>
    <row r="1565" spans="2:8" ht="14.25" hidden="1" customHeight="1">
      <c r="B1565"/>
      <c r="D1565" s="1" t="s">
        <v>3871</v>
      </c>
      <c r="E1565" s="1" t="s">
        <v>3872</v>
      </c>
      <c r="F1565" s="1" t="s">
        <v>3873</v>
      </c>
      <c r="G1565" s="1" t="s">
        <v>6</v>
      </c>
      <c r="H1565"/>
    </row>
    <row r="1566" spans="2:8" ht="14.25" hidden="1" customHeight="1">
      <c r="B1566"/>
      <c r="D1566" s="1" t="s">
        <v>3874</v>
      </c>
      <c r="E1566" s="1" t="s">
        <v>3875</v>
      </c>
      <c r="F1566" s="1" t="s">
        <v>3876</v>
      </c>
      <c r="G1566" s="1" t="s">
        <v>6</v>
      </c>
      <c r="H1566"/>
    </row>
    <row r="1567" spans="2:8" ht="14.25" hidden="1" customHeight="1">
      <c r="B1567"/>
      <c r="D1567" s="1" t="s">
        <v>3877</v>
      </c>
      <c r="E1567" s="1" t="s">
        <v>3878</v>
      </c>
      <c r="F1567" s="1" t="s">
        <v>3879</v>
      </c>
      <c r="G1567" s="1" t="s">
        <v>6</v>
      </c>
      <c r="H1567"/>
    </row>
    <row r="1568" spans="2:8" ht="14.25" hidden="1" customHeight="1">
      <c r="B1568"/>
      <c r="D1568" s="1" t="s">
        <v>3880</v>
      </c>
      <c r="E1568" s="1" t="s">
        <v>3881</v>
      </c>
      <c r="F1568" s="1" t="s">
        <v>3882</v>
      </c>
      <c r="G1568" s="1" t="s">
        <v>6</v>
      </c>
      <c r="H1568"/>
    </row>
    <row r="1569" spans="2:8" ht="14.25" hidden="1" customHeight="1">
      <c r="B1569"/>
      <c r="D1569" s="1" t="s">
        <v>3883</v>
      </c>
      <c r="E1569" s="1" t="s">
        <v>3884</v>
      </c>
      <c r="F1569" s="1" t="s">
        <v>3885</v>
      </c>
      <c r="G1569" s="1" t="s">
        <v>6</v>
      </c>
      <c r="H1569"/>
    </row>
    <row r="1570" spans="2:8" ht="14.25" hidden="1" customHeight="1">
      <c r="B1570"/>
      <c r="D1570" s="1" t="s">
        <v>3886</v>
      </c>
      <c r="E1570" s="1" t="s">
        <v>3887</v>
      </c>
      <c r="F1570" s="1" t="s">
        <v>3888</v>
      </c>
      <c r="G1570" s="1" t="s">
        <v>6</v>
      </c>
      <c r="H1570"/>
    </row>
    <row r="1571" spans="2:8" ht="14.25" hidden="1" customHeight="1">
      <c r="B1571"/>
      <c r="D1571" s="1" t="s">
        <v>3889</v>
      </c>
      <c r="E1571" s="1" t="s">
        <v>3890</v>
      </c>
      <c r="F1571" s="1" t="s">
        <v>3891</v>
      </c>
      <c r="G1571" s="1" t="s">
        <v>6</v>
      </c>
      <c r="H1571"/>
    </row>
    <row r="1572" spans="2:8" ht="14.25" hidden="1" customHeight="1">
      <c r="B1572"/>
      <c r="D1572" s="1" t="s">
        <v>3892</v>
      </c>
      <c r="E1572" s="1" t="s">
        <v>3893</v>
      </c>
      <c r="F1572" s="1" t="s">
        <v>3894</v>
      </c>
      <c r="G1572" s="1" t="s">
        <v>6</v>
      </c>
      <c r="H1572"/>
    </row>
    <row r="1573" spans="2:8" ht="14.25" hidden="1" customHeight="1">
      <c r="B1573"/>
      <c r="D1573" s="1" t="s">
        <v>3895</v>
      </c>
      <c r="E1573" s="1" t="s">
        <v>3896</v>
      </c>
      <c r="F1573" s="1" t="s">
        <v>3897</v>
      </c>
      <c r="G1573" s="1" t="s">
        <v>6</v>
      </c>
      <c r="H1573"/>
    </row>
    <row r="1574" spans="2:8" ht="14.25" hidden="1" customHeight="1">
      <c r="B1574"/>
      <c r="D1574" s="1" t="s">
        <v>3898</v>
      </c>
      <c r="E1574" s="1" t="s">
        <v>3899</v>
      </c>
      <c r="F1574" s="1" t="s">
        <v>3900</v>
      </c>
      <c r="G1574" s="1" t="s">
        <v>6</v>
      </c>
      <c r="H1574"/>
    </row>
    <row r="1575" spans="2:8" ht="14.25" hidden="1" customHeight="1">
      <c r="B1575"/>
      <c r="D1575" s="1" t="s">
        <v>3901</v>
      </c>
      <c r="E1575" s="1" t="s">
        <v>3902</v>
      </c>
      <c r="F1575" s="1" t="s">
        <v>3903</v>
      </c>
      <c r="G1575" s="1" t="s">
        <v>6</v>
      </c>
      <c r="H1575"/>
    </row>
    <row r="1576" spans="2:8" ht="14.25" hidden="1" customHeight="1">
      <c r="B1576"/>
      <c r="D1576" s="1" t="s">
        <v>3904</v>
      </c>
      <c r="E1576" s="1" t="s">
        <v>3905</v>
      </c>
      <c r="F1576" s="1" t="s">
        <v>3906</v>
      </c>
      <c r="G1576" s="1" t="s">
        <v>6</v>
      </c>
      <c r="H1576"/>
    </row>
    <row r="1577" spans="2:8" ht="14.25" hidden="1" customHeight="1">
      <c r="B1577"/>
      <c r="D1577" s="1" t="s">
        <v>3907</v>
      </c>
      <c r="E1577" s="1" t="s">
        <v>3908</v>
      </c>
      <c r="F1577" s="1" t="s">
        <v>3909</v>
      </c>
      <c r="G1577" s="1" t="s">
        <v>6</v>
      </c>
      <c r="H1577"/>
    </row>
    <row r="1578" spans="2:8" ht="14.25" hidden="1" customHeight="1">
      <c r="B1578"/>
      <c r="D1578" s="1" t="s">
        <v>3910</v>
      </c>
      <c r="E1578" s="1" t="s">
        <v>3911</v>
      </c>
      <c r="F1578" s="1" t="s">
        <v>3912</v>
      </c>
      <c r="G1578" s="1" t="s">
        <v>6</v>
      </c>
      <c r="H1578"/>
    </row>
    <row r="1579" spans="2:8" ht="14.25" hidden="1" customHeight="1">
      <c r="B1579"/>
      <c r="D1579" s="1" t="s">
        <v>3913</v>
      </c>
      <c r="E1579" s="1" t="s">
        <v>3914</v>
      </c>
      <c r="F1579" s="1" t="s">
        <v>3915</v>
      </c>
      <c r="G1579" s="1" t="s">
        <v>6</v>
      </c>
      <c r="H1579"/>
    </row>
    <row r="1580" spans="2:8" ht="14.25" hidden="1" customHeight="1">
      <c r="B1580"/>
      <c r="D1580" s="1" t="s">
        <v>3916</v>
      </c>
      <c r="E1580" s="1" t="s">
        <v>3917</v>
      </c>
      <c r="F1580" s="1" t="s">
        <v>3918</v>
      </c>
      <c r="G1580" s="1" t="s">
        <v>6</v>
      </c>
      <c r="H1580"/>
    </row>
    <row r="1581" spans="2:8" ht="14.25" hidden="1" customHeight="1">
      <c r="B1581"/>
      <c r="D1581" s="1" t="s">
        <v>3919</v>
      </c>
      <c r="E1581" s="1" t="s">
        <v>3920</v>
      </c>
      <c r="F1581" s="1" t="s">
        <v>3921</v>
      </c>
      <c r="G1581" s="1" t="s">
        <v>6</v>
      </c>
      <c r="H1581"/>
    </row>
    <row r="1582" spans="2:8" ht="14.25" hidden="1" customHeight="1">
      <c r="B1582"/>
      <c r="D1582" s="1" t="s">
        <v>3922</v>
      </c>
      <c r="E1582" s="1" t="s">
        <v>3923</v>
      </c>
      <c r="F1582" s="1" t="s">
        <v>3924</v>
      </c>
      <c r="G1582" s="1" t="s">
        <v>6</v>
      </c>
      <c r="H1582"/>
    </row>
    <row r="1583" spans="2:8" ht="14.25" hidden="1" customHeight="1">
      <c r="B1583"/>
      <c r="D1583" s="1" t="s">
        <v>3925</v>
      </c>
      <c r="E1583" s="1" t="s">
        <v>3926</v>
      </c>
      <c r="F1583" s="1" t="s">
        <v>3927</v>
      </c>
      <c r="G1583" s="1" t="s">
        <v>6</v>
      </c>
      <c r="H1583"/>
    </row>
    <row r="1584" spans="2:8" ht="14.25" hidden="1" customHeight="1">
      <c r="B1584"/>
      <c r="D1584" s="1" t="s">
        <v>3928</v>
      </c>
      <c r="E1584" s="1" t="s">
        <v>3929</v>
      </c>
      <c r="F1584" s="1" t="s">
        <v>3930</v>
      </c>
      <c r="G1584" s="1" t="s">
        <v>6</v>
      </c>
      <c r="H1584"/>
    </row>
    <row r="1585" spans="2:8" ht="14.25" hidden="1" customHeight="1">
      <c r="B1585"/>
      <c r="D1585" s="1" t="s">
        <v>3931</v>
      </c>
      <c r="E1585" s="1" t="s">
        <v>3932</v>
      </c>
      <c r="F1585" s="1" t="s">
        <v>3933</v>
      </c>
      <c r="G1585" s="1" t="s">
        <v>6</v>
      </c>
      <c r="H1585"/>
    </row>
    <row r="1586" spans="2:8" ht="14.25" hidden="1" customHeight="1">
      <c r="B1586"/>
      <c r="D1586" s="1" t="s">
        <v>3934</v>
      </c>
      <c r="E1586" s="1" t="s">
        <v>3935</v>
      </c>
      <c r="F1586" s="1" t="s">
        <v>3936</v>
      </c>
      <c r="G1586" s="1" t="s">
        <v>6</v>
      </c>
      <c r="H1586"/>
    </row>
    <row r="1587" spans="2:8" ht="14.25" hidden="1" customHeight="1">
      <c r="B1587"/>
      <c r="D1587" s="1" t="s">
        <v>3937</v>
      </c>
      <c r="E1587" s="1" t="s">
        <v>3938</v>
      </c>
      <c r="F1587" s="1" t="s">
        <v>3939</v>
      </c>
      <c r="G1587" s="1" t="s">
        <v>6</v>
      </c>
      <c r="H1587"/>
    </row>
    <row r="1588" spans="2:8" ht="14.25" hidden="1" customHeight="1">
      <c r="B1588"/>
      <c r="D1588" s="1" t="s">
        <v>3940</v>
      </c>
      <c r="E1588" s="1" t="s">
        <v>3941</v>
      </c>
      <c r="F1588" s="1" t="s">
        <v>3942</v>
      </c>
      <c r="G1588" s="1" t="s">
        <v>6</v>
      </c>
      <c r="H1588"/>
    </row>
    <row r="1589" spans="2:8" ht="14.25" hidden="1" customHeight="1">
      <c r="B1589"/>
      <c r="D1589" s="1" t="s">
        <v>3943</v>
      </c>
      <c r="E1589" s="1" t="s">
        <v>3944</v>
      </c>
      <c r="F1589" s="1" t="s">
        <v>3945</v>
      </c>
      <c r="G1589" s="1" t="s">
        <v>6</v>
      </c>
      <c r="H1589"/>
    </row>
    <row r="1590" spans="2:8" ht="14.25" hidden="1" customHeight="1">
      <c r="B1590"/>
      <c r="D1590" s="1" t="s">
        <v>3946</v>
      </c>
      <c r="E1590" s="1" t="s">
        <v>3947</v>
      </c>
      <c r="F1590" s="1" t="s">
        <v>3948</v>
      </c>
      <c r="G1590" s="1" t="s">
        <v>6</v>
      </c>
      <c r="H1590"/>
    </row>
    <row r="1591" spans="2:8" ht="14.25" hidden="1" customHeight="1">
      <c r="B1591"/>
      <c r="D1591" s="1" t="s">
        <v>3949</v>
      </c>
      <c r="E1591" s="1" t="s">
        <v>3950</v>
      </c>
      <c r="F1591" s="1" t="s">
        <v>3951</v>
      </c>
      <c r="G1591" s="1" t="s">
        <v>6</v>
      </c>
      <c r="H1591"/>
    </row>
    <row r="1592" spans="2:8" ht="14.25" hidden="1" customHeight="1">
      <c r="B1592"/>
      <c r="D1592" s="1" t="s">
        <v>3952</v>
      </c>
      <c r="E1592" s="1" t="s">
        <v>3953</v>
      </c>
      <c r="F1592" s="1" t="s">
        <v>3954</v>
      </c>
      <c r="G1592" s="1" t="s">
        <v>6</v>
      </c>
      <c r="H1592"/>
    </row>
    <row r="1593" spans="2:8" ht="14.25" customHeight="1">
      <c r="D1593" s="1" t="s">
        <v>3955</v>
      </c>
      <c r="F1593" s="1" t="s">
        <v>3956</v>
      </c>
      <c r="G1593" s="37" t="s">
        <v>6</v>
      </c>
    </row>
  </sheetData>
  <autoFilter ref="D4:H1593" xr:uid="{00000000-0009-0000-0000-000000000000}">
    <filterColumn colId="1">
      <filters blank="1"/>
    </filterColumn>
    <filterColumn colId="3">
      <filters>
        <filter val="yes"/>
      </filters>
    </filterColumn>
  </autoFilter>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H1004"/>
  <sheetViews>
    <sheetView topLeftCell="A749" workbookViewId="0">
      <selection activeCell="B1" sqref="B1:B1048576"/>
    </sheetView>
  </sheetViews>
  <sheetFormatPr baseColWidth="10" defaultColWidth="14.5" defaultRowHeight="15" customHeight="1"/>
  <cols>
    <col min="1" max="1" width="3.83203125" style="5" customWidth="1"/>
    <col min="2" max="2" width="5.83203125" style="31" customWidth="1"/>
    <col min="3" max="3" width="3.83203125" style="5" customWidth="1"/>
    <col min="4" max="4" width="50.83203125" style="5" customWidth="1"/>
    <col min="5" max="5" width="35.83203125" style="5" bestFit="1" customWidth="1"/>
    <col min="6" max="6" width="90.83203125" style="5" customWidth="1"/>
    <col min="7" max="7" width="15.83203125" style="6" customWidth="1"/>
    <col min="8" max="8" width="10.83203125" style="6" customWidth="1"/>
    <col min="9" max="9" width="3.83203125" style="5" customWidth="1"/>
    <col min="10" max="16384" width="14.5" style="5"/>
  </cols>
  <sheetData>
    <row r="4" spans="2:8" ht="14.25" customHeight="1">
      <c r="B4" s="32" t="s">
        <v>4916</v>
      </c>
      <c r="D4" s="7" t="s">
        <v>0</v>
      </c>
      <c r="E4" s="8" t="s">
        <v>1</v>
      </c>
      <c r="F4" s="8" t="s">
        <v>1121</v>
      </c>
      <c r="G4" s="9" t="s">
        <v>1122</v>
      </c>
      <c r="H4" s="10" t="s">
        <v>3</v>
      </c>
    </row>
    <row r="5" spans="2:8" ht="14.25" customHeight="1"/>
    <row r="6" spans="2:8" ht="14.25" customHeight="1">
      <c r="B6" s="33" t="s">
        <v>4917</v>
      </c>
      <c r="D6" s="15" t="s">
        <v>4492</v>
      </c>
      <c r="E6" s="16"/>
      <c r="F6" s="16"/>
      <c r="G6" s="17" t="s">
        <v>115</v>
      </c>
      <c r="H6" s="18"/>
    </row>
    <row r="7" spans="2:8" ht="14.25" customHeight="1">
      <c r="B7" s="34" t="s">
        <v>4918</v>
      </c>
      <c r="D7" s="19" t="s">
        <v>4493</v>
      </c>
      <c r="E7" s="20"/>
      <c r="F7" s="20"/>
      <c r="G7" s="21" t="s">
        <v>115</v>
      </c>
      <c r="H7" s="22"/>
    </row>
    <row r="8" spans="2:8" ht="14.25" customHeight="1">
      <c r="B8" s="34" t="s">
        <v>4919</v>
      </c>
      <c r="D8" s="19" t="s">
        <v>4494</v>
      </c>
      <c r="E8" s="20"/>
      <c r="F8" s="20"/>
      <c r="G8" s="21" t="s">
        <v>115</v>
      </c>
      <c r="H8" s="22"/>
    </row>
    <row r="9" spans="2:8" ht="14.25" customHeight="1">
      <c r="B9" s="34" t="s">
        <v>4920</v>
      </c>
      <c r="D9" s="23" t="s">
        <v>4389</v>
      </c>
      <c r="E9" s="24" t="s">
        <v>4390</v>
      </c>
      <c r="F9" s="24"/>
      <c r="G9" s="25" t="s">
        <v>6</v>
      </c>
      <c r="H9" s="26"/>
    </row>
    <row r="10" spans="2:8" ht="14.25" customHeight="1">
      <c r="B10" s="34" t="s">
        <v>4921</v>
      </c>
      <c r="D10" s="23" t="s">
        <v>4391</v>
      </c>
      <c r="E10" s="24" t="s">
        <v>4392</v>
      </c>
      <c r="F10" s="24"/>
      <c r="G10" s="25" t="s">
        <v>6</v>
      </c>
      <c r="H10" s="26"/>
    </row>
    <row r="11" spans="2:8" ht="14.25" customHeight="1">
      <c r="B11" s="34" t="s">
        <v>4922</v>
      </c>
      <c r="D11" s="23" t="s">
        <v>4393</v>
      </c>
      <c r="E11" s="24" t="s">
        <v>4394</v>
      </c>
      <c r="F11" s="24"/>
      <c r="G11" s="25" t="s">
        <v>6</v>
      </c>
      <c r="H11" s="26"/>
    </row>
    <row r="12" spans="2:8" ht="14.25" customHeight="1">
      <c r="B12" s="34" t="s">
        <v>4923</v>
      </c>
      <c r="D12" s="23" t="s">
        <v>4395</v>
      </c>
      <c r="E12" s="24" t="s">
        <v>4396</v>
      </c>
      <c r="F12" s="24"/>
      <c r="G12" s="25" t="s">
        <v>6</v>
      </c>
      <c r="H12" s="26"/>
    </row>
    <row r="13" spans="2:8" ht="14.25" customHeight="1">
      <c r="B13" s="34" t="s">
        <v>4924</v>
      </c>
      <c r="D13" s="23" t="s">
        <v>4397</v>
      </c>
      <c r="E13" s="24" t="s">
        <v>4398</v>
      </c>
      <c r="F13" s="24"/>
      <c r="G13" s="25" t="s">
        <v>6</v>
      </c>
      <c r="H13" s="26"/>
    </row>
    <row r="14" spans="2:8" ht="14.25" customHeight="1">
      <c r="B14" s="34" t="s">
        <v>4925</v>
      </c>
      <c r="D14" s="23" t="s">
        <v>4399</v>
      </c>
      <c r="E14" s="24" t="s">
        <v>4400</v>
      </c>
      <c r="F14" s="24"/>
      <c r="G14" s="25" t="s">
        <v>6</v>
      </c>
      <c r="H14" s="26"/>
    </row>
    <row r="15" spans="2:8" ht="14.25" customHeight="1">
      <c r="B15" s="34" t="s">
        <v>4926</v>
      </c>
      <c r="D15" s="23" t="s">
        <v>4401</v>
      </c>
      <c r="E15" s="24" t="s">
        <v>4402</v>
      </c>
      <c r="F15" s="24"/>
      <c r="G15" s="25" t="s">
        <v>6</v>
      </c>
      <c r="H15" s="26"/>
    </row>
    <row r="16" spans="2:8" ht="14.25" customHeight="1">
      <c r="B16" s="34" t="s">
        <v>4927</v>
      </c>
      <c r="D16" s="23" t="s">
        <v>4403</v>
      </c>
      <c r="E16" s="24" t="s">
        <v>4404</v>
      </c>
      <c r="F16" s="24"/>
      <c r="G16" s="25" t="s">
        <v>6</v>
      </c>
      <c r="H16" s="26"/>
    </row>
    <row r="17" spans="2:8" ht="14.25" customHeight="1">
      <c r="B17" s="34" t="s">
        <v>4928</v>
      </c>
      <c r="D17" s="23" t="s">
        <v>4405</v>
      </c>
      <c r="E17" s="24" t="s">
        <v>4406</v>
      </c>
      <c r="F17" s="24"/>
      <c r="G17" s="25" t="s">
        <v>6</v>
      </c>
      <c r="H17" s="26"/>
    </row>
    <row r="18" spans="2:8" ht="14.25" customHeight="1">
      <c r="B18" s="34" t="s">
        <v>4929</v>
      </c>
      <c r="D18" s="23" t="s">
        <v>4407</v>
      </c>
      <c r="E18" s="24" t="s">
        <v>4408</v>
      </c>
      <c r="F18" s="24"/>
      <c r="G18" s="25" t="s">
        <v>6</v>
      </c>
      <c r="H18" s="26"/>
    </row>
    <row r="19" spans="2:8" ht="14.25" customHeight="1">
      <c r="B19" s="34" t="s">
        <v>4930</v>
      </c>
      <c r="D19" s="23" t="s">
        <v>4409</v>
      </c>
      <c r="E19" s="24"/>
      <c r="F19" s="24"/>
      <c r="G19" s="25" t="s">
        <v>115</v>
      </c>
      <c r="H19" s="26"/>
    </row>
    <row r="20" spans="2:8" ht="14.25" customHeight="1">
      <c r="B20" s="34" t="s">
        <v>4931</v>
      </c>
      <c r="D20" s="23" t="s">
        <v>4410</v>
      </c>
      <c r="E20" s="24" t="s">
        <v>4411</v>
      </c>
      <c r="F20" s="24"/>
      <c r="G20" s="25" t="s">
        <v>6</v>
      </c>
      <c r="H20" s="26"/>
    </row>
    <row r="21" spans="2:8" ht="14.25" customHeight="1">
      <c r="B21" s="34" t="s">
        <v>4932</v>
      </c>
      <c r="D21" s="23" t="s">
        <v>4412</v>
      </c>
      <c r="E21" s="24" t="s">
        <v>4413</v>
      </c>
      <c r="F21" s="24"/>
      <c r="G21" s="25" t="s">
        <v>6</v>
      </c>
      <c r="H21" s="26"/>
    </row>
    <row r="22" spans="2:8" ht="14.25" customHeight="1">
      <c r="B22" s="34" t="s">
        <v>4933</v>
      </c>
      <c r="D22" s="23" t="s">
        <v>4414</v>
      </c>
      <c r="E22" s="24" t="s">
        <v>4415</v>
      </c>
      <c r="F22" s="24"/>
      <c r="G22" s="25" t="s">
        <v>6</v>
      </c>
      <c r="H22" s="26"/>
    </row>
    <row r="23" spans="2:8" ht="14.25" customHeight="1">
      <c r="B23" s="34" t="s">
        <v>4934</v>
      </c>
      <c r="D23" s="23" t="s">
        <v>4416</v>
      </c>
      <c r="E23" s="24" t="s">
        <v>4417</v>
      </c>
      <c r="F23" s="24"/>
      <c r="G23" s="25" t="s">
        <v>6</v>
      </c>
      <c r="H23" s="26"/>
    </row>
    <row r="24" spans="2:8" ht="14.25" customHeight="1">
      <c r="B24" s="34" t="s">
        <v>4935</v>
      </c>
      <c r="D24" s="23" t="s">
        <v>4418</v>
      </c>
      <c r="E24" s="24" t="s">
        <v>4419</v>
      </c>
      <c r="F24" s="24"/>
      <c r="G24" s="25" t="s">
        <v>6</v>
      </c>
      <c r="H24" s="26"/>
    </row>
    <row r="25" spans="2:8" ht="14.25" customHeight="1">
      <c r="B25" s="34" t="s">
        <v>4936</v>
      </c>
      <c r="D25" s="23" t="s">
        <v>4420</v>
      </c>
      <c r="E25" s="24" t="s">
        <v>4421</v>
      </c>
      <c r="F25" s="24"/>
      <c r="G25" s="25" t="s">
        <v>6</v>
      </c>
      <c r="H25" s="26"/>
    </row>
    <row r="26" spans="2:8" ht="14.25" customHeight="1">
      <c r="B26" s="34" t="s">
        <v>4937</v>
      </c>
      <c r="D26" s="23" t="s">
        <v>4422</v>
      </c>
      <c r="E26" s="24" t="s">
        <v>4423</v>
      </c>
      <c r="F26" s="24"/>
      <c r="G26" s="25" t="s">
        <v>6</v>
      </c>
      <c r="H26" s="26"/>
    </row>
    <row r="27" spans="2:8" ht="14.25" customHeight="1">
      <c r="B27" s="34" t="s">
        <v>4938</v>
      </c>
      <c r="D27" s="23" t="s">
        <v>4424</v>
      </c>
      <c r="E27" s="24" t="s">
        <v>4425</v>
      </c>
      <c r="F27" s="24"/>
      <c r="G27" s="25" t="s">
        <v>6</v>
      </c>
      <c r="H27" s="26"/>
    </row>
    <row r="28" spans="2:8" ht="14.25" customHeight="1">
      <c r="B28" s="34" t="s">
        <v>4939</v>
      </c>
      <c r="D28" s="23" t="s">
        <v>4426</v>
      </c>
      <c r="E28" s="24" t="s">
        <v>4427</v>
      </c>
      <c r="F28" s="24"/>
      <c r="G28" s="25" t="s">
        <v>6</v>
      </c>
      <c r="H28" s="26"/>
    </row>
    <row r="29" spans="2:8" ht="14.25" customHeight="1">
      <c r="B29" s="34" t="s">
        <v>4940</v>
      </c>
      <c r="D29" s="23" t="s">
        <v>4428</v>
      </c>
      <c r="E29" s="24" t="s">
        <v>4429</v>
      </c>
      <c r="F29" s="24"/>
      <c r="G29" s="25" t="s">
        <v>6</v>
      </c>
      <c r="H29" s="26"/>
    </row>
    <row r="30" spans="2:8" ht="14.25" customHeight="1">
      <c r="B30" s="34" t="s">
        <v>4941</v>
      </c>
      <c r="D30" s="23" t="s">
        <v>4430</v>
      </c>
      <c r="E30" s="24" t="s">
        <v>4431</v>
      </c>
      <c r="F30" s="24"/>
      <c r="G30" s="25" t="s">
        <v>6</v>
      </c>
      <c r="H30" s="26"/>
    </row>
    <row r="31" spans="2:8" ht="14.25" customHeight="1">
      <c r="B31" s="34" t="s">
        <v>4942</v>
      </c>
      <c r="D31" s="23" t="s">
        <v>4432</v>
      </c>
      <c r="E31" s="24" t="s">
        <v>4433</v>
      </c>
      <c r="F31" s="24"/>
      <c r="G31" s="25" t="s">
        <v>6</v>
      </c>
      <c r="H31" s="26"/>
    </row>
    <row r="32" spans="2:8" ht="14.25" customHeight="1">
      <c r="B32" s="34" t="s">
        <v>4943</v>
      </c>
      <c r="D32" s="23" t="s">
        <v>4434</v>
      </c>
      <c r="E32" s="24" t="s">
        <v>4435</v>
      </c>
      <c r="F32" s="24"/>
      <c r="G32" s="25" t="s">
        <v>6</v>
      </c>
      <c r="H32" s="26"/>
    </row>
    <row r="33" spans="2:8" ht="14.25" customHeight="1">
      <c r="B33" s="34" t="s">
        <v>4944</v>
      </c>
      <c r="D33" s="23" t="s">
        <v>4436</v>
      </c>
      <c r="E33" s="24" t="s">
        <v>4437</v>
      </c>
      <c r="F33" s="24"/>
      <c r="G33" s="25" t="s">
        <v>6</v>
      </c>
      <c r="H33" s="26"/>
    </row>
    <row r="34" spans="2:8" ht="14.25" customHeight="1">
      <c r="B34" s="34" t="s">
        <v>4945</v>
      </c>
      <c r="D34" s="23" t="s">
        <v>4438</v>
      </c>
      <c r="E34" s="24" t="s">
        <v>4439</v>
      </c>
      <c r="F34" s="24"/>
      <c r="G34" s="25" t="s">
        <v>6</v>
      </c>
      <c r="H34" s="26"/>
    </row>
    <row r="35" spans="2:8" ht="14.25" customHeight="1">
      <c r="B35" s="34" t="s">
        <v>4946</v>
      </c>
      <c r="D35" s="23" t="s">
        <v>4440</v>
      </c>
      <c r="E35" s="24" t="s">
        <v>4441</v>
      </c>
      <c r="F35" s="24"/>
      <c r="G35" s="25" t="s">
        <v>6</v>
      </c>
      <c r="H35" s="26"/>
    </row>
    <row r="36" spans="2:8" ht="14.25" customHeight="1">
      <c r="B36" s="34" t="s">
        <v>4947</v>
      </c>
      <c r="D36" s="23" t="s">
        <v>4442</v>
      </c>
      <c r="E36" s="24" t="s">
        <v>4443</v>
      </c>
      <c r="F36" s="24"/>
      <c r="G36" s="25" t="s">
        <v>6</v>
      </c>
      <c r="H36" s="26"/>
    </row>
    <row r="37" spans="2:8" ht="14.25" customHeight="1">
      <c r="B37" s="34" t="s">
        <v>4948</v>
      </c>
      <c r="D37" s="23" t="s">
        <v>4444</v>
      </c>
      <c r="E37" s="24" t="s">
        <v>4445</v>
      </c>
      <c r="F37" s="24"/>
      <c r="G37" s="25" t="s">
        <v>6</v>
      </c>
      <c r="H37" s="26"/>
    </row>
    <row r="38" spans="2:8" ht="14.25" customHeight="1">
      <c r="B38" s="34" t="s">
        <v>4949</v>
      </c>
      <c r="D38" s="23" t="s">
        <v>4446</v>
      </c>
      <c r="E38" s="24" t="s">
        <v>4447</v>
      </c>
      <c r="F38" s="24"/>
      <c r="G38" s="25" t="s">
        <v>6</v>
      </c>
      <c r="H38" s="26"/>
    </row>
    <row r="39" spans="2:8" ht="14.25" customHeight="1">
      <c r="B39" s="34" t="s">
        <v>4950</v>
      </c>
      <c r="D39" s="23" t="s">
        <v>4448</v>
      </c>
      <c r="E39" s="24" t="s">
        <v>4449</v>
      </c>
      <c r="F39" s="24"/>
      <c r="G39" s="25" t="s">
        <v>6</v>
      </c>
      <c r="H39" s="26"/>
    </row>
    <row r="40" spans="2:8" ht="14.25" customHeight="1">
      <c r="B40" s="34" t="s">
        <v>4951</v>
      </c>
      <c r="D40" s="23" t="s">
        <v>4450</v>
      </c>
      <c r="E40" s="24" t="s">
        <v>4451</v>
      </c>
      <c r="F40" s="24"/>
      <c r="G40" s="25" t="s">
        <v>6</v>
      </c>
      <c r="H40" s="26"/>
    </row>
    <row r="41" spans="2:8" ht="14.25" customHeight="1">
      <c r="B41" s="34" t="s">
        <v>4952</v>
      </c>
      <c r="D41" s="23" t="s">
        <v>4452</v>
      </c>
      <c r="E41" s="24" t="s">
        <v>4453</v>
      </c>
      <c r="F41" s="24"/>
      <c r="G41" s="25" t="s">
        <v>6</v>
      </c>
      <c r="H41" s="26"/>
    </row>
    <row r="42" spans="2:8" ht="14.25" customHeight="1">
      <c r="B42" s="34" t="s">
        <v>4953</v>
      </c>
      <c r="D42" s="23" t="s">
        <v>4454</v>
      </c>
      <c r="E42" s="24" t="s">
        <v>4455</v>
      </c>
      <c r="F42" s="24"/>
      <c r="G42" s="25" t="s">
        <v>6</v>
      </c>
      <c r="H42" s="26"/>
    </row>
    <row r="43" spans="2:8" ht="14.25" customHeight="1">
      <c r="B43" s="34" t="s">
        <v>4954</v>
      </c>
      <c r="D43" s="23" t="s">
        <v>4456</v>
      </c>
      <c r="E43" s="24" t="s">
        <v>4457</v>
      </c>
      <c r="F43" s="24"/>
      <c r="G43" s="25" t="s">
        <v>6</v>
      </c>
      <c r="H43" s="26"/>
    </row>
    <row r="44" spans="2:8" ht="14.25" customHeight="1">
      <c r="B44" s="34" t="s">
        <v>4955</v>
      </c>
      <c r="D44" s="23" t="s">
        <v>4458</v>
      </c>
      <c r="E44" s="24" t="s">
        <v>4459</v>
      </c>
      <c r="F44" s="24"/>
      <c r="G44" s="25" t="s">
        <v>6</v>
      </c>
      <c r="H44" s="26"/>
    </row>
    <row r="45" spans="2:8" ht="14.25" customHeight="1">
      <c r="B45" s="34" t="s">
        <v>4956</v>
      </c>
      <c r="D45" s="23" t="s">
        <v>4460</v>
      </c>
      <c r="E45" s="24" t="s">
        <v>4461</v>
      </c>
      <c r="F45" s="24"/>
      <c r="G45" s="25" t="s">
        <v>6</v>
      </c>
      <c r="H45" s="26"/>
    </row>
    <row r="46" spans="2:8" ht="14.25" customHeight="1">
      <c r="B46" s="34" t="s">
        <v>4957</v>
      </c>
      <c r="D46" s="23" t="s">
        <v>4462</v>
      </c>
      <c r="E46" s="24" t="s">
        <v>4463</v>
      </c>
      <c r="F46" s="24"/>
      <c r="G46" s="25" t="s">
        <v>6</v>
      </c>
      <c r="H46" s="26"/>
    </row>
    <row r="47" spans="2:8" ht="14.25" customHeight="1">
      <c r="B47" s="34" t="s">
        <v>4958</v>
      </c>
      <c r="D47" s="23" t="s">
        <v>4464</v>
      </c>
      <c r="E47" s="24" t="s">
        <v>4465</v>
      </c>
      <c r="F47" s="24"/>
      <c r="G47" s="25" t="s">
        <v>6</v>
      </c>
      <c r="H47" s="26"/>
    </row>
    <row r="48" spans="2:8" ht="14.25" customHeight="1">
      <c r="B48" s="34" t="s">
        <v>4959</v>
      </c>
      <c r="D48" s="23" t="s">
        <v>4466</v>
      </c>
      <c r="E48" s="24" t="s">
        <v>4467</v>
      </c>
      <c r="F48" s="24"/>
      <c r="G48" s="25" t="s">
        <v>6</v>
      </c>
      <c r="H48" s="26"/>
    </row>
    <row r="49" spans="2:8" ht="14.25" customHeight="1">
      <c r="B49" s="34" t="s">
        <v>4960</v>
      </c>
      <c r="D49" s="23" t="s">
        <v>4468</v>
      </c>
      <c r="E49" s="24" t="s">
        <v>4469</v>
      </c>
      <c r="F49" s="24"/>
      <c r="G49" s="25" t="s">
        <v>6</v>
      </c>
      <c r="H49" s="26"/>
    </row>
    <row r="50" spans="2:8" ht="14.25" customHeight="1">
      <c r="B50" s="34" t="s">
        <v>4961</v>
      </c>
      <c r="D50" s="23" t="s">
        <v>4470</v>
      </c>
      <c r="E50" s="24" t="s">
        <v>4471</v>
      </c>
      <c r="F50" s="24"/>
      <c r="G50" s="25" t="s">
        <v>6</v>
      </c>
      <c r="H50" s="26"/>
    </row>
    <row r="51" spans="2:8" ht="14.25" customHeight="1">
      <c r="B51" s="34" t="s">
        <v>4962</v>
      </c>
      <c r="D51" s="23" t="s">
        <v>4472</v>
      </c>
      <c r="E51" s="24" t="s">
        <v>4473</v>
      </c>
      <c r="F51" s="24"/>
      <c r="G51" s="25" t="s">
        <v>6</v>
      </c>
      <c r="H51" s="26"/>
    </row>
    <row r="52" spans="2:8" ht="14.25" customHeight="1">
      <c r="B52" s="34" t="s">
        <v>4963</v>
      </c>
      <c r="D52" s="23" t="s">
        <v>4474</v>
      </c>
      <c r="E52" s="24" t="s">
        <v>4475</v>
      </c>
      <c r="F52" s="24"/>
      <c r="G52" s="25" t="s">
        <v>6</v>
      </c>
      <c r="H52" s="26"/>
    </row>
    <row r="53" spans="2:8" ht="14.25" customHeight="1">
      <c r="B53" s="34" t="s">
        <v>4964</v>
      </c>
      <c r="D53" s="23" t="s">
        <v>4476</v>
      </c>
      <c r="E53" s="24" t="s">
        <v>4477</v>
      </c>
      <c r="F53" s="24"/>
      <c r="G53" s="25" t="s">
        <v>6</v>
      </c>
      <c r="H53" s="26"/>
    </row>
    <row r="54" spans="2:8" ht="14.25" customHeight="1">
      <c r="B54" s="34" t="s">
        <v>4965</v>
      </c>
      <c r="D54" s="23" t="s">
        <v>4478</v>
      </c>
      <c r="E54" s="24" t="s">
        <v>4479</v>
      </c>
      <c r="F54" s="24"/>
      <c r="G54" s="25" t="s">
        <v>6</v>
      </c>
      <c r="H54" s="26"/>
    </row>
    <row r="55" spans="2:8" ht="14.25" customHeight="1">
      <c r="B55" s="34" t="s">
        <v>4966</v>
      </c>
      <c r="D55" s="23" t="s">
        <v>4480</v>
      </c>
      <c r="E55" s="24" t="s">
        <v>4481</v>
      </c>
      <c r="F55" s="24"/>
      <c r="G55" s="25" t="s">
        <v>6</v>
      </c>
      <c r="H55" s="26"/>
    </row>
    <row r="56" spans="2:8" ht="14.25" customHeight="1">
      <c r="B56" s="34" t="s">
        <v>4967</v>
      </c>
      <c r="D56" s="23" t="s">
        <v>4482</v>
      </c>
      <c r="E56" s="24" t="s">
        <v>4483</v>
      </c>
      <c r="F56" s="24"/>
      <c r="G56" s="25" t="s">
        <v>6</v>
      </c>
      <c r="H56" s="26"/>
    </row>
    <row r="57" spans="2:8" ht="14.25" customHeight="1">
      <c r="B57" s="34" t="s">
        <v>4968</v>
      </c>
      <c r="D57" s="23" t="s">
        <v>4484</v>
      </c>
      <c r="E57" s="24" t="s">
        <v>4485</v>
      </c>
      <c r="F57" s="24"/>
      <c r="G57" s="25" t="s">
        <v>6</v>
      </c>
      <c r="H57" s="26"/>
    </row>
    <row r="58" spans="2:8" ht="14.25" customHeight="1">
      <c r="B58" s="34" t="s">
        <v>4969</v>
      </c>
      <c r="D58" s="23" t="s">
        <v>4486</v>
      </c>
      <c r="E58" s="24" t="s">
        <v>4487</v>
      </c>
      <c r="F58" s="24"/>
      <c r="G58" s="25" t="s">
        <v>6</v>
      </c>
      <c r="H58" s="26"/>
    </row>
    <row r="59" spans="2:8" ht="14.25" customHeight="1">
      <c r="B59" s="34" t="s">
        <v>4970</v>
      </c>
      <c r="D59" s="23" t="s">
        <v>4488</v>
      </c>
      <c r="E59" s="24" t="s">
        <v>4489</v>
      </c>
      <c r="F59" s="24"/>
      <c r="G59" s="25" t="s">
        <v>6</v>
      </c>
      <c r="H59" s="26"/>
    </row>
    <row r="60" spans="2:8" ht="14.25" customHeight="1">
      <c r="B60" s="34" t="s">
        <v>4971</v>
      </c>
      <c r="D60" s="23" t="s">
        <v>4490</v>
      </c>
      <c r="E60" s="24" t="s">
        <v>4491</v>
      </c>
      <c r="F60" s="24"/>
      <c r="G60" s="25" t="s">
        <v>6</v>
      </c>
      <c r="H60" s="26"/>
    </row>
    <row r="61" spans="2:8" ht="14.25" customHeight="1">
      <c r="B61" s="34" t="s">
        <v>4972</v>
      </c>
      <c r="D61" s="19" t="s">
        <v>4000</v>
      </c>
      <c r="E61" s="20"/>
      <c r="F61" s="20" t="s">
        <v>4001</v>
      </c>
      <c r="G61" s="21" t="s">
        <v>6</v>
      </c>
      <c r="H61" s="22"/>
    </row>
    <row r="62" spans="2:8" ht="14.25" customHeight="1">
      <c r="B62" s="34" t="s">
        <v>4973</v>
      </c>
      <c r="D62" s="19" t="s">
        <v>3996</v>
      </c>
      <c r="E62" s="20"/>
      <c r="F62" s="20" t="s">
        <v>3997</v>
      </c>
      <c r="G62" s="21" t="s">
        <v>6</v>
      </c>
      <c r="H62" s="22"/>
    </row>
    <row r="63" spans="2:8" ht="14.25" customHeight="1">
      <c r="B63" s="34" t="s">
        <v>4974</v>
      </c>
      <c r="D63" s="19" t="s">
        <v>3998</v>
      </c>
      <c r="E63" s="20"/>
      <c r="F63" s="20" t="s">
        <v>3999</v>
      </c>
      <c r="G63" s="21" t="s">
        <v>6</v>
      </c>
      <c r="H63" s="22"/>
    </row>
    <row r="64" spans="2:8" ht="14.25" customHeight="1">
      <c r="B64" s="34" t="s">
        <v>4975</v>
      </c>
      <c r="D64" s="19" t="s">
        <v>3988</v>
      </c>
      <c r="E64" s="20"/>
      <c r="F64" s="20" t="s">
        <v>3989</v>
      </c>
      <c r="G64" s="21" t="s">
        <v>6</v>
      </c>
      <c r="H64" s="22"/>
    </row>
    <row r="65" spans="2:8" ht="14.25" customHeight="1">
      <c r="B65" s="34" t="s">
        <v>4976</v>
      </c>
      <c r="D65" s="19" t="s">
        <v>3990</v>
      </c>
      <c r="E65" s="20"/>
      <c r="F65" s="20" t="s">
        <v>3991</v>
      </c>
      <c r="G65" s="21" t="s">
        <v>6</v>
      </c>
      <c r="H65" s="22"/>
    </row>
    <row r="66" spans="2:8" ht="14.25" customHeight="1">
      <c r="B66" s="34" t="s">
        <v>4977</v>
      </c>
      <c r="D66" s="19" t="s">
        <v>3992</v>
      </c>
      <c r="E66" s="20"/>
      <c r="F66" s="20" t="s">
        <v>3993</v>
      </c>
      <c r="G66" s="21" t="s">
        <v>6</v>
      </c>
      <c r="H66" s="22"/>
    </row>
    <row r="67" spans="2:8" ht="14.25" customHeight="1">
      <c r="B67" s="34" t="s">
        <v>4978</v>
      </c>
      <c r="D67" s="19" t="s">
        <v>3994</v>
      </c>
      <c r="E67" s="20"/>
      <c r="F67" s="20" t="s">
        <v>3995</v>
      </c>
      <c r="G67" s="21" t="s">
        <v>6</v>
      </c>
      <c r="H67" s="22"/>
    </row>
    <row r="68" spans="2:8" ht="14.25" customHeight="1">
      <c r="B68" s="34" t="s">
        <v>4979</v>
      </c>
      <c r="D68" s="19" t="s">
        <v>4004</v>
      </c>
      <c r="E68" s="20"/>
      <c r="F68" s="20" t="s">
        <v>4005</v>
      </c>
      <c r="G68" s="21" t="s">
        <v>6</v>
      </c>
      <c r="H68" s="22"/>
    </row>
    <row r="69" spans="2:8" ht="14.25" customHeight="1">
      <c r="B69" s="34" t="s">
        <v>4980</v>
      </c>
      <c r="D69" s="19" t="s">
        <v>4006</v>
      </c>
      <c r="E69" s="20"/>
      <c r="F69" s="20" t="s">
        <v>4007</v>
      </c>
      <c r="G69" s="21" t="s">
        <v>6</v>
      </c>
      <c r="H69" s="22"/>
    </row>
    <row r="70" spans="2:8" ht="14.25" customHeight="1">
      <c r="B70" s="34" t="s">
        <v>4981</v>
      </c>
      <c r="D70" s="19" t="s">
        <v>4008</v>
      </c>
      <c r="E70" s="20"/>
      <c r="F70" s="20" t="s">
        <v>4009</v>
      </c>
      <c r="G70" s="21" t="s">
        <v>6</v>
      </c>
      <c r="H70" s="22"/>
    </row>
    <row r="71" spans="2:8" ht="14.25" customHeight="1">
      <c r="B71" s="34" t="s">
        <v>4982</v>
      </c>
      <c r="D71" s="19" t="s">
        <v>4010</v>
      </c>
      <c r="E71" s="20"/>
      <c r="F71" s="20" t="s">
        <v>4011</v>
      </c>
      <c r="G71" s="21" t="s">
        <v>6</v>
      </c>
      <c r="H71" s="22"/>
    </row>
    <row r="72" spans="2:8" ht="14.25" customHeight="1">
      <c r="B72" s="34" t="s">
        <v>4983</v>
      </c>
      <c r="D72" s="19" t="s">
        <v>4002</v>
      </c>
      <c r="E72" s="20"/>
      <c r="F72" s="20" t="s">
        <v>4003</v>
      </c>
      <c r="G72" s="21" t="s">
        <v>6</v>
      </c>
      <c r="H72" s="22"/>
    </row>
    <row r="73" spans="2:8" ht="14.25" customHeight="1">
      <c r="B73" s="34" t="s">
        <v>4984</v>
      </c>
      <c r="D73" s="19" t="s">
        <v>4022</v>
      </c>
      <c r="E73" s="20"/>
      <c r="F73" s="20" t="s">
        <v>4023</v>
      </c>
      <c r="G73" s="21" t="s">
        <v>6</v>
      </c>
      <c r="H73" s="22"/>
    </row>
    <row r="74" spans="2:8" ht="14.25" customHeight="1">
      <c r="B74" s="34" t="s">
        <v>4985</v>
      </c>
      <c r="D74" s="19" t="s">
        <v>4018</v>
      </c>
      <c r="E74" s="20"/>
      <c r="F74" s="20" t="s">
        <v>4019</v>
      </c>
      <c r="G74" s="21" t="s">
        <v>6</v>
      </c>
      <c r="H74" s="22"/>
    </row>
    <row r="75" spans="2:8" ht="14.25" customHeight="1">
      <c r="B75" s="34" t="s">
        <v>4986</v>
      </c>
      <c r="D75" s="19" t="s">
        <v>4020</v>
      </c>
      <c r="E75" s="20"/>
      <c r="F75" s="20" t="s">
        <v>4021</v>
      </c>
      <c r="G75" s="21" t="s">
        <v>6</v>
      </c>
      <c r="H75" s="22"/>
    </row>
    <row r="76" spans="2:8" ht="14.25" customHeight="1">
      <c r="B76" s="34" t="s">
        <v>4987</v>
      </c>
      <c r="D76" s="19" t="s">
        <v>4012</v>
      </c>
      <c r="E76" s="20"/>
      <c r="F76" s="20" t="s">
        <v>4013</v>
      </c>
      <c r="G76" s="21" t="s">
        <v>6</v>
      </c>
      <c r="H76" s="22"/>
    </row>
    <row r="77" spans="2:8" ht="14.25" customHeight="1">
      <c r="B77" s="34" t="s">
        <v>4988</v>
      </c>
      <c r="D77" s="19" t="s">
        <v>4014</v>
      </c>
      <c r="E77" s="20"/>
      <c r="F77" s="20" t="s">
        <v>4015</v>
      </c>
      <c r="G77" s="21" t="s">
        <v>6</v>
      </c>
      <c r="H77" s="22"/>
    </row>
    <row r="78" spans="2:8" ht="14.25" customHeight="1">
      <c r="B78" s="34" t="s">
        <v>4989</v>
      </c>
      <c r="D78" s="19" t="s">
        <v>4016</v>
      </c>
      <c r="E78" s="20"/>
      <c r="F78" s="20" t="s">
        <v>4017</v>
      </c>
      <c r="G78" s="21" t="s">
        <v>6</v>
      </c>
      <c r="H78" s="22"/>
    </row>
    <row r="79" spans="2:8" ht="14.25" customHeight="1">
      <c r="B79" s="34" t="s">
        <v>4990</v>
      </c>
      <c r="D79" s="19" t="s">
        <v>4026</v>
      </c>
      <c r="E79" s="20"/>
      <c r="F79" s="20" t="s">
        <v>4027</v>
      </c>
      <c r="G79" s="21" t="s">
        <v>6</v>
      </c>
      <c r="H79" s="22"/>
    </row>
    <row r="80" spans="2:8" ht="14.25" customHeight="1">
      <c r="B80" s="34" t="s">
        <v>4991</v>
      </c>
      <c r="D80" s="19" t="s">
        <v>4028</v>
      </c>
      <c r="E80" s="20"/>
      <c r="F80" s="20" t="s">
        <v>4029</v>
      </c>
      <c r="G80" s="21" t="s">
        <v>6</v>
      </c>
      <c r="H80" s="22"/>
    </row>
    <row r="81" spans="2:8" ht="14.25" customHeight="1">
      <c r="B81" s="34" t="s">
        <v>4992</v>
      </c>
      <c r="D81" s="19" t="s">
        <v>4030</v>
      </c>
      <c r="E81" s="20"/>
      <c r="F81" s="20" t="s">
        <v>4031</v>
      </c>
      <c r="G81" s="21" t="s">
        <v>6</v>
      </c>
      <c r="H81" s="22"/>
    </row>
    <row r="82" spans="2:8" ht="14.25" customHeight="1">
      <c r="B82" s="34" t="s">
        <v>4993</v>
      </c>
      <c r="D82" s="19" t="s">
        <v>4032</v>
      </c>
      <c r="E82" s="20"/>
      <c r="F82" s="20" t="s">
        <v>4033</v>
      </c>
      <c r="G82" s="21" t="s">
        <v>6</v>
      </c>
      <c r="H82" s="22"/>
    </row>
    <row r="83" spans="2:8" ht="14.25" customHeight="1">
      <c r="B83" s="34" t="s">
        <v>4994</v>
      </c>
      <c r="D83" s="19" t="s">
        <v>4024</v>
      </c>
      <c r="E83" s="20"/>
      <c r="F83" s="20" t="s">
        <v>4025</v>
      </c>
      <c r="G83" s="21" t="s">
        <v>6</v>
      </c>
      <c r="H83" s="22"/>
    </row>
    <row r="84" spans="2:8" ht="14.25" customHeight="1">
      <c r="B84" s="34" t="s">
        <v>4995</v>
      </c>
      <c r="D84" s="19" t="s">
        <v>4044</v>
      </c>
      <c r="E84" s="20"/>
      <c r="F84" s="20" t="s">
        <v>4045</v>
      </c>
      <c r="G84" s="21" t="s">
        <v>6</v>
      </c>
      <c r="H84" s="22"/>
    </row>
    <row r="85" spans="2:8" ht="14.25" customHeight="1">
      <c r="B85" s="34" t="s">
        <v>4996</v>
      </c>
      <c r="D85" s="19" t="s">
        <v>4040</v>
      </c>
      <c r="E85" s="20"/>
      <c r="F85" s="20" t="s">
        <v>4041</v>
      </c>
      <c r="G85" s="21" t="s">
        <v>6</v>
      </c>
      <c r="H85" s="22"/>
    </row>
    <row r="86" spans="2:8" ht="14.25" customHeight="1">
      <c r="B86" s="34" t="s">
        <v>4997</v>
      </c>
      <c r="D86" s="19" t="s">
        <v>4042</v>
      </c>
      <c r="E86" s="20"/>
      <c r="F86" s="20" t="s">
        <v>4043</v>
      </c>
      <c r="G86" s="21" t="s">
        <v>6</v>
      </c>
      <c r="H86" s="22"/>
    </row>
    <row r="87" spans="2:8" ht="14.25" customHeight="1">
      <c r="B87" s="34" t="s">
        <v>4998</v>
      </c>
      <c r="D87" s="19" t="s">
        <v>4034</v>
      </c>
      <c r="E87" s="20"/>
      <c r="F87" s="20" t="s">
        <v>4035</v>
      </c>
      <c r="G87" s="21" t="s">
        <v>6</v>
      </c>
      <c r="H87" s="22"/>
    </row>
    <row r="88" spans="2:8" ht="14.25" customHeight="1">
      <c r="B88" s="34" t="s">
        <v>4999</v>
      </c>
      <c r="D88" s="19" t="s">
        <v>4036</v>
      </c>
      <c r="E88" s="20"/>
      <c r="F88" s="20" t="s">
        <v>4037</v>
      </c>
      <c r="G88" s="21" t="s">
        <v>6</v>
      </c>
      <c r="H88" s="22"/>
    </row>
    <row r="89" spans="2:8" ht="14.25" customHeight="1">
      <c r="B89" s="34" t="s">
        <v>5000</v>
      </c>
      <c r="D89" s="19" t="s">
        <v>4038</v>
      </c>
      <c r="E89" s="20"/>
      <c r="F89" s="20" t="s">
        <v>4039</v>
      </c>
      <c r="G89" s="21" t="s">
        <v>6</v>
      </c>
      <c r="H89" s="22"/>
    </row>
    <row r="90" spans="2:8" ht="14.25" customHeight="1">
      <c r="B90" s="34" t="s">
        <v>5001</v>
      </c>
      <c r="D90" s="19" t="s">
        <v>4048</v>
      </c>
      <c r="E90" s="20"/>
      <c r="F90" s="20" t="s">
        <v>4049</v>
      </c>
      <c r="G90" s="21" t="s">
        <v>6</v>
      </c>
      <c r="H90" s="22"/>
    </row>
    <row r="91" spans="2:8" ht="14.25" customHeight="1">
      <c r="B91" s="34" t="s">
        <v>5002</v>
      </c>
      <c r="D91" s="19" t="s">
        <v>4050</v>
      </c>
      <c r="E91" s="20"/>
      <c r="F91" s="20" t="s">
        <v>4051</v>
      </c>
      <c r="G91" s="21" t="s">
        <v>6</v>
      </c>
      <c r="H91" s="22"/>
    </row>
    <row r="92" spans="2:8" ht="14.25" customHeight="1">
      <c r="B92" s="34" t="s">
        <v>5003</v>
      </c>
      <c r="D92" s="19" t="s">
        <v>4052</v>
      </c>
      <c r="E92" s="20"/>
      <c r="F92" s="20" t="s">
        <v>4053</v>
      </c>
      <c r="G92" s="21" t="s">
        <v>6</v>
      </c>
      <c r="H92" s="22"/>
    </row>
    <row r="93" spans="2:8" ht="14.25" customHeight="1">
      <c r="B93" s="34" t="s">
        <v>5004</v>
      </c>
      <c r="D93" s="19" t="s">
        <v>4054</v>
      </c>
      <c r="E93" s="20"/>
      <c r="F93" s="20" t="s">
        <v>4055</v>
      </c>
      <c r="G93" s="21" t="s">
        <v>6</v>
      </c>
      <c r="H93" s="22"/>
    </row>
    <row r="94" spans="2:8" ht="14.25" customHeight="1">
      <c r="B94" s="34" t="s">
        <v>5005</v>
      </c>
      <c r="D94" s="19" t="s">
        <v>4046</v>
      </c>
      <c r="E94" s="20"/>
      <c r="F94" s="20" t="s">
        <v>4047</v>
      </c>
      <c r="G94" s="21" t="s">
        <v>6</v>
      </c>
      <c r="H94" s="22"/>
    </row>
    <row r="95" spans="2:8" ht="14.25" customHeight="1">
      <c r="B95" s="34" t="s">
        <v>5006</v>
      </c>
      <c r="D95" s="19" t="s">
        <v>4068</v>
      </c>
      <c r="E95" s="20"/>
      <c r="F95" s="20" t="s">
        <v>4069</v>
      </c>
      <c r="G95" s="21" t="s">
        <v>6</v>
      </c>
      <c r="H95" s="22"/>
    </row>
    <row r="96" spans="2:8" ht="14.25" customHeight="1">
      <c r="B96" s="34" t="s">
        <v>5007</v>
      </c>
      <c r="D96" s="19" t="s">
        <v>4064</v>
      </c>
      <c r="E96" s="20"/>
      <c r="F96" s="20" t="s">
        <v>4065</v>
      </c>
      <c r="G96" s="21" t="s">
        <v>6</v>
      </c>
      <c r="H96" s="22"/>
    </row>
    <row r="97" spans="2:8" ht="14.25" customHeight="1">
      <c r="B97" s="34" t="s">
        <v>5008</v>
      </c>
      <c r="D97" s="19" t="s">
        <v>4066</v>
      </c>
      <c r="E97" s="20"/>
      <c r="F97" s="20" t="s">
        <v>4067</v>
      </c>
      <c r="G97" s="21" t="s">
        <v>6</v>
      </c>
      <c r="H97" s="22"/>
    </row>
    <row r="98" spans="2:8" ht="14.25" customHeight="1">
      <c r="B98" s="34" t="s">
        <v>5009</v>
      </c>
      <c r="D98" s="19" t="s">
        <v>4056</v>
      </c>
      <c r="E98" s="20"/>
      <c r="F98" s="20" t="s">
        <v>4057</v>
      </c>
      <c r="G98" s="21" t="s">
        <v>6</v>
      </c>
      <c r="H98" s="22"/>
    </row>
    <row r="99" spans="2:8" ht="14.25" customHeight="1">
      <c r="B99" s="34" t="s">
        <v>5010</v>
      </c>
      <c r="D99" s="19" t="s">
        <v>4058</v>
      </c>
      <c r="E99" s="20"/>
      <c r="F99" s="20" t="s">
        <v>4059</v>
      </c>
      <c r="G99" s="21" t="s">
        <v>6</v>
      </c>
      <c r="H99" s="22"/>
    </row>
    <row r="100" spans="2:8" ht="14.25" customHeight="1">
      <c r="B100" s="34" t="s">
        <v>5011</v>
      </c>
      <c r="D100" s="19" t="s">
        <v>4060</v>
      </c>
      <c r="E100" s="20"/>
      <c r="F100" s="20" t="s">
        <v>4061</v>
      </c>
      <c r="G100" s="21" t="s">
        <v>6</v>
      </c>
      <c r="H100" s="22"/>
    </row>
    <row r="101" spans="2:8" ht="14.25" customHeight="1">
      <c r="B101" s="34" t="s">
        <v>5012</v>
      </c>
      <c r="D101" s="19" t="s">
        <v>4062</v>
      </c>
      <c r="E101" s="20"/>
      <c r="F101" s="20" t="s">
        <v>4063</v>
      </c>
      <c r="G101" s="21" t="s">
        <v>6</v>
      </c>
      <c r="H101" s="22"/>
    </row>
    <row r="102" spans="2:8" ht="14.25" customHeight="1">
      <c r="B102" s="34" t="s">
        <v>5013</v>
      </c>
      <c r="D102" s="19" t="s">
        <v>4072</v>
      </c>
      <c r="E102" s="20"/>
      <c r="F102" s="20" t="s">
        <v>4073</v>
      </c>
      <c r="G102" s="21" t="s">
        <v>6</v>
      </c>
      <c r="H102" s="22"/>
    </row>
    <row r="103" spans="2:8" ht="14.25" customHeight="1">
      <c r="B103" s="34" t="s">
        <v>5014</v>
      </c>
      <c r="D103" s="19" t="s">
        <v>4074</v>
      </c>
      <c r="E103" s="20"/>
      <c r="F103" s="20" t="s">
        <v>4075</v>
      </c>
      <c r="G103" s="21" t="s">
        <v>6</v>
      </c>
      <c r="H103" s="22"/>
    </row>
    <row r="104" spans="2:8" ht="14.25" customHeight="1">
      <c r="B104" s="34" t="s">
        <v>5015</v>
      </c>
      <c r="D104" s="19" t="s">
        <v>4076</v>
      </c>
      <c r="E104" s="20"/>
      <c r="F104" s="20" t="s">
        <v>4077</v>
      </c>
      <c r="G104" s="21" t="s">
        <v>6</v>
      </c>
      <c r="H104" s="22"/>
    </row>
    <row r="105" spans="2:8" ht="14.25" customHeight="1">
      <c r="B105" s="34" t="s">
        <v>5016</v>
      </c>
      <c r="D105" s="19" t="s">
        <v>4078</v>
      </c>
      <c r="E105" s="20"/>
      <c r="F105" s="20" t="s">
        <v>4079</v>
      </c>
      <c r="G105" s="21" t="s">
        <v>6</v>
      </c>
      <c r="H105" s="22"/>
    </row>
    <row r="106" spans="2:8" ht="14.25" customHeight="1">
      <c r="B106" s="34" t="s">
        <v>5017</v>
      </c>
      <c r="D106" s="19" t="s">
        <v>4070</v>
      </c>
      <c r="E106" s="20"/>
      <c r="F106" s="20" t="s">
        <v>4071</v>
      </c>
      <c r="G106" s="21" t="s">
        <v>6</v>
      </c>
      <c r="H106" s="22"/>
    </row>
    <row r="107" spans="2:8" ht="14.25" customHeight="1">
      <c r="B107" s="34" t="s">
        <v>5018</v>
      </c>
      <c r="D107" s="19" t="s">
        <v>3986</v>
      </c>
      <c r="E107" s="20"/>
      <c r="F107" s="20" t="s">
        <v>3987</v>
      </c>
      <c r="G107" s="21" t="s">
        <v>6</v>
      </c>
      <c r="H107" s="22"/>
    </row>
    <row r="108" spans="2:8" ht="14.25" customHeight="1">
      <c r="B108" s="34" t="s">
        <v>5019</v>
      </c>
      <c r="D108" s="19" t="s">
        <v>3980</v>
      </c>
      <c r="E108" s="20"/>
      <c r="F108" s="20" t="s">
        <v>3981</v>
      </c>
      <c r="G108" s="21" t="s">
        <v>6</v>
      </c>
      <c r="H108" s="22"/>
    </row>
    <row r="109" spans="2:8" ht="14.25" customHeight="1">
      <c r="B109" s="34" t="s">
        <v>5020</v>
      </c>
      <c r="D109" s="19" t="s">
        <v>3984</v>
      </c>
      <c r="E109" s="20"/>
      <c r="F109" s="20" t="s">
        <v>3985</v>
      </c>
      <c r="G109" s="21" t="s">
        <v>6</v>
      </c>
      <c r="H109" s="22"/>
    </row>
    <row r="110" spans="2:8" ht="14.25" customHeight="1">
      <c r="B110" s="34" t="s">
        <v>5021</v>
      </c>
      <c r="D110" s="19" t="s">
        <v>4094</v>
      </c>
      <c r="E110" s="20"/>
      <c r="F110" s="20" t="s">
        <v>4095</v>
      </c>
      <c r="G110" s="21" t="s">
        <v>6</v>
      </c>
      <c r="H110" s="22"/>
    </row>
    <row r="111" spans="2:8" ht="14.25" customHeight="1">
      <c r="B111" s="34" t="s">
        <v>5022</v>
      </c>
      <c r="D111" s="19" t="s">
        <v>4096</v>
      </c>
      <c r="E111" s="20"/>
      <c r="F111" s="20" t="s">
        <v>4097</v>
      </c>
      <c r="G111" s="21" t="s">
        <v>6</v>
      </c>
      <c r="H111" s="22"/>
    </row>
    <row r="112" spans="2:8" ht="14.25" customHeight="1">
      <c r="B112" s="34" t="s">
        <v>5023</v>
      </c>
      <c r="D112" s="19" t="s">
        <v>4100</v>
      </c>
      <c r="E112" s="20"/>
      <c r="F112" s="20" t="s">
        <v>4101</v>
      </c>
      <c r="G112" s="21" t="s">
        <v>115</v>
      </c>
      <c r="H112" s="22"/>
    </row>
    <row r="113" spans="2:8" ht="14.25" customHeight="1">
      <c r="B113" s="34" t="s">
        <v>5024</v>
      </c>
      <c r="D113" s="19" t="s">
        <v>4102</v>
      </c>
      <c r="E113" s="20"/>
      <c r="F113" s="20" t="s">
        <v>4103</v>
      </c>
      <c r="G113" s="21" t="s">
        <v>6</v>
      </c>
      <c r="H113" s="22"/>
    </row>
    <row r="114" spans="2:8" ht="14.25" customHeight="1">
      <c r="B114" s="34" t="s">
        <v>5025</v>
      </c>
      <c r="D114" s="19" t="s">
        <v>4098</v>
      </c>
      <c r="E114" s="20"/>
      <c r="F114" s="20" t="s">
        <v>4099</v>
      </c>
      <c r="G114" s="21" t="s">
        <v>6</v>
      </c>
      <c r="H114" s="22"/>
    </row>
    <row r="115" spans="2:8" ht="14.25" customHeight="1">
      <c r="B115" s="34" t="s">
        <v>5026</v>
      </c>
      <c r="D115" s="19" t="s">
        <v>3982</v>
      </c>
      <c r="E115" s="20"/>
      <c r="F115" s="20" t="s">
        <v>3983</v>
      </c>
      <c r="G115" s="21" t="s">
        <v>6</v>
      </c>
      <c r="H115" s="22"/>
    </row>
    <row r="116" spans="2:8" ht="14.25" customHeight="1">
      <c r="B116" s="34" t="s">
        <v>5027</v>
      </c>
      <c r="D116" s="19" t="s">
        <v>4495</v>
      </c>
      <c r="E116" s="20"/>
      <c r="F116" s="20"/>
      <c r="G116" s="21" t="s">
        <v>115</v>
      </c>
      <c r="H116" s="22"/>
    </row>
    <row r="117" spans="2:8" ht="14.25" customHeight="1">
      <c r="B117" s="34" t="s">
        <v>5028</v>
      </c>
      <c r="D117" s="19" t="s">
        <v>4496</v>
      </c>
      <c r="E117" s="20"/>
      <c r="F117" s="20"/>
      <c r="G117" s="21" t="s">
        <v>115</v>
      </c>
      <c r="H117" s="22"/>
    </row>
    <row r="118" spans="2:8" ht="14.25" customHeight="1">
      <c r="B118" s="34" t="s">
        <v>5029</v>
      </c>
      <c r="D118" s="19" t="s">
        <v>4497</v>
      </c>
      <c r="E118" s="20"/>
      <c r="F118" s="20"/>
      <c r="G118" s="21" t="s">
        <v>115</v>
      </c>
      <c r="H118" s="22"/>
    </row>
    <row r="119" spans="2:8" ht="14.25" customHeight="1">
      <c r="B119" s="34" t="s">
        <v>5030</v>
      </c>
      <c r="D119" s="19" t="s">
        <v>4104</v>
      </c>
      <c r="E119" s="20"/>
      <c r="F119" s="20" t="s">
        <v>4105</v>
      </c>
      <c r="G119" s="21" t="s">
        <v>6</v>
      </c>
      <c r="H119" s="22"/>
    </row>
    <row r="120" spans="2:8" ht="14.25" customHeight="1">
      <c r="B120" s="34" t="s">
        <v>5031</v>
      </c>
      <c r="D120" s="19" t="s">
        <v>4108</v>
      </c>
      <c r="E120" s="20"/>
      <c r="F120" s="20" t="s">
        <v>4109</v>
      </c>
      <c r="G120" s="21" t="s">
        <v>6</v>
      </c>
      <c r="H120" s="22"/>
    </row>
    <row r="121" spans="2:8" ht="14.25" customHeight="1">
      <c r="B121" s="34" t="s">
        <v>5032</v>
      </c>
      <c r="D121" s="19" t="s">
        <v>4116</v>
      </c>
      <c r="E121" s="20"/>
      <c r="F121" s="20" t="s">
        <v>4117</v>
      </c>
      <c r="G121" s="21" t="s">
        <v>6</v>
      </c>
      <c r="H121" s="22"/>
    </row>
    <row r="122" spans="2:8" ht="14.25" customHeight="1">
      <c r="B122" s="34" t="s">
        <v>5033</v>
      </c>
      <c r="D122" s="19" t="s">
        <v>4110</v>
      </c>
      <c r="E122" s="20"/>
      <c r="F122" s="20" t="s">
        <v>4111</v>
      </c>
      <c r="G122" s="21" t="s">
        <v>6</v>
      </c>
      <c r="H122" s="22"/>
    </row>
    <row r="123" spans="2:8" ht="14.25" customHeight="1">
      <c r="B123" s="34" t="s">
        <v>5034</v>
      </c>
      <c r="D123" s="19" t="s">
        <v>4106</v>
      </c>
      <c r="E123" s="20"/>
      <c r="F123" s="20" t="s">
        <v>4107</v>
      </c>
      <c r="G123" s="21" t="s">
        <v>6</v>
      </c>
      <c r="H123" s="22"/>
    </row>
    <row r="124" spans="2:8" ht="14.25" customHeight="1">
      <c r="B124" s="34" t="s">
        <v>5035</v>
      </c>
      <c r="D124" s="19" t="s">
        <v>4112</v>
      </c>
      <c r="E124" s="20"/>
      <c r="F124" s="20" t="s">
        <v>4113</v>
      </c>
      <c r="G124" s="21" t="s">
        <v>6</v>
      </c>
      <c r="H124" s="22"/>
    </row>
    <row r="125" spans="2:8" ht="14.25" customHeight="1">
      <c r="B125" s="34" t="s">
        <v>5036</v>
      </c>
      <c r="D125" s="19" t="s">
        <v>4114</v>
      </c>
      <c r="E125" s="20"/>
      <c r="F125" s="20" t="s">
        <v>4115</v>
      </c>
      <c r="G125" s="21" t="s">
        <v>6</v>
      </c>
      <c r="H125" s="22"/>
    </row>
    <row r="126" spans="2:8" ht="14.25" customHeight="1">
      <c r="B126" s="34" t="s">
        <v>5037</v>
      </c>
      <c r="D126" s="19" t="s">
        <v>3957</v>
      </c>
      <c r="E126" s="20"/>
      <c r="F126" s="20" t="s">
        <v>3958</v>
      </c>
      <c r="G126" s="21" t="s">
        <v>115</v>
      </c>
      <c r="H126" s="22" t="s">
        <v>104</v>
      </c>
    </row>
    <row r="127" spans="2:8" ht="14.25" customHeight="1">
      <c r="B127" s="34" t="s">
        <v>5038</v>
      </c>
      <c r="D127" s="19" t="s">
        <v>3959</v>
      </c>
      <c r="E127" s="20"/>
      <c r="F127" s="20" t="s">
        <v>3958</v>
      </c>
      <c r="G127" s="21" t="s">
        <v>115</v>
      </c>
      <c r="H127" s="22" t="s">
        <v>104</v>
      </c>
    </row>
    <row r="128" spans="2:8" ht="14.25" customHeight="1">
      <c r="B128" s="34" t="s">
        <v>5039</v>
      </c>
      <c r="D128" s="19" t="s">
        <v>3960</v>
      </c>
      <c r="E128" s="20"/>
      <c r="F128" s="20" t="s">
        <v>3958</v>
      </c>
      <c r="G128" s="21" t="s">
        <v>115</v>
      </c>
      <c r="H128" s="22" t="s">
        <v>104</v>
      </c>
    </row>
    <row r="129" spans="2:8" ht="14.25" customHeight="1">
      <c r="B129" s="34" t="s">
        <v>5040</v>
      </c>
      <c r="D129" s="19" t="s">
        <v>3961</v>
      </c>
      <c r="E129" s="20"/>
      <c r="F129" s="20" t="s">
        <v>3958</v>
      </c>
      <c r="G129" s="21" t="s">
        <v>115</v>
      </c>
      <c r="H129" s="22" t="s">
        <v>104</v>
      </c>
    </row>
    <row r="130" spans="2:8" ht="14.25" customHeight="1">
      <c r="B130" s="34" t="s">
        <v>5041</v>
      </c>
      <c r="D130" s="19" t="s">
        <v>3962</v>
      </c>
      <c r="E130" s="20"/>
      <c r="F130" s="20" t="s">
        <v>3958</v>
      </c>
      <c r="G130" s="21" t="s">
        <v>115</v>
      </c>
      <c r="H130" s="22" t="s">
        <v>104</v>
      </c>
    </row>
    <row r="131" spans="2:8" ht="14.25" customHeight="1">
      <c r="B131" s="34" t="s">
        <v>5042</v>
      </c>
      <c r="D131" s="19" t="s">
        <v>3963</v>
      </c>
      <c r="E131" s="20"/>
      <c r="F131" s="20" t="s">
        <v>3958</v>
      </c>
      <c r="G131" s="21" t="s">
        <v>115</v>
      </c>
      <c r="H131" s="22" t="s">
        <v>104</v>
      </c>
    </row>
    <row r="132" spans="2:8" ht="14.25" customHeight="1">
      <c r="B132" s="34" t="s">
        <v>5043</v>
      </c>
      <c r="D132" s="19" t="s">
        <v>3964</v>
      </c>
      <c r="E132" s="20"/>
      <c r="F132" s="20" t="s">
        <v>3958</v>
      </c>
      <c r="G132" s="21" t="s">
        <v>115</v>
      </c>
      <c r="H132" s="22" t="s">
        <v>104</v>
      </c>
    </row>
    <row r="133" spans="2:8" ht="14.25" customHeight="1">
      <c r="B133" s="34" t="s">
        <v>5044</v>
      </c>
      <c r="D133" s="19" t="s">
        <v>3965</v>
      </c>
      <c r="E133" s="20"/>
      <c r="F133" s="20" t="s">
        <v>3958</v>
      </c>
      <c r="G133" s="21" t="s">
        <v>115</v>
      </c>
      <c r="H133" s="22" t="s">
        <v>104</v>
      </c>
    </row>
    <row r="134" spans="2:8" ht="14.25" customHeight="1">
      <c r="B134" s="34" t="s">
        <v>5045</v>
      </c>
      <c r="D134" s="19" t="s">
        <v>3966</v>
      </c>
      <c r="E134" s="20"/>
      <c r="F134" s="20" t="s">
        <v>3958</v>
      </c>
      <c r="G134" s="21" t="s">
        <v>115</v>
      </c>
      <c r="H134" s="22" t="s">
        <v>104</v>
      </c>
    </row>
    <row r="135" spans="2:8" ht="14.25" customHeight="1">
      <c r="B135" s="34" t="s">
        <v>5046</v>
      </c>
      <c r="D135" s="19" t="s">
        <v>3967</v>
      </c>
      <c r="E135" s="20"/>
      <c r="F135" s="20" t="s">
        <v>3958</v>
      </c>
      <c r="G135" s="21" t="s">
        <v>115</v>
      </c>
      <c r="H135" s="22" t="s">
        <v>104</v>
      </c>
    </row>
    <row r="136" spans="2:8" ht="14.25" customHeight="1">
      <c r="B136" s="34" t="s">
        <v>5047</v>
      </c>
      <c r="D136" s="19" t="s">
        <v>4158</v>
      </c>
      <c r="E136" s="20"/>
      <c r="F136" s="20" t="s">
        <v>4159</v>
      </c>
      <c r="G136" s="21" t="s">
        <v>6</v>
      </c>
      <c r="H136" s="22"/>
    </row>
    <row r="137" spans="2:8" ht="14.25" customHeight="1">
      <c r="B137" s="34" t="s">
        <v>5048</v>
      </c>
      <c r="D137" s="19" t="s">
        <v>4160</v>
      </c>
      <c r="E137" s="20"/>
      <c r="F137" s="20" t="s">
        <v>4161</v>
      </c>
      <c r="G137" s="21" t="s">
        <v>6</v>
      </c>
      <c r="H137" s="22"/>
    </row>
    <row r="138" spans="2:8" ht="14.25" customHeight="1">
      <c r="B138" s="34" t="s">
        <v>5049</v>
      </c>
      <c r="D138" s="19" t="s">
        <v>4166</v>
      </c>
      <c r="E138" s="20"/>
      <c r="F138" s="20" t="s">
        <v>4167</v>
      </c>
      <c r="G138" s="21" t="s">
        <v>6</v>
      </c>
      <c r="H138" s="22"/>
    </row>
    <row r="139" spans="2:8" ht="14.25" customHeight="1">
      <c r="B139" s="34" t="s">
        <v>5050</v>
      </c>
      <c r="D139" s="19" t="s">
        <v>4164</v>
      </c>
      <c r="E139" s="20"/>
      <c r="F139" s="20" t="s">
        <v>4165</v>
      </c>
      <c r="G139" s="21" t="s">
        <v>6</v>
      </c>
      <c r="H139" s="22"/>
    </row>
    <row r="140" spans="2:8" ht="14.25" customHeight="1">
      <c r="B140" s="34" t="s">
        <v>5051</v>
      </c>
      <c r="D140" s="19" t="s">
        <v>4162</v>
      </c>
      <c r="E140" s="20"/>
      <c r="F140" s="20" t="s">
        <v>4163</v>
      </c>
      <c r="G140" s="21" t="s">
        <v>6</v>
      </c>
      <c r="H140" s="22"/>
    </row>
    <row r="141" spans="2:8" ht="14.25" customHeight="1">
      <c r="B141" s="34" t="s">
        <v>5052</v>
      </c>
      <c r="D141" s="19" t="s">
        <v>4498</v>
      </c>
      <c r="E141" s="20"/>
      <c r="F141" s="20"/>
      <c r="G141" s="21" t="s">
        <v>115</v>
      </c>
      <c r="H141" s="22"/>
    </row>
    <row r="142" spans="2:8" ht="14.25" customHeight="1">
      <c r="B142" s="34" t="s">
        <v>5053</v>
      </c>
      <c r="D142" s="19" t="s">
        <v>4499</v>
      </c>
      <c r="E142" s="20"/>
      <c r="F142" s="20"/>
      <c r="G142" s="21" t="s">
        <v>115</v>
      </c>
      <c r="H142" s="22"/>
    </row>
    <row r="143" spans="2:8" ht="14.25" customHeight="1">
      <c r="B143" s="34" t="s">
        <v>5054</v>
      </c>
      <c r="D143" s="19" t="s">
        <v>4500</v>
      </c>
      <c r="E143" s="20"/>
      <c r="F143" s="20"/>
      <c r="G143" s="21" t="s">
        <v>115</v>
      </c>
      <c r="H143" s="22"/>
    </row>
    <row r="144" spans="2:8" ht="14.25" customHeight="1">
      <c r="B144" s="34" t="s">
        <v>5055</v>
      </c>
      <c r="D144" s="19" t="s">
        <v>4501</v>
      </c>
      <c r="E144" s="20"/>
      <c r="F144" s="20"/>
      <c r="G144" s="21" t="s">
        <v>115</v>
      </c>
      <c r="H144" s="22"/>
    </row>
    <row r="145" spans="2:8" ht="14.25" customHeight="1">
      <c r="B145" s="34" t="s">
        <v>5056</v>
      </c>
      <c r="D145" s="19" t="s">
        <v>4502</v>
      </c>
      <c r="E145" s="20"/>
      <c r="F145" s="20"/>
      <c r="G145" s="21" t="s">
        <v>115</v>
      </c>
      <c r="H145" s="22"/>
    </row>
    <row r="146" spans="2:8" ht="14.25" customHeight="1">
      <c r="B146" s="34" t="s">
        <v>5057</v>
      </c>
      <c r="D146" s="19" t="s">
        <v>4503</v>
      </c>
      <c r="E146" s="20"/>
      <c r="F146" s="20"/>
      <c r="G146" s="21" t="s">
        <v>115</v>
      </c>
      <c r="H146" s="22"/>
    </row>
    <row r="147" spans="2:8" ht="14.25" customHeight="1">
      <c r="B147" s="34" t="s">
        <v>5058</v>
      </c>
      <c r="D147" s="19" t="s">
        <v>4504</v>
      </c>
      <c r="E147" s="20"/>
      <c r="F147" s="20"/>
      <c r="G147" s="21" t="s">
        <v>115</v>
      </c>
      <c r="H147" s="22"/>
    </row>
    <row r="148" spans="2:8" ht="14.25" customHeight="1">
      <c r="B148" s="34" t="s">
        <v>5059</v>
      </c>
      <c r="D148" s="19" t="s">
        <v>4505</v>
      </c>
      <c r="E148" s="20"/>
      <c r="F148" s="20"/>
      <c r="G148" s="21" t="s">
        <v>115</v>
      </c>
      <c r="H148" s="22"/>
    </row>
    <row r="149" spans="2:8" ht="14.25" customHeight="1">
      <c r="B149" s="34" t="s">
        <v>5060</v>
      </c>
      <c r="D149" s="19" t="s">
        <v>4506</v>
      </c>
      <c r="E149" s="20"/>
      <c r="F149" s="20"/>
      <c r="G149" s="21" t="s">
        <v>115</v>
      </c>
      <c r="H149" s="22"/>
    </row>
    <row r="150" spans="2:8" ht="14.25" customHeight="1">
      <c r="B150" s="34" t="s">
        <v>5061</v>
      </c>
      <c r="D150" s="19" t="s">
        <v>4082</v>
      </c>
      <c r="E150" s="20"/>
      <c r="F150" s="20" t="s">
        <v>4083</v>
      </c>
      <c r="G150" s="21" t="s">
        <v>6</v>
      </c>
      <c r="H150" s="22"/>
    </row>
    <row r="151" spans="2:8" ht="14.25" customHeight="1">
      <c r="B151" s="34" t="s">
        <v>5062</v>
      </c>
      <c r="D151" s="19" t="s">
        <v>4080</v>
      </c>
      <c r="E151" s="20"/>
      <c r="F151" s="20" t="s">
        <v>4081</v>
      </c>
      <c r="G151" s="21" t="s">
        <v>115</v>
      </c>
      <c r="H151" s="22"/>
    </row>
    <row r="152" spans="2:8" ht="14.25" customHeight="1">
      <c r="B152" s="34" t="s">
        <v>5063</v>
      </c>
      <c r="D152" s="19" t="s">
        <v>4084</v>
      </c>
      <c r="E152" s="20"/>
      <c r="F152" s="20" t="s">
        <v>4085</v>
      </c>
      <c r="G152" s="21" t="s">
        <v>115</v>
      </c>
      <c r="H152" s="22"/>
    </row>
    <row r="153" spans="2:8" ht="14.25" customHeight="1">
      <c r="B153" s="34" t="s">
        <v>5064</v>
      </c>
      <c r="D153" s="19" t="s">
        <v>4086</v>
      </c>
      <c r="E153" s="20"/>
      <c r="F153" s="20" t="s">
        <v>4087</v>
      </c>
      <c r="G153" s="21" t="s">
        <v>115</v>
      </c>
      <c r="H153" s="22"/>
    </row>
    <row r="154" spans="2:8" ht="14.25" customHeight="1">
      <c r="B154" s="34" t="s">
        <v>5065</v>
      </c>
      <c r="D154" s="19" t="s">
        <v>4088</v>
      </c>
      <c r="E154" s="20"/>
      <c r="F154" s="20" t="s">
        <v>4089</v>
      </c>
      <c r="G154" s="21" t="s">
        <v>115</v>
      </c>
      <c r="H154" s="22"/>
    </row>
    <row r="155" spans="2:8" ht="14.25" customHeight="1">
      <c r="B155" s="34" t="s">
        <v>5066</v>
      </c>
      <c r="D155" s="19" t="s">
        <v>4090</v>
      </c>
      <c r="E155" s="20"/>
      <c r="F155" s="20" t="s">
        <v>4091</v>
      </c>
      <c r="G155" s="21" t="s">
        <v>115</v>
      </c>
      <c r="H155" s="22"/>
    </row>
    <row r="156" spans="2:8" ht="14.25" customHeight="1">
      <c r="B156" s="34" t="s">
        <v>5067</v>
      </c>
      <c r="D156" s="19" t="s">
        <v>4092</v>
      </c>
      <c r="E156" s="20"/>
      <c r="F156" s="20" t="s">
        <v>4093</v>
      </c>
      <c r="G156" s="21" t="s">
        <v>115</v>
      </c>
      <c r="H156" s="22"/>
    </row>
    <row r="157" spans="2:8" ht="14.25" customHeight="1">
      <c r="B157" s="34" t="s">
        <v>5068</v>
      </c>
      <c r="D157" s="19" t="s">
        <v>4507</v>
      </c>
      <c r="E157" s="20"/>
      <c r="F157" s="20"/>
      <c r="G157" s="21" t="s">
        <v>115</v>
      </c>
      <c r="H157" s="22"/>
    </row>
    <row r="158" spans="2:8" ht="14.25" customHeight="1">
      <c r="B158" s="34" t="s">
        <v>5069</v>
      </c>
      <c r="D158" s="19" t="s">
        <v>4508</v>
      </c>
      <c r="E158" s="20"/>
      <c r="F158" s="20"/>
      <c r="G158" s="21" t="s">
        <v>115</v>
      </c>
      <c r="H158" s="22"/>
    </row>
    <row r="159" spans="2:8" ht="14.25" customHeight="1">
      <c r="B159" s="34" t="s">
        <v>5070</v>
      </c>
      <c r="D159" s="19" t="s">
        <v>4509</v>
      </c>
      <c r="E159" s="20"/>
      <c r="F159" s="20"/>
      <c r="G159" s="21" t="s">
        <v>115</v>
      </c>
      <c r="H159" s="22"/>
    </row>
    <row r="160" spans="2:8" ht="14.25" customHeight="1">
      <c r="B160" s="34" t="s">
        <v>5071</v>
      </c>
      <c r="D160" s="19" t="s">
        <v>4510</v>
      </c>
      <c r="E160" s="20"/>
      <c r="F160" s="20"/>
      <c r="G160" s="21" t="s">
        <v>115</v>
      </c>
      <c r="H160" s="22"/>
    </row>
    <row r="161" spans="2:8" ht="14.25" customHeight="1">
      <c r="B161" s="34" t="s">
        <v>5072</v>
      </c>
      <c r="D161" s="19" t="s">
        <v>4511</v>
      </c>
      <c r="E161" s="20"/>
      <c r="F161" s="20"/>
      <c r="G161" s="21" t="s">
        <v>115</v>
      </c>
      <c r="H161" s="22"/>
    </row>
    <row r="162" spans="2:8" ht="14.25" customHeight="1">
      <c r="B162" s="34" t="s">
        <v>5073</v>
      </c>
      <c r="D162" s="19" t="s">
        <v>4512</v>
      </c>
      <c r="E162" s="20"/>
      <c r="F162" s="20"/>
      <c r="G162" s="21" t="s">
        <v>115</v>
      </c>
      <c r="H162" s="22"/>
    </row>
    <row r="163" spans="2:8" ht="14.25" customHeight="1">
      <c r="B163" s="34" t="s">
        <v>5074</v>
      </c>
      <c r="D163" s="19" t="s">
        <v>4513</v>
      </c>
      <c r="E163" s="20"/>
      <c r="F163" s="20"/>
      <c r="G163" s="21" t="s">
        <v>115</v>
      </c>
      <c r="H163" s="22"/>
    </row>
    <row r="164" spans="2:8" ht="14.25" customHeight="1">
      <c r="B164" s="34" t="s">
        <v>5075</v>
      </c>
      <c r="D164" s="19" t="s">
        <v>4514</v>
      </c>
      <c r="E164" s="20"/>
      <c r="F164" s="20"/>
      <c r="G164" s="21" t="s">
        <v>115</v>
      </c>
      <c r="H164" s="22"/>
    </row>
    <row r="165" spans="2:8" ht="14.25" customHeight="1">
      <c r="B165" s="34" t="s">
        <v>5076</v>
      </c>
      <c r="D165" s="19" t="s">
        <v>4515</v>
      </c>
      <c r="E165" s="20"/>
      <c r="F165" s="20"/>
      <c r="G165" s="21" t="s">
        <v>115</v>
      </c>
      <c r="H165" s="22"/>
    </row>
    <row r="166" spans="2:8" ht="14.25" customHeight="1">
      <c r="B166" s="34" t="s">
        <v>5077</v>
      </c>
      <c r="D166" s="19" t="s">
        <v>4516</v>
      </c>
      <c r="E166" s="20"/>
      <c r="F166" s="20"/>
      <c r="G166" s="21" t="s">
        <v>115</v>
      </c>
      <c r="H166" s="22"/>
    </row>
    <row r="167" spans="2:8" ht="14.25" customHeight="1">
      <c r="B167" s="34" t="s">
        <v>5078</v>
      </c>
      <c r="D167" s="19" t="s">
        <v>4517</v>
      </c>
      <c r="E167" s="20"/>
      <c r="F167" s="20"/>
      <c r="G167" s="21" t="s">
        <v>115</v>
      </c>
      <c r="H167" s="22"/>
    </row>
    <row r="168" spans="2:8" ht="14.25" customHeight="1">
      <c r="B168" s="34" t="s">
        <v>5079</v>
      </c>
      <c r="D168" s="19" t="s">
        <v>4518</v>
      </c>
      <c r="E168" s="20"/>
      <c r="F168" s="20"/>
      <c r="G168" s="21" t="s">
        <v>115</v>
      </c>
      <c r="H168" s="22"/>
    </row>
    <row r="169" spans="2:8" ht="14.25" customHeight="1">
      <c r="B169" s="34" t="s">
        <v>5080</v>
      </c>
      <c r="D169" s="19" t="s">
        <v>4519</v>
      </c>
      <c r="E169" s="20"/>
      <c r="F169" s="20"/>
      <c r="G169" s="21" t="s">
        <v>115</v>
      </c>
      <c r="H169" s="22"/>
    </row>
    <row r="170" spans="2:8" ht="14.25" customHeight="1">
      <c r="B170" s="34" t="s">
        <v>5081</v>
      </c>
      <c r="D170" s="19" t="s">
        <v>4520</v>
      </c>
      <c r="E170" s="20"/>
      <c r="F170" s="20"/>
      <c r="G170" s="21" t="s">
        <v>115</v>
      </c>
      <c r="H170" s="22"/>
    </row>
    <row r="171" spans="2:8" ht="14.25" customHeight="1">
      <c r="B171" s="34" t="s">
        <v>5082</v>
      </c>
      <c r="D171" s="19" t="s">
        <v>4521</v>
      </c>
      <c r="E171" s="20"/>
      <c r="F171" s="20"/>
      <c r="G171" s="21" t="s">
        <v>115</v>
      </c>
      <c r="H171" s="22"/>
    </row>
    <row r="172" spans="2:8" ht="14.25" customHeight="1">
      <c r="B172" s="34" t="s">
        <v>5083</v>
      </c>
      <c r="D172" s="19" t="s">
        <v>4522</v>
      </c>
      <c r="E172" s="20"/>
      <c r="F172" s="20"/>
      <c r="G172" s="21" t="s">
        <v>115</v>
      </c>
      <c r="H172" s="22"/>
    </row>
    <row r="173" spans="2:8" ht="14.25" customHeight="1">
      <c r="B173" s="34" t="s">
        <v>5084</v>
      </c>
      <c r="D173" s="19" t="s">
        <v>4523</v>
      </c>
      <c r="E173" s="20"/>
      <c r="F173" s="20"/>
      <c r="G173" s="21" t="s">
        <v>115</v>
      </c>
      <c r="H173" s="22"/>
    </row>
    <row r="174" spans="2:8" ht="14.25" customHeight="1">
      <c r="B174" s="34" t="s">
        <v>5085</v>
      </c>
      <c r="D174" s="19" t="s">
        <v>4524</v>
      </c>
      <c r="E174" s="20"/>
      <c r="F174" s="20"/>
      <c r="G174" s="21" t="s">
        <v>115</v>
      </c>
      <c r="H174" s="22"/>
    </row>
    <row r="175" spans="2:8" ht="14.25" customHeight="1">
      <c r="B175" s="34" t="s">
        <v>5086</v>
      </c>
      <c r="D175" s="19" t="s">
        <v>4525</v>
      </c>
      <c r="E175" s="20"/>
      <c r="F175" s="20"/>
      <c r="G175" s="21" t="s">
        <v>115</v>
      </c>
      <c r="H175" s="22"/>
    </row>
    <row r="176" spans="2:8" ht="14.25" customHeight="1">
      <c r="B176" s="34" t="s">
        <v>5087</v>
      </c>
      <c r="D176" s="19" t="s">
        <v>4526</v>
      </c>
      <c r="E176" s="20"/>
      <c r="F176" s="20"/>
      <c r="G176" s="21" t="s">
        <v>115</v>
      </c>
      <c r="H176" s="22"/>
    </row>
    <row r="177" spans="2:8" ht="14.25" customHeight="1">
      <c r="B177" s="34" t="s">
        <v>5088</v>
      </c>
      <c r="D177" s="19" t="s">
        <v>4527</v>
      </c>
      <c r="E177" s="20"/>
      <c r="F177" s="20"/>
      <c r="G177" s="21" t="s">
        <v>115</v>
      </c>
      <c r="H177" s="22"/>
    </row>
    <row r="178" spans="2:8" ht="14.25" customHeight="1">
      <c r="B178" s="34" t="s">
        <v>5089</v>
      </c>
      <c r="D178" s="19" t="s">
        <v>4528</v>
      </c>
      <c r="E178" s="20"/>
      <c r="F178" s="20"/>
      <c r="G178" s="21" t="s">
        <v>115</v>
      </c>
      <c r="H178" s="22"/>
    </row>
    <row r="179" spans="2:8" ht="14.25" customHeight="1">
      <c r="B179" s="34" t="s">
        <v>5090</v>
      </c>
      <c r="D179" s="19" t="s">
        <v>4529</v>
      </c>
      <c r="E179" s="20"/>
      <c r="F179" s="20"/>
      <c r="G179" s="21" t="s">
        <v>115</v>
      </c>
      <c r="H179" s="22"/>
    </row>
    <row r="180" spans="2:8" ht="14.25" customHeight="1">
      <c r="B180" s="34" t="s">
        <v>5091</v>
      </c>
      <c r="D180" s="19" t="s">
        <v>4118</v>
      </c>
      <c r="E180" s="20"/>
      <c r="F180" s="20" t="s">
        <v>4119</v>
      </c>
      <c r="G180" s="21" t="s">
        <v>6</v>
      </c>
      <c r="H180" s="22"/>
    </row>
    <row r="181" spans="2:8" ht="14.25" customHeight="1">
      <c r="B181" s="34" t="s">
        <v>5092</v>
      </c>
      <c r="D181" s="19" t="s">
        <v>4530</v>
      </c>
      <c r="E181" s="20"/>
      <c r="F181" s="20"/>
      <c r="G181" s="21" t="s">
        <v>115</v>
      </c>
      <c r="H181" s="22"/>
    </row>
    <row r="182" spans="2:8" ht="14.25" customHeight="1">
      <c r="B182" s="34" t="s">
        <v>5093</v>
      </c>
      <c r="D182" s="19" t="s">
        <v>4174</v>
      </c>
      <c r="E182" s="20"/>
      <c r="F182" s="20" t="s">
        <v>4175</v>
      </c>
      <c r="G182" s="21" t="s">
        <v>115</v>
      </c>
      <c r="H182" s="22"/>
    </row>
    <row r="183" spans="2:8" ht="14.25" customHeight="1">
      <c r="B183" s="34" t="s">
        <v>5094</v>
      </c>
      <c r="D183" s="19" t="s">
        <v>4172</v>
      </c>
      <c r="E183" s="20"/>
      <c r="F183" s="20" t="s">
        <v>4173</v>
      </c>
      <c r="G183" s="21" t="s">
        <v>6</v>
      </c>
      <c r="H183" s="22"/>
    </row>
    <row r="184" spans="2:8" ht="14.25" customHeight="1">
      <c r="B184" s="34" t="s">
        <v>5095</v>
      </c>
      <c r="D184" s="19" t="s">
        <v>4170</v>
      </c>
      <c r="E184" s="20"/>
      <c r="F184" s="20" t="s">
        <v>4171</v>
      </c>
      <c r="G184" s="21" t="s">
        <v>6</v>
      </c>
      <c r="H184" s="22"/>
    </row>
    <row r="185" spans="2:8" ht="14.25" customHeight="1">
      <c r="B185" s="34" t="s">
        <v>5096</v>
      </c>
      <c r="D185" s="19" t="s">
        <v>4180</v>
      </c>
      <c r="E185" s="20"/>
      <c r="F185" s="20" t="s">
        <v>4181</v>
      </c>
      <c r="G185" s="21" t="s">
        <v>6</v>
      </c>
      <c r="H185" s="22"/>
    </row>
    <row r="186" spans="2:8" ht="14.25" customHeight="1">
      <c r="B186" s="34" t="s">
        <v>5097</v>
      </c>
      <c r="D186" s="19" t="s">
        <v>4186</v>
      </c>
      <c r="E186" s="20"/>
      <c r="F186" s="20" t="s">
        <v>4187</v>
      </c>
      <c r="G186" s="21" t="s">
        <v>6</v>
      </c>
      <c r="H186" s="22"/>
    </row>
    <row r="187" spans="2:8" ht="14.25" customHeight="1">
      <c r="B187" s="34" t="s">
        <v>5098</v>
      </c>
      <c r="D187" s="19" t="s">
        <v>4224</v>
      </c>
      <c r="E187" s="20"/>
      <c r="F187" s="20" t="s">
        <v>4225</v>
      </c>
      <c r="G187" s="21" t="s">
        <v>6</v>
      </c>
      <c r="H187" s="22"/>
    </row>
    <row r="188" spans="2:8" ht="14.25" customHeight="1">
      <c r="B188" s="34" t="s">
        <v>5099</v>
      </c>
      <c r="D188" s="19" t="s">
        <v>4226</v>
      </c>
      <c r="E188" s="20"/>
      <c r="F188" s="20" t="s">
        <v>4227</v>
      </c>
      <c r="G188" s="21" t="s">
        <v>115</v>
      </c>
      <c r="H188" s="22"/>
    </row>
    <row r="189" spans="2:8" ht="14.25" customHeight="1">
      <c r="B189" s="34" t="s">
        <v>5100</v>
      </c>
      <c r="D189" s="19" t="s">
        <v>4228</v>
      </c>
      <c r="E189" s="20"/>
      <c r="F189" s="20" t="s">
        <v>4229</v>
      </c>
      <c r="G189" s="21" t="s">
        <v>115</v>
      </c>
      <c r="H189" s="22"/>
    </row>
    <row r="190" spans="2:8" ht="14.25" customHeight="1">
      <c r="B190" s="34" t="s">
        <v>5101</v>
      </c>
      <c r="D190" s="19" t="s">
        <v>4232</v>
      </c>
      <c r="E190" s="20"/>
      <c r="F190" s="20" t="s">
        <v>4233</v>
      </c>
      <c r="G190" s="21" t="s">
        <v>115</v>
      </c>
      <c r="H190" s="22"/>
    </row>
    <row r="191" spans="2:8" ht="14.25" customHeight="1">
      <c r="B191" s="34" t="s">
        <v>5102</v>
      </c>
      <c r="D191" s="19" t="s">
        <v>4230</v>
      </c>
      <c r="E191" s="20"/>
      <c r="F191" s="20" t="s">
        <v>4231</v>
      </c>
      <c r="G191" s="21" t="s">
        <v>6</v>
      </c>
      <c r="H191" s="22"/>
    </row>
    <row r="192" spans="2:8" ht="14.25" customHeight="1">
      <c r="B192" s="34" t="s">
        <v>5103</v>
      </c>
      <c r="D192" s="19" t="s">
        <v>4236</v>
      </c>
      <c r="E192" s="20"/>
      <c r="F192" s="20" t="s">
        <v>4237</v>
      </c>
      <c r="G192" s="21" t="s">
        <v>6</v>
      </c>
      <c r="H192" s="22"/>
    </row>
    <row r="193" spans="2:8" ht="14.25" customHeight="1">
      <c r="B193" s="34" t="s">
        <v>5104</v>
      </c>
      <c r="D193" s="19" t="s">
        <v>4238</v>
      </c>
      <c r="E193" s="20"/>
      <c r="F193" s="20" t="s">
        <v>4239</v>
      </c>
      <c r="G193" s="21" t="s">
        <v>6</v>
      </c>
      <c r="H193" s="22"/>
    </row>
    <row r="194" spans="2:8" ht="14.25" customHeight="1">
      <c r="B194" s="34" t="s">
        <v>5105</v>
      </c>
      <c r="D194" s="19" t="s">
        <v>4242</v>
      </c>
      <c r="E194" s="20"/>
      <c r="F194" s="20" t="s">
        <v>4243</v>
      </c>
      <c r="G194" s="21" t="s">
        <v>6</v>
      </c>
      <c r="H194" s="22"/>
    </row>
    <row r="195" spans="2:8" ht="14.25" customHeight="1">
      <c r="B195" s="34" t="s">
        <v>5106</v>
      </c>
      <c r="D195" s="19" t="s">
        <v>4244</v>
      </c>
      <c r="E195" s="20"/>
      <c r="F195" s="20" t="s">
        <v>4245</v>
      </c>
      <c r="G195" s="21" t="s">
        <v>6</v>
      </c>
      <c r="H195" s="22"/>
    </row>
    <row r="196" spans="2:8" ht="14.25" customHeight="1">
      <c r="B196" s="34" t="s">
        <v>5107</v>
      </c>
      <c r="D196" s="19" t="s">
        <v>4128</v>
      </c>
      <c r="E196" s="20"/>
      <c r="F196" s="20" t="s">
        <v>4129</v>
      </c>
      <c r="G196" s="21" t="s">
        <v>6</v>
      </c>
      <c r="H196" s="22"/>
    </row>
    <row r="197" spans="2:8" ht="14.25" customHeight="1">
      <c r="B197" s="34" t="s">
        <v>5108</v>
      </c>
      <c r="D197" s="19" t="s">
        <v>4132</v>
      </c>
      <c r="E197" s="20"/>
      <c r="F197" s="20" t="s">
        <v>4133</v>
      </c>
      <c r="G197" s="21" t="s">
        <v>115</v>
      </c>
      <c r="H197" s="22"/>
    </row>
    <row r="198" spans="2:8" ht="14.25" customHeight="1">
      <c r="B198" s="34" t="s">
        <v>5109</v>
      </c>
      <c r="D198" s="19" t="s">
        <v>4134</v>
      </c>
      <c r="E198" s="20"/>
      <c r="F198" s="20" t="s">
        <v>4135</v>
      </c>
      <c r="G198" s="21" t="s">
        <v>115</v>
      </c>
      <c r="H198" s="22"/>
    </row>
    <row r="199" spans="2:8" ht="14.25" customHeight="1">
      <c r="B199" s="34" t="s">
        <v>5110</v>
      </c>
      <c r="D199" s="19" t="s">
        <v>4144</v>
      </c>
      <c r="E199" s="20"/>
      <c r="F199" s="20" t="s">
        <v>4145</v>
      </c>
      <c r="G199" s="21" t="s">
        <v>6</v>
      </c>
      <c r="H199" s="22"/>
    </row>
    <row r="200" spans="2:8" ht="14.25" customHeight="1">
      <c r="B200" s="34" t="s">
        <v>5111</v>
      </c>
      <c r="D200" s="19" t="s">
        <v>4150</v>
      </c>
      <c r="E200" s="20"/>
      <c r="F200" s="20" t="s">
        <v>4151</v>
      </c>
      <c r="G200" s="21" t="s">
        <v>6</v>
      </c>
      <c r="H200" s="22"/>
    </row>
    <row r="201" spans="2:8" ht="14.25" customHeight="1">
      <c r="B201" s="34" t="s">
        <v>5112</v>
      </c>
      <c r="D201" s="19" t="s">
        <v>4146</v>
      </c>
      <c r="E201" s="20"/>
      <c r="F201" s="20" t="s">
        <v>4147</v>
      </c>
      <c r="G201" s="21" t="s">
        <v>6</v>
      </c>
      <c r="H201" s="22"/>
    </row>
    <row r="202" spans="2:8" ht="14.25" customHeight="1">
      <c r="B202" s="34" t="s">
        <v>5113</v>
      </c>
      <c r="D202" s="19" t="s">
        <v>4152</v>
      </c>
      <c r="E202" s="20"/>
      <c r="F202" s="20" t="s">
        <v>4153</v>
      </c>
      <c r="G202" s="21" t="s">
        <v>6</v>
      </c>
      <c r="H202" s="22"/>
    </row>
    <row r="203" spans="2:8" ht="14.25" customHeight="1">
      <c r="B203" s="34" t="s">
        <v>5114</v>
      </c>
      <c r="D203" s="19" t="s">
        <v>4124</v>
      </c>
      <c r="E203" s="20"/>
      <c r="F203" s="20" t="s">
        <v>4125</v>
      </c>
      <c r="G203" s="21" t="s">
        <v>6</v>
      </c>
      <c r="H203" s="22"/>
    </row>
    <row r="204" spans="2:8" ht="14.25" customHeight="1">
      <c r="B204" s="34" t="s">
        <v>5115</v>
      </c>
      <c r="D204" s="19" t="s">
        <v>4120</v>
      </c>
      <c r="E204" s="20"/>
      <c r="F204" s="20" t="s">
        <v>4121</v>
      </c>
      <c r="G204" s="21" t="s">
        <v>6</v>
      </c>
      <c r="H204" s="22"/>
    </row>
    <row r="205" spans="2:8" ht="14.25" customHeight="1">
      <c r="B205" s="34" t="s">
        <v>5116</v>
      </c>
      <c r="D205" s="19" t="s">
        <v>4122</v>
      </c>
      <c r="E205" s="20"/>
      <c r="F205" s="20" t="s">
        <v>4123</v>
      </c>
      <c r="G205" s="21" t="s">
        <v>6</v>
      </c>
      <c r="H205" s="22"/>
    </row>
    <row r="206" spans="2:8" ht="14.25" customHeight="1">
      <c r="B206" s="34" t="s">
        <v>5117</v>
      </c>
      <c r="D206" s="19" t="s">
        <v>4130</v>
      </c>
      <c r="E206" s="20"/>
      <c r="F206" s="20" t="s">
        <v>4131</v>
      </c>
      <c r="G206" s="21" t="s">
        <v>115</v>
      </c>
      <c r="H206" s="22"/>
    </row>
    <row r="207" spans="2:8" ht="14.25" customHeight="1">
      <c r="B207" s="34" t="s">
        <v>5118</v>
      </c>
      <c r="D207" s="19" t="s">
        <v>4142</v>
      </c>
      <c r="E207" s="20"/>
      <c r="F207" s="20" t="s">
        <v>4143</v>
      </c>
      <c r="G207" s="21" t="s">
        <v>115</v>
      </c>
      <c r="H207" s="22"/>
    </row>
    <row r="208" spans="2:8" ht="14.25" customHeight="1">
      <c r="B208" s="34" t="s">
        <v>5119</v>
      </c>
      <c r="D208" s="19" t="s">
        <v>4148</v>
      </c>
      <c r="E208" s="20"/>
      <c r="F208" s="20" t="s">
        <v>4149</v>
      </c>
      <c r="G208" s="21" t="s">
        <v>115</v>
      </c>
      <c r="H208" s="22"/>
    </row>
    <row r="209" spans="2:8" ht="14.25" customHeight="1">
      <c r="B209" s="34" t="s">
        <v>5120</v>
      </c>
      <c r="D209" s="19" t="s">
        <v>4154</v>
      </c>
      <c r="E209" s="20"/>
      <c r="F209" s="20" t="s">
        <v>4155</v>
      </c>
      <c r="G209" s="21" t="s">
        <v>6</v>
      </c>
      <c r="H209" s="22"/>
    </row>
    <row r="210" spans="2:8" ht="14.25" customHeight="1">
      <c r="B210" s="34" t="s">
        <v>5121</v>
      </c>
      <c r="D210" s="19" t="s">
        <v>4156</v>
      </c>
      <c r="E210" s="20"/>
      <c r="F210" s="20" t="s">
        <v>4157</v>
      </c>
      <c r="G210" s="21" t="s">
        <v>115</v>
      </c>
      <c r="H210" s="22"/>
    </row>
    <row r="211" spans="2:8" ht="14.25" customHeight="1">
      <c r="B211" s="34" t="s">
        <v>5122</v>
      </c>
      <c r="D211" s="19" t="s">
        <v>4140</v>
      </c>
      <c r="E211" s="20"/>
      <c r="F211" s="20" t="s">
        <v>4141</v>
      </c>
      <c r="G211" s="21" t="s">
        <v>115</v>
      </c>
      <c r="H211" s="22"/>
    </row>
    <row r="212" spans="2:8" ht="14.25" customHeight="1">
      <c r="B212" s="34" t="s">
        <v>5123</v>
      </c>
      <c r="D212" s="19" t="s">
        <v>4136</v>
      </c>
      <c r="E212" s="20"/>
      <c r="F212" s="20" t="s">
        <v>4137</v>
      </c>
      <c r="G212" s="21" t="s">
        <v>6</v>
      </c>
      <c r="H212" s="22"/>
    </row>
    <row r="213" spans="2:8" ht="14.25" customHeight="1">
      <c r="B213" s="34" t="s">
        <v>5124</v>
      </c>
      <c r="D213" s="19" t="s">
        <v>4138</v>
      </c>
      <c r="E213" s="20"/>
      <c r="F213" s="20" t="s">
        <v>4139</v>
      </c>
      <c r="G213" s="21" t="s">
        <v>115</v>
      </c>
      <c r="H213" s="22"/>
    </row>
    <row r="214" spans="2:8" ht="14.25" customHeight="1">
      <c r="B214" s="34" t="s">
        <v>5125</v>
      </c>
      <c r="D214" s="19" t="s">
        <v>4126</v>
      </c>
      <c r="E214" s="20"/>
      <c r="F214" s="20" t="s">
        <v>4127</v>
      </c>
      <c r="G214" s="21" t="s">
        <v>6</v>
      </c>
      <c r="H214" s="22"/>
    </row>
    <row r="215" spans="2:8" ht="14.25" customHeight="1">
      <c r="B215" s="34" t="s">
        <v>5126</v>
      </c>
      <c r="D215" s="19" t="s">
        <v>4168</v>
      </c>
      <c r="E215" s="20"/>
      <c r="F215" s="20" t="s">
        <v>4169</v>
      </c>
      <c r="G215" s="21" t="s">
        <v>6</v>
      </c>
      <c r="H215" s="22"/>
    </row>
    <row r="216" spans="2:8" ht="14.25" customHeight="1">
      <c r="B216" s="34" t="s">
        <v>5127</v>
      </c>
      <c r="D216" s="19" t="s">
        <v>4176</v>
      </c>
      <c r="E216" s="20"/>
      <c r="F216" s="20" t="s">
        <v>4177</v>
      </c>
      <c r="G216" s="21" t="s">
        <v>6</v>
      </c>
      <c r="H216" s="22"/>
    </row>
    <row r="217" spans="2:8" ht="14.25" customHeight="1">
      <c r="B217" s="34" t="s">
        <v>5128</v>
      </c>
      <c r="D217" s="19" t="s">
        <v>4178</v>
      </c>
      <c r="E217" s="20"/>
      <c r="F217" s="20" t="s">
        <v>4179</v>
      </c>
      <c r="G217" s="21" t="s">
        <v>6</v>
      </c>
      <c r="H217" s="22"/>
    </row>
    <row r="218" spans="2:8" ht="14.25" customHeight="1">
      <c r="B218" s="34" t="s">
        <v>5129</v>
      </c>
      <c r="D218" s="19" t="s">
        <v>4182</v>
      </c>
      <c r="E218" s="20"/>
      <c r="F218" s="20" t="s">
        <v>4183</v>
      </c>
      <c r="G218" s="21" t="s">
        <v>6</v>
      </c>
      <c r="H218" s="22"/>
    </row>
    <row r="219" spans="2:8" ht="14.25" customHeight="1">
      <c r="B219" s="34" t="s">
        <v>5130</v>
      </c>
      <c r="D219" s="19" t="s">
        <v>4184</v>
      </c>
      <c r="E219" s="20"/>
      <c r="F219" s="20" t="s">
        <v>4185</v>
      </c>
      <c r="G219" s="21" t="s">
        <v>6</v>
      </c>
      <c r="H219" s="22"/>
    </row>
    <row r="220" spans="2:8" ht="14.25" customHeight="1">
      <c r="B220" s="34" t="s">
        <v>5131</v>
      </c>
      <c r="D220" s="19" t="s">
        <v>4188</v>
      </c>
      <c r="E220" s="20"/>
      <c r="F220" s="20" t="s">
        <v>4189</v>
      </c>
      <c r="G220" s="21" t="s">
        <v>6</v>
      </c>
      <c r="H220" s="22"/>
    </row>
    <row r="221" spans="2:8" ht="14.25" customHeight="1">
      <c r="B221" s="34" t="s">
        <v>5132</v>
      </c>
      <c r="D221" s="19" t="s">
        <v>4192</v>
      </c>
      <c r="E221" s="20"/>
      <c r="F221" s="20" t="s">
        <v>4193</v>
      </c>
      <c r="G221" s="21" t="s">
        <v>6</v>
      </c>
      <c r="H221" s="22"/>
    </row>
    <row r="222" spans="2:8" ht="14.25" customHeight="1">
      <c r="B222" s="34" t="s">
        <v>5133</v>
      </c>
      <c r="D222" s="19" t="s">
        <v>4190</v>
      </c>
      <c r="E222" s="20"/>
      <c r="F222" s="20" t="s">
        <v>4191</v>
      </c>
      <c r="G222" s="21" t="s">
        <v>6</v>
      </c>
      <c r="H222" s="22"/>
    </row>
    <row r="223" spans="2:8" ht="14.25" customHeight="1">
      <c r="B223" s="34" t="s">
        <v>5134</v>
      </c>
      <c r="D223" s="19" t="s">
        <v>4194</v>
      </c>
      <c r="E223" s="20"/>
      <c r="F223" s="20" t="s">
        <v>4195</v>
      </c>
      <c r="G223" s="21" t="s">
        <v>6</v>
      </c>
      <c r="H223" s="22"/>
    </row>
    <row r="224" spans="2:8" ht="14.25" customHeight="1">
      <c r="B224" s="34" t="s">
        <v>5135</v>
      </c>
      <c r="D224" s="19" t="s">
        <v>4196</v>
      </c>
      <c r="E224" s="20"/>
      <c r="F224" s="20" t="s">
        <v>4197</v>
      </c>
      <c r="G224" s="21" t="s">
        <v>6</v>
      </c>
      <c r="H224" s="22"/>
    </row>
    <row r="225" spans="2:8" ht="14.25" customHeight="1">
      <c r="B225" s="34" t="s">
        <v>5136</v>
      </c>
      <c r="D225" s="19" t="s">
        <v>4198</v>
      </c>
      <c r="E225" s="20"/>
      <c r="F225" s="20" t="s">
        <v>4199</v>
      </c>
      <c r="G225" s="21" t="s">
        <v>6</v>
      </c>
      <c r="H225" s="22"/>
    </row>
    <row r="226" spans="2:8" ht="14.25" customHeight="1">
      <c r="B226" s="34" t="s">
        <v>5137</v>
      </c>
      <c r="D226" s="19" t="s">
        <v>4202</v>
      </c>
      <c r="E226" s="20"/>
      <c r="F226" s="20" t="s">
        <v>4203</v>
      </c>
      <c r="G226" s="21" t="s">
        <v>6</v>
      </c>
      <c r="H226" s="22"/>
    </row>
    <row r="227" spans="2:8" ht="14.25" customHeight="1">
      <c r="B227" s="34" t="s">
        <v>5138</v>
      </c>
      <c r="D227" s="19" t="s">
        <v>4200</v>
      </c>
      <c r="E227" s="20"/>
      <c r="F227" s="20" t="s">
        <v>4201</v>
      </c>
      <c r="G227" s="21" t="s">
        <v>6</v>
      </c>
      <c r="H227" s="22"/>
    </row>
    <row r="228" spans="2:8" ht="14.25" customHeight="1">
      <c r="B228" s="34" t="s">
        <v>5139</v>
      </c>
      <c r="D228" s="19" t="s">
        <v>4204</v>
      </c>
      <c r="E228" s="20"/>
      <c r="F228" s="20" t="s">
        <v>4205</v>
      </c>
      <c r="G228" s="21" t="s">
        <v>6</v>
      </c>
      <c r="H228" s="22"/>
    </row>
    <row r="229" spans="2:8" ht="14.25" customHeight="1">
      <c r="B229" s="34" t="s">
        <v>5140</v>
      </c>
      <c r="D229" s="19" t="s">
        <v>4206</v>
      </c>
      <c r="E229" s="20"/>
      <c r="F229" s="20" t="s">
        <v>4207</v>
      </c>
      <c r="G229" s="21" t="s">
        <v>6</v>
      </c>
      <c r="H229" s="22"/>
    </row>
    <row r="230" spans="2:8" ht="14.25" customHeight="1">
      <c r="B230" s="34" t="s">
        <v>5141</v>
      </c>
      <c r="D230" s="19" t="s">
        <v>4208</v>
      </c>
      <c r="E230" s="20"/>
      <c r="F230" s="20" t="s">
        <v>4209</v>
      </c>
      <c r="G230" s="21" t="s">
        <v>6</v>
      </c>
      <c r="H230" s="22"/>
    </row>
    <row r="231" spans="2:8" ht="14.25" customHeight="1">
      <c r="B231" s="34" t="s">
        <v>5142</v>
      </c>
      <c r="D231" s="19" t="s">
        <v>4212</v>
      </c>
      <c r="E231" s="20"/>
      <c r="F231" s="20" t="s">
        <v>4213</v>
      </c>
      <c r="G231" s="21" t="s">
        <v>6</v>
      </c>
      <c r="H231" s="22"/>
    </row>
    <row r="232" spans="2:8" ht="14.25" customHeight="1">
      <c r="B232" s="34" t="s">
        <v>5143</v>
      </c>
      <c r="D232" s="19" t="s">
        <v>4210</v>
      </c>
      <c r="E232" s="20"/>
      <c r="F232" s="20" t="s">
        <v>4211</v>
      </c>
      <c r="G232" s="21" t="s">
        <v>6</v>
      </c>
      <c r="H232" s="22"/>
    </row>
    <row r="233" spans="2:8" ht="14.25" customHeight="1">
      <c r="B233" s="34" t="s">
        <v>5144</v>
      </c>
      <c r="D233" s="19" t="s">
        <v>4214</v>
      </c>
      <c r="E233" s="20"/>
      <c r="F233" s="20" t="s">
        <v>4215</v>
      </c>
      <c r="G233" s="21" t="s">
        <v>6</v>
      </c>
      <c r="H233" s="22"/>
    </row>
    <row r="234" spans="2:8" ht="14.25" customHeight="1">
      <c r="B234" s="34" t="s">
        <v>5145</v>
      </c>
      <c r="D234" s="19" t="s">
        <v>4216</v>
      </c>
      <c r="E234" s="20"/>
      <c r="F234" s="20" t="s">
        <v>4217</v>
      </c>
      <c r="G234" s="21" t="s">
        <v>6</v>
      </c>
      <c r="H234" s="22"/>
    </row>
    <row r="235" spans="2:8" ht="14.25" customHeight="1">
      <c r="B235" s="34" t="s">
        <v>5146</v>
      </c>
      <c r="D235" s="19" t="s">
        <v>4218</v>
      </c>
      <c r="E235" s="20"/>
      <c r="F235" s="20" t="s">
        <v>4219</v>
      </c>
      <c r="G235" s="21" t="s">
        <v>6</v>
      </c>
      <c r="H235" s="22"/>
    </row>
    <row r="236" spans="2:8" ht="14.25" customHeight="1">
      <c r="B236" s="34" t="s">
        <v>5147</v>
      </c>
      <c r="D236" s="19" t="s">
        <v>4220</v>
      </c>
      <c r="E236" s="20"/>
      <c r="F236" s="20" t="s">
        <v>4221</v>
      </c>
      <c r="G236" s="21" t="s">
        <v>6</v>
      </c>
      <c r="H236" s="22"/>
    </row>
    <row r="237" spans="2:8" ht="14.25" customHeight="1">
      <c r="B237" s="34" t="s">
        <v>5148</v>
      </c>
      <c r="D237" s="19" t="s">
        <v>4222</v>
      </c>
      <c r="E237" s="20"/>
      <c r="F237" s="20" t="s">
        <v>4223</v>
      </c>
      <c r="G237" s="21" t="s">
        <v>6</v>
      </c>
      <c r="H237" s="22"/>
    </row>
    <row r="238" spans="2:8" ht="14.25" customHeight="1">
      <c r="B238" s="34" t="s">
        <v>5149</v>
      </c>
      <c r="D238" s="19" t="s">
        <v>4531</v>
      </c>
      <c r="E238" s="20"/>
      <c r="F238" s="20"/>
      <c r="G238" s="21" t="s">
        <v>115</v>
      </c>
      <c r="H238" s="22"/>
    </row>
    <row r="239" spans="2:8" ht="14.25" customHeight="1">
      <c r="B239" s="34" t="s">
        <v>5150</v>
      </c>
      <c r="D239" s="19" t="s">
        <v>4234</v>
      </c>
      <c r="E239" s="20"/>
      <c r="F239" s="20" t="s">
        <v>4235</v>
      </c>
      <c r="G239" s="21" t="s">
        <v>6</v>
      </c>
      <c r="H239" s="22"/>
    </row>
    <row r="240" spans="2:8" ht="14.25" customHeight="1">
      <c r="B240" s="34" t="s">
        <v>5151</v>
      </c>
      <c r="D240" s="19" t="s">
        <v>4240</v>
      </c>
      <c r="E240" s="20"/>
      <c r="F240" s="20" t="s">
        <v>4241</v>
      </c>
      <c r="G240" s="21" t="s">
        <v>6</v>
      </c>
      <c r="H240" s="22"/>
    </row>
    <row r="241" spans="2:8" ht="14.25" customHeight="1">
      <c r="B241" s="34" t="s">
        <v>5152</v>
      </c>
      <c r="D241" s="19" t="s">
        <v>4532</v>
      </c>
      <c r="E241" s="20"/>
      <c r="F241" s="20"/>
      <c r="G241" s="21" t="s">
        <v>115</v>
      </c>
      <c r="H241" s="22"/>
    </row>
    <row r="242" spans="2:8" ht="14.25" customHeight="1">
      <c r="B242" s="34" t="s">
        <v>5153</v>
      </c>
      <c r="D242" s="19" t="s">
        <v>4533</v>
      </c>
      <c r="E242" s="20"/>
      <c r="F242" s="20"/>
      <c r="G242" s="21" t="s">
        <v>115</v>
      </c>
      <c r="H242" s="22"/>
    </row>
    <row r="243" spans="2:8" ht="14.25" customHeight="1">
      <c r="B243" s="34" t="s">
        <v>5154</v>
      </c>
      <c r="D243" s="19" t="s">
        <v>4534</v>
      </c>
      <c r="E243" s="20"/>
      <c r="F243" s="20"/>
      <c r="G243" s="21" t="s">
        <v>115</v>
      </c>
      <c r="H243" s="22"/>
    </row>
    <row r="244" spans="2:8" ht="14.25" customHeight="1">
      <c r="B244" s="34" t="s">
        <v>5155</v>
      </c>
      <c r="D244" s="19" t="s">
        <v>4535</v>
      </c>
      <c r="E244" s="20"/>
      <c r="F244" s="20"/>
      <c r="G244" s="21" t="s">
        <v>115</v>
      </c>
      <c r="H244" s="22"/>
    </row>
    <row r="245" spans="2:8" ht="14.25" customHeight="1">
      <c r="B245" s="34" t="s">
        <v>5156</v>
      </c>
      <c r="D245" s="19" t="s">
        <v>4536</v>
      </c>
      <c r="E245" s="20"/>
      <c r="F245" s="20"/>
      <c r="G245" s="21" t="s">
        <v>115</v>
      </c>
      <c r="H245" s="22"/>
    </row>
    <row r="246" spans="2:8" ht="14.25" customHeight="1">
      <c r="B246" s="34" t="s">
        <v>5157</v>
      </c>
      <c r="D246" s="19" t="s">
        <v>4537</v>
      </c>
      <c r="E246" s="20"/>
      <c r="F246" s="20"/>
      <c r="G246" s="21" t="s">
        <v>115</v>
      </c>
      <c r="H246" s="22"/>
    </row>
    <row r="247" spans="2:8" ht="14.25" customHeight="1">
      <c r="B247" s="34" t="s">
        <v>5158</v>
      </c>
      <c r="D247" s="19" t="s">
        <v>4272</v>
      </c>
      <c r="E247" s="20"/>
      <c r="F247" s="20"/>
      <c r="G247" s="21" t="s">
        <v>115</v>
      </c>
      <c r="H247" s="22" t="s">
        <v>1367</v>
      </c>
    </row>
    <row r="248" spans="2:8" ht="14.25" customHeight="1">
      <c r="B248" s="34" t="s">
        <v>5159</v>
      </c>
      <c r="D248" s="19" t="s">
        <v>4273</v>
      </c>
      <c r="E248" s="20"/>
      <c r="F248" s="20"/>
      <c r="G248" s="21" t="s">
        <v>115</v>
      </c>
      <c r="H248" s="22" t="s">
        <v>1367</v>
      </c>
    </row>
    <row r="249" spans="2:8" ht="14.25" customHeight="1">
      <c r="B249" s="34" t="s">
        <v>5160</v>
      </c>
      <c r="D249" s="19" t="s">
        <v>4274</v>
      </c>
      <c r="E249" s="20"/>
      <c r="F249" s="20"/>
      <c r="G249" s="21" t="s">
        <v>115</v>
      </c>
      <c r="H249" s="22" t="s">
        <v>1367</v>
      </c>
    </row>
    <row r="250" spans="2:8" ht="14.25" customHeight="1">
      <c r="B250" s="34" t="s">
        <v>5161</v>
      </c>
      <c r="D250" s="19" t="s">
        <v>4275</v>
      </c>
      <c r="E250" s="20"/>
      <c r="F250" s="20"/>
      <c r="G250" s="21" t="s">
        <v>115</v>
      </c>
      <c r="H250" s="22" t="s">
        <v>1367</v>
      </c>
    </row>
    <row r="251" spans="2:8" ht="14.25" customHeight="1">
      <c r="B251" s="34" t="s">
        <v>5162</v>
      </c>
      <c r="D251" s="19" t="s">
        <v>4276</v>
      </c>
      <c r="E251" s="20"/>
      <c r="F251" s="20"/>
      <c r="G251" s="21" t="s">
        <v>115</v>
      </c>
      <c r="H251" s="22" t="s">
        <v>1367</v>
      </c>
    </row>
    <row r="252" spans="2:8" ht="14.25" customHeight="1">
      <c r="B252" s="34" t="s">
        <v>5163</v>
      </c>
      <c r="D252" s="19" t="s">
        <v>4277</v>
      </c>
      <c r="E252" s="20"/>
      <c r="F252" s="20"/>
      <c r="G252" s="21" t="s">
        <v>115</v>
      </c>
      <c r="H252" s="22" t="s">
        <v>1367</v>
      </c>
    </row>
    <row r="253" spans="2:8" ht="14.25" customHeight="1">
      <c r="B253" s="34" t="s">
        <v>5164</v>
      </c>
      <c r="D253" s="19" t="s">
        <v>4278</v>
      </c>
      <c r="E253" s="20"/>
      <c r="F253" s="20"/>
      <c r="G253" s="21" t="s">
        <v>115</v>
      </c>
      <c r="H253" s="22" t="s">
        <v>1367</v>
      </c>
    </row>
    <row r="254" spans="2:8" ht="14.25" customHeight="1">
      <c r="B254" s="34" t="s">
        <v>5165</v>
      </c>
      <c r="D254" s="19" t="s">
        <v>4279</v>
      </c>
      <c r="E254" s="20"/>
      <c r="F254" s="20"/>
      <c r="G254" s="21" t="s">
        <v>115</v>
      </c>
      <c r="H254" s="22" t="s">
        <v>1367</v>
      </c>
    </row>
    <row r="255" spans="2:8" ht="14.25" customHeight="1">
      <c r="B255" s="34" t="s">
        <v>5166</v>
      </c>
      <c r="D255" s="19" t="s">
        <v>4280</v>
      </c>
      <c r="E255" s="20"/>
      <c r="F255" s="20"/>
      <c r="G255" s="21" t="s">
        <v>115</v>
      </c>
      <c r="H255" s="22" t="s">
        <v>1367</v>
      </c>
    </row>
    <row r="256" spans="2:8" ht="14.25" customHeight="1">
      <c r="B256" s="34" t="s">
        <v>5167</v>
      </c>
      <c r="D256" s="19" t="s">
        <v>4281</v>
      </c>
      <c r="E256" s="20"/>
      <c r="F256" s="20"/>
      <c r="G256" s="21" t="s">
        <v>115</v>
      </c>
      <c r="H256" s="22" t="s">
        <v>1367</v>
      </c>
    </row>
    <row r="257" spans="2:8" ht="14.25" customHeight="1">
      <c r="B257" s="34" t="s">
        <v>5168</v>
      </c>
      <c r="D257" s="19" t="s">
        <v>4282</v>
      </c>
      <c r="E257" s="20"/>
      <c r="F257" s="20"/>
      <c r="G257" s="21" t="s">
        <v>115</v>
      </c>
      <c r="H257" s="22" t="s">
        <v>1367</v>
      </c>
    </row>
    <row r="258" spans="2:8" ht="14.25" customHeight="1">
      <c r="B258" s="34" t="s">
        <v>5169</v>
      </c>
      <c r="D258" s="19" t="s">
        <v>4283</v>
      </c>
      <c r="E258" s="20"/>
      <c r="F258" s="20"/>
      <c r="G258" s="21" t="s">
        <v>115</v>
      </c>
      <c r="H258" s="22" t="s">
        <v>1367</v>
      </c>
    </row>
    <row r="259" spans="2:8" ht="14.25" customHeight="1">
      <c r="B259" s="34" t="s">
        <v>5170</v>
      </c>
      <c r="D259" s="19" t="s">
        <v>4284</v>
      </c>
      <c r="E259" s="20"/>
      <c r="F259" s="20"/>
      <c r="G259" s="21" t="s">
        <v>115</v>
      </c>
      <c r="H259" s="22" t="s">
        <v>1367</v>
      </c>
    </row>
    <row r="260" spans="2:8" ht="14.25" customHeight="1">
      <c r="B260" s="34" t="s">
        <v>5171</v>
      </c>
      <c r="D260" s="19" t="s">
        <v>4285</v>
      </c>
      <c r="E260" s="20"/>
      <c r="F260" s="20"/>
      <c r="G260" s="21" t="s">
        <v>115</v>
      </c>
      <c r="H260" s="22" t="s">
        <v>1367</v>
      </c>
    </row>
    <row r="261" spans="2:8" ht="14.25" customHeight="1">
      <c r="B261" s="34" t="s">
        <v>5172</v>
      </c>
      <c r="D261" s="19" t="s">
        <v>4286</v>
      </c>
      <c r="E261" s="20"/>
      <c r="F261" s="20"/>
      <c r="G261" s="21" t="s">
        <v>115</v>
      </c>
      <c r="H261" s="22" t="s">
        <v>1367</v>
      </c>
    </row>
    <row r="262" spans="2:8" ht="14.25" customHeight="1">
      <c r="B262" s="34" t="s">
        <v>5173</v>
      </c>
      <c r="D262" s="19" t="s">
        <v>4287</v>
      </c>
      <c r="E262" s="20"/>
      <c r="F262" s="20"/>
      <c r="G262" s="21" t="s">
        <v>115</v>
      </c>
      <c r="H262" s="22" t="s">
        <v>1367</v>
      </c>
    </row>
    <row r="263" spans="2:8" ht="14.25" customHeight="1">
      <c r="B263" s="34" t="s">
        <v>5174</v>
      </c>
      <c r="D263" s="19" t="s">
        <v>4288</v>
      </c>
      <c r="E263" s="20"/>
      <c r="F263" s="20"/>
      <c r="G263" s="21" t="s">
        <v>115</v>
      </c>
      <c r="H263" s="22" t="s">
        <v>1367</v>
      </c>
    </row>
    <row r="264" spans="2:8" ht="14.25" customHeight="1">
      <c r="B264" s="34" t="s">
        <v>5175</v>
      </c>
      <c r="D264" s="19" t="s">
        <v>4289</v>
      </c>
      <c r="E264" s="20"/>
      <c r="F264" s="20"/>
      <c r="G264" s="21" t="s">
        <v>115</v>
      </c>
      <c r="H264" s="22" t="s">
        <v>1367</v>
      </c>
    </row>
    <row r="265" spans="2:8" ht="14.25" customHeight="1">
      <c r="B265" s="34" t="s">
        <v>5176</v>
      </c>
      <c r="D265" s="19" t="s">
        <v>4290</v>
      </c>
      <c r="E265" s="20"/>
      <c r="F265" s="20"/>
      <c r="G265" s="21" t="s">
        <v>115</v>
      </c>
      <c r="H265" s="22" t="s">
        <v>1367</v>
      </c>
    </row>
    <row r="266" spans="2:8" ht="14.25" customHeight="1">
      <c r="B266" s="34" t="s">
        <v>5177</v>
      </c>
      <c r="D266" s="19" t="s">
        <v>4291</v>
      </c>
      <c r="E266" s="20"/>
      <c r="F266" s="20"/>
      <c r="G266" s="21" t="s">
        <v>115</v>
      </c>
      <c r="H266" s="22" t="s">
        <v>1367</v>
      </c>
    </row>
    <row r="267" spans="2:8" ht="14.25" customHeight="1">
      <c r="B267" s="34" t="s">
        <v>5178</v>
      </c>
      <c r="D267" s="19" t="s">
        <v>4292</v>
      </c>
      <c r="E267" s="20"/>
      <c r="F267" s="20"/>
      <c r="G267" s="21" t="s">
        <v>115</v>
      </c>
      <c r="H267" s="22" t="s">
        <v>1367</v>
      </c>
    </row>
    <row r="268" spans="2:8" ht="14.25" customHeight="1">
      <c r="B268" s="34" t="s">
        <v>5179</v>
      </c>
      <c r="D268" s="19" t="s">
        <v>4293</v>
      </c>
      <c r="E268" s="20"/>
      <c r="F268" s="20"/>
      <c r="G268" s="21" t="s">
        <v>115</v>
      </c>
      <c r="H268" s="22" t="s">
        <v>1367</v>
      </c>
    </row>
    <row r="269" spans="2:8" ht="14.25" customHeight="1">
      <c r="B269" s="34" t="s">
        <v>5180</v>
      </c>
      <c r="D269" s="19" t="s">
        <v>4294</v>
      </c>
      <c r="E269" s="20"/>
      <c r="F269" s="20"/>
      <c r="G269" s="21" t="s">
        <v>115</v>
      </c>
      <c r="H269" s="22" t="s">
        <v>1367</v>
      </c>
    </row>
    <row r="270" spans="2:8" ht="14.25" customHeight="1">
      <c r="B270" s="34" t="s">
        <v>5181</v>
      </c>
      <c r="D270" s="19" t="s">
        <v>4295</v>
      </c>
      <c r="E270" s="20"/>
      <c r="F270" s="20"/>
      <c r="G270" s="21" t="s">
        <v>115</v>
      </c>
      <c r="H270" s="22" t="s">
        <v>1367</v>
      </c>
    </row>
    <row r="271" spans="2:8" ht="14.25" customHeight="1">
      <c r="B271" s="34" t="s">
        <v>5182</v>
      </c>
      <c r="D271" s="19" t="s">
        <v>4296</v>
      </c>
      <c r="E271" s="20"/>
      <c r="F271" s="20"/>
      <c r="G271" s="21" t="s">
        <v>115</v>
      </c>
      <c r="H271" s="22" t="s">
        <v>1367</v>
      </c>
    </row>
    <row r="272" spans="2:8" ht="14.25" customHeight="1">
      <c r="B272" s="34" t="s">
        <v>5183</v>
      </c>
      <c r="D272" s="19" t="s">
        <v>4297</v>
      </c>
      <c r="E272" s="20"/>
      <c r="F272" s="20"/>
      <c r="G272" s="21" t="s">
        <v>115</v>
      </c>
      <c r="H272" s="22" t="s">
        <v>1367</v>
      </c>
    </row>
    <row r="273" spans="2:8" ht="14.25" customHeight="1">
      <c r="B273" s="34" t="s">
        <v>5184</v>
      </c>
      <c r="D273" s="19" t="s">
        <v>4298</v>
      </c>
      <c r="E273" s="20"/>
      <c r="F273" s="20"/>
      <c r="G273" s="21" t="s">
        <v>115</v>
      </c>
      <c r="H273" s="22" t="s">
        <v>1367</v>
      </c>
    </row>
    <row r="274" spans="2:8" ht="14.25" customHeight="1">
      <c r="B274" s="34" t="s">
        <v>5185</v>
      </c>
      <c r="D274" s="19" t="s">
        <v>4299</v>
      </c>
      <c r="E274" s="20"/>
      <c r="F274" s="20"/>
      <c r="G274" s="21" t="s">
        <v>115</v>
      </c>
      <c r="H274" s="22" t="s">
        <v>1367</v>
      </c>
    </row>
    <row r="275" spans="2:8" ht="14.25" customHeight="1">
      <c r="B275" s="34" t="s">
        <v>5186</v>
      </c>
      <c r="D275" s="19" t="s">
        <v>4300</v>
      </c>
      <c r="E275" s="20"/>
      <c r="F275" s="20"/>
      <c r="G275" s="21" t="s">
        <v>115</v>
      </c>
      <c r="H275" s="22" t="s">
        <v>1367</v>
      </c>
    </row>
    <row r="276" spans="2:8" ht="14.25" customHeight="1">
      <c r="B276" s="34" t="s">
        <v>5187</v>
      </c>
      <c r="D276" s="19" t="s">
        <v>4301</v>
      </c>
      <c r="E276" s="20"/>
      <c r="F276" s="20"/>
      <c r="G276" s="21" t="s">
        <v>115</v>
      </c>
      <c r="H276" s="22" t="s">
        <v>1367</v>
      </c>
    </row>
    <row r="277" spans="2:8" ht="14.25" customHeight="1">
      <c r="B277" s="34" t="s">
        <v>5188</v>
      </c>
      <c r="D277" s="19" t="s">
        <v>4302</v>
      </c>
      <c r="E277" s="20"/>
      <c r="F277" s="20"/>
      <c r="G277" s="21" t="s">
        <v>115</v>
      </c>
      <c r="H277" s="22" t="s">
        <v>1367</v>
      </c>
    </row>
    <row r="278" spans="2:8" ht="14.25" customHeight="1">
      <c r="B278" s="34" t="s">
        <v>5189</v>
      </c>
      <c r="D278" s="19" t="s">
        <v>4303</v>
      </c>
      <c r="E278" s="20"/>
      <c r="F278" s="20"/>
      <c r="G278" s="21" t="s">
        <v>115</v>
      </c>
      <c r="H278" s="22" t="s">
        <v>1367</v>
      </c>
    </row>
    <row r="279" spans="2:8" ht="14.25" customHeight="1">
      <c r="B279" s="34" t="s">
        <v>5190</v>
      </c>
      <c r="D279" s="19" t="s">
        <v>4304</v>
      </c>
      <c r="E279" s="20"/>
      <c r="F279" s="20"/>
      <c r="G279" s="21" t="s">
        <v>115</v>
      </c>
      <c r="H279" s="22" t="s">
        <v>1367</v>
      </c>
    </row>
    <row r="280" spans="2:8" ht="14.25" customHeight="1">
      <c r="B280" s="34" t="s">
        <v>5191</v>
      </c>
      <c r="D280" s="19" t="s">
        <v>4305</v>
      </c>
      <c r="E280" s="20"/>
      <c r="F280" s="20"/>
      <c r="G280" s="21" t="s">
        <v>115</v>
      </c>
      <c r="H280" s="22" t="s">
        <v>1367</v>
      </c>
    </row>
    <row r="281" spans="2:8" ht="14.25" customHeight="1">
      <c r="B281" s="34" t="s">
        <v>5192</v>
      </c>
      <c r="D281" s="19" t="s">
        <v>4306</v>
      </c>
      <c r="E281" s="20"/>
      <c r="F281" s="20"/>
      <c r="G281" s="21" t="s">
        <v>115</v>
      </c>
      <c r="H281" s="22" t="s">
        <v>1367</v>
      </c>
    </row>
    <row r="282" spans="2:8" ht="14.25" customHeight="1">
      <c r="B282" s="34" t="s">
        <v>5193</v>
      </c>
      <c r="D282" s="19" t="s">
        <v>4307</v>
      </c>
      <c r="E282" s="20"/>
      <c r="F282" s="20"/>
      <c r="G282" s="21" t="s">
        <v>115</v>
      </c>
      <c r="H282" s="22" t="s">
        <v>1367</v>
      </c>
    </row>
    <row r="283" spans="2:8" ht="14.25" customHeight="1">
      <c r="B283" s="34" t="s">
        <v>5194</v>
      </c>
      <c r="D283" s="19" t="s">
        <v>4308</v>
      </c>
      <c r="E283" s="20"/>
      <c r="F283" s="20"/>
      <c r="G283" s="21" t="s">
        <v>115</v>
      </c>
      <c r="H283" s="22" t="s">
        <v>1367</v>
      </c>
    </row>
    <row r="284" spans="2:8" ht="14.25" customHeight="1">
      <c r="B284" s="34" t="s">
        <v>5195</v>
      </c>
      <c r="D284" s="19" t="s">
        <v>4309</v>
      </c>
      <c r="E284" s="20"/>
      <c r="F284" s="20"/>
      <c r="G284" s="21" t="s">
        <v>115</v>
      </c>
      <c r="H284" s="22" t="s">
        <v>1367</v>
      </c>
    </row>
    <row r="285" spans="2:8" ht="14.25" customHeight="1">
      <c r="B285" s="34" t="s">
        <v>5196</v>
      </c>
      <c r="D285" s="19" t="s">
        <v>4310</v>
      </c>
      <c r="E285" s="20"/>
      <c r="F285" s="20"/>
      <c r="G285" s="21" t="s">
        <v>115</v>
      </c>
      <c r="H285" s="22" t="s">
        <v>1367</v>
      </c>
    </row>
    <row r="286" spans="2:8" ht="14.25" customHeight="1">
      <c r="B286" s="34" t="s">
        <v>5197</v>
      </c>
      <c r="D286" s="19" t="s">
        <v>4311</v>
      </c>
      <c r="E286" s="20"/>
      <c r="F286" s="20"/>
      <c r="G286" s="21" t="s">
        <v>115</v>
      </c>
      <c r="H286" s="22" t="s">
        <v>1367</v>
      </c>
    </row>
    <row r="287" spans="2:8" ht="14.25" customHeight="1">
      <c r="B287" s="34" t="s">
        <v>5198</v>
      </c>
      <c r="D287" s="19" t="s">
        <v>4312</v>
      </c>
      <c r="E287" s="20"/>
      <c r="F287" s="20"/>
      <c r="G287" s="21" t="s">
        <v>115</v>
      </c>
      <c r="H287" s="22" t="s">
        <v>1367</v>
      </c>
    </row>
    <row r="288" spans="2:8" ht="14.25" customHeight="1">
      <c r="B288" s="34" t="s">
        <v>5199</v>
      </c>
      <c r="D288" s="19" t="s">
        <v>4313</v>
      </c>
      <c r="E288" s="20"/>
      <c r="F288" s="20"/>
      <c r="G288" s="21" t="s">
        <v>115</v>
      </c>
      <c r="H288" s="22" t="s">
        <v>1367</v>
      </c>
    </row>
    <row r="289" spans="2:8" ht="14.25" customHeight="1">
      <c r="B289" s="34" t="s">
        <v>5200</v>
      </c>
      <c r="D289" s="19" t="s">
        <v>4314</v>
      </c>
      <c r="E289" s="20"/>
      <c r="F289" s="20"/>
      <c r="G289" s="21" t="s">
        <v>115</v>
      </c>
      <c r="H289" s="22" t="s">
        <v>1367</v>
      </c>
    </row>
    <row r="290" spans="2:8" ht="14.25" customHeight="1">
      <c r="B290" s="34" t="s">
        <v>5201</v>
      </c>
      <c r="D290" s="19" t="s">
        <v>4315</v>
      </c>
      <c r="E290" s="20"/>
      <c r="F290" s="20"/>
      <c r="G290" s="21" t="s">
        <v>115</v>
      </c>
      <c r="H290" s="22" t="s">
        <v>1367</v>
      </c>
    </row>
    <row r="291" spans="2:8" ht="14.25" customHeight="1">
      <c r="B291" s="34" t="s">
        <v>5202</v>
      </c>
      <c r="D291" s="19" t="s">
        <v>4316</v>
      </c>
      <c r="E291" s="20"/>
      <c r="F291" s="20"/>
      <c r="G291" s="21" t="s">
        <v>115</v>
      </c>
      <c r="H291" s="22" t="s">
        <v>1367</v>
      </c>
    </row>
    <row r="292" spans="2:8" ht="14.25" customHeight="1">
      <c r="B292" s="34" t="s">
        <v>5203</v>
      </c>
      <c r="D292" s="19" t="s">
        <v>4317</v>
      </c>
      <c r="E292" s="20"/>
      <c r="F292" s="20"/>
      <c r="G292" s="21" t="s">
        <v>115</v>
      </c>
      <c r="H292" s="22" t="s">
        <v>1367</v>
      </c>
    </row>
    <row r="293" spans="2:8" ht="14.25" customHeight="1">
      <c r="B293" s="34" t="s">
        <v>5204</v>
      </c>
      <c r="D293" s="19" t="s">
        <v>4318</v>
      </c>
      <c r="E293" s="20"/>
      <c r="F293" s="20"/>
      <c r="G293" s="21" t="s">
        <v>115</v>
      </c>
      <c r="H293" s="22" t="s">
        <v>1367</v>
      </c>
    </row>
    <row r="294" spans="2:8" ht="14.25" customHeight="1">
      <c r="B294" s="34" t="s">
        <v>5205</v>
      </c>
      <c r="D294" s="19" t="s">
        <v>4321</v>
      </c>
      <c r="E294" s="20"/>
      <c r="F294" s="20"/>
      <c r="G294" s="21" t="s">
        <v>115</v>
      </c>
      <c r="H294" s="22" t="s">
        <v>1367</v>
      </c>
    </row>
    <row r="295" spans="2:8" ht="14.25" customHeight="1">
      <c r="B295" s="34" t="s">
        <v>5206</v>
      </c>
      <c r="D295" s="19" t="s">
        <v>4319</v>
      </c>
      <c r="E295" s="20"/>
      <c r="F295" s="20"/>
      <c r="G295" s="21" t="s">
        <v>115</v>
      </c>
      <c r="H295" s="22" t="s">
        <v>1367</v>
      </c>
    </row>
    <row r="296" spans="2:8" ht="14.25" customHeight="1">
      <c r="B296" s="34" t="s">
        <v>5207</v>
      </c>
      <c r="D296" s="19" t="s">
        <v>4320</v>
      </c>
      <c r="E296" s="20"/>
      <c r="F296" s="20"/>
      <c r="G296" s="21" t="s">
        <v>115</v>
      </c>
      <c r="H296" s="22" t="s">
        <v>1367</v>
      </c>
    </row>
    <row r="297" spans="2:8" ht="14.25" customHeight="1">
      <c r="B297" s="34" t="s">
        <v>5208</v>
      </c>
      <c r="D297" s="19" t="s">
        <v>4324</v>
      </c>
      <c r="E297" s="20"/>
      <c r="F297" s="20"/>
      <c r="G297" s="21" t="s">
        <v>115</v>
      </c>
      <c r="H297" s="22" t="s">
        <v>1367</v>
      </c>
    </row>
    <row r="298" spans="2:8" ht="14.25" customHeight="1">
      <c r="B298" s="34" t="s">
        <v>5209</v>
      </c>
      <c r="D298" s="19" t="s">
        <v>4322</v>
      </c>
      <c r="E298" s="20"/>
      <c r="F298" s="20"/>
      <c r="G298" s="21" t="s">
        <v>115</v>
      </c>
      <c r="H298" s="22" t="s">
        <v>1367</v>
      </c>
    </row>
    <row r="299" spans="2:8" ht="14.25" customHeight="1">
      <c r="B299" s="34" t="s">
        <v>5210</v>
      </c>
      <c r="D299" s="19" t="s">
        <v>4323</v>
      </c>
      <c r="E299" s="20"/>
      <c r="F299" s="20"/>
      <c r="G299" s="21" t="s">
        <v>115</v>
      </c>
      <c r="H299" s="22" t="s">
        <v>1367</v>
      </c>
    </row>
    <row r="300" spans="2:8" ht="14.25" customHeight="1">
      <c r="B300" s="34" t="s">
        <v>5211</v>
      </c>
      <c r="D300" s="19" t="s">
        <v>4325</v>
      </c>
      <c r="E300" s="20"/>
      <c r="F300" s="20"/>
      <c r="G300" s="21" t="s">
        <v>115</v>
      </c>
      <c r="H300" s="22" t="s">
        <v>1367</v>
      </c>
    </row>
    <row r="301" spans="2:8" ht="14.25" customHeight="1">
      <c r="B301" s="34" t="s">
        <v>5212</v>
      </c>
      <c r="D301" s="19" t="s">
        <v>4326</v>
      </c>
      <c r="E301" s="20"/>
      <c r="F301" s="20"/>
      <c r="G301" s="21" t="s">
        <v>115</v>
      </c>
      <c r="H301" s="22" t="s">
        <v>1367</v>
      </c>
    </row>
    <row r="302" spans="2:8" ht="14.25" customHeight="1">
      <c r="B302" s="34" t="s">
        <v>5213</v>
      </c>
      <c r="D302" s="19" t="s">
        <v>4327</v>
      </c>
      <c r="E302" s="20"/>
      <c r="F302" s="20"/>
      <c r="G302" s="21" t="s">
        <v>115</v>
      </c>
      <c r="H302" s="22" t="s">
        <v>1367</v>
      </c>
    </row>
    <row r="303" spans="2:8" ht="14.25" customHeight="1">
      <c r="B303" s="34" t="s">
        <v>5214</v>
      </c>
      <c r="D303" s="19" t="s">
        <v>4328</v>
      </c>
      <c r="E303" s="20"/>
      <c r="F303" s="20"/>
      <c r="G303" s="21" t="s">
        <v>115</v>
      </c>
      <c r="H303" s="22" t="s">
        <v>1367</v>
      </c>
    </row>
    <row r="304" spans="2:8" ht="14.25" customHeight="1">
      <c r="B304" s="34" t="s">
        <v>5215</v>
      </c>
      <c r="D304" s="19" t="s">
        <v>4329</v>
      </c>
      <c r="E304" s="20"/>
      <c r="F304" s="20"/>
      <c r="G304" s="21" t="s">
        <v>115</v>
      </c>
      <c r="H304" s="22" t="s">
        <v>1367</v>
      </c>
    </row>
    <row r="305" spans="2:8" ht="14.25" customHeight="1">
      <c r="B305" s="34" t="s">
        <v>5216</v>
      </c>
      <c r="D305" s="19" t="s">
        <v>4330</v>
      </c>
      <c r="E305" s="20"/>
      <c r="F305" s="20"/>
      <c r="G305" s="21" t="s">
        <v>115</v>
      </c>
      <c r="H305" s="22" t="s">
        <v>1367</v>
      </c>
    </row>
    <row r="306" spans="2:8" ht="14.25" customHeight="1">
      <c r="B306" s="34" t="s">
        <v>5217</v>
      </c>
      <c r="D306" s="19" t="s">
        <v>4331</v>
      </c>
      <c r="E306" s="20"/>
      <c r="F306" s="20"/>
      <c r="G306" s="21" t="s">
        <v>115</v>
      </c>
      <c r="H306" s="22" t="s">
        <v>1367</v>
      </c>
    </row>
    <row r="307" spans="2:8" ht="14.25" customHeight="1">
      <c r="B307" s="34" t="s">
        <v>5218</v>
      </c>
      <c r="D307" s="19" t="s">
        <v>4332</v>
      </c>
      <c r="E307" s="20"/>
      <c r="F307" s="20"/>
      <c r="G307" s="21" t="s">
        <v>115</v>
      </c>
      <c r="H307" s="22" t="s">
        <v>1367</v>
      </c>
    </row>
    <row r="308" spans="2:8" ht="14.25" customHeight="1">
      <c r="B308" s="34" t="s">
        <v>5219</v>
      </c>
      <c r="D308" s="19" t="s">
        <v>4333</v>
      </c>
      <c r="E308" s="20"/>
      <c r="F308" s="20"/>
      <c r="G308" s="21" t="s">
        <v>115</v>
      </c>
      <c r="H308" s="22" t="s">
        <v>1367</v>
      </c>
    </row>
    <row r="309" spans="2:8" ht="14.25" customHeight="1">
      <c r="B309" s="34" t="s">
        <v>5220</v>
      </c>
      <c r="D309" s="19" t="s">
        <v>4334</v>
      </c>
      <c r="E309" s="20"/>
      <c r="F309" s="20"/>
      <c r="G309" s="21" t="s">
        <v>115</v>
      </c>
      <c r="H309" s="22" t="s">
        <v>1367</v>
      </c>
    </row>
    <row r="310" spans="2:8" ht="14.25" customHeight="1">
      <c r="B310" s="34" t="s">
        <v>5221</v>
      </c>
      <c r="D310" s="19" t="s">
        <v>4335</v>
      </c>
      <c r="E310" s="20"/>
      <c r="F310" s="20"/>
      <c r="G310" s="21" t="s">
        <v>115</v>
      </c>
      <c r="H310" s="22" t="s">
        <v>1367</v>
      </c>
    </row>
    <row r="311" spans="2:8" ht="14.25" customHeight="1">
      <c r="B311" s="34" t="s">
        <v>5222</v>
      </c>
      <c r="D311" s="19" t="s">
        <v>4336</v>
      </c>
      <c r="E311" s="20"/>
      <c r="F311" s="20"/>
      <c r="G311" s="21" t="s">
        <v>115</v>
      </c>
      <c r="H311" s="22" t="s">
        <v>1367</v>
      </c>
    </row>
    <row r="312" spans="2:8" ht="14.25" customHeight="1">
      <c r="B312" s="34" t="s">
        <v>5223</v>
      </c>
      <c r="D312" s="19" t="s">
        <v>4337</v>
      </c>
      <c r="E312" s="20"/>
      <c r="F312" s="20"/>
      <c r="G312" s="21" t="s">
        <v>115</v>
      </c>
      <c r="H312" s="22" t="s">
        <v>1367</v>
      </c>
    </row>
    <row r="313" spans="2:8" ht="14.25" customHeight="1">
      <c r="B313" s="34" t="s">
        <v>5224</v>
      </c>
      <c r="D313" s="19" t="s">
        <v>4338</v>
      </c>
      <c r="E313" s="20"/>
      <c r="F313" s="20"/>
      <c r="G313" s="21" t="s">
        <v>115</v>
      </c>
      <c r="H313" s="22" t="s">
        <v>1367</v>
      </c>
    </row>
    <row r="314" spans="2:8" ht="14.25" customHeight="1">
      <c r="B314" s="34" t="s">
        <v>5225</v>
      </c>
      <c r="D314" s="19" t="s">
        <v>4339</v>
      </c>
      <c r="E314" s="20"/>
      <c r="F314" s="20"/>
      <c r="G314" s="21" t="s">
        <v>115</v>
      </c>
      <c r="H314" s="22" t="s">
        <v>1367</v>
      </c>
    </row>
    <row r="315" spans="2:8" ht="14.25" customHeight="1">
      <c r="B315" s="34" t="s">
        <v>5226</v>
      </c>
      <c r="D315" s="19" t="s">
        <v>4340</v>
      </c>
      <c r="E315" s="20"/>
      <c r="F315" s="20"/>
      <c r="G315" s="21" t="s">
        <v>115</v>
      </c>
      <c r="H315" s="22" t="s">
        <v>1367</v>
      </c>
    </row>
    <row r="316" spans="2:8" ht="14.25" customHeight="1">
      <c r="B316" s="34" t="s">
        <v>5227</v>
      </c>
      <c r="D316" s="19" t="s">
        <v>4341</v>
      </c>
      <c r="E316" s="20"/>
      <c r="F316" s="20"/>
      <c r="G316" s="21" t="s">
        <v>115</v>
      </c>
      <c r="H316" s="22" t="s">
        <v>1367</v>
      </c>
    </row>
    <row r="317" spans="2:8" ht="14.25" customHeight="1">
      <c r="B317" s="34" t="s">
        <v>5228</v>
      </c>
      <c r="D317" s="19" t="s">
        <v>4342</v>
      </c>
      <c r="E317" s="20"/>
      <c r="F317" s="20"/>
      <c r="G317" s="21" t="s">
        <v>115</v>
      </c>
      <c r="H317" s="22" t="s">
        <v>1367</v>
      </c>
    </row>
    <row r="318" spans="2:8" ht="14.25" customHeight="1">
      <c r="B318" s="34" t="s">
        <v>5229</v>
      </c>
      <c r="D318" s="19" t="s">
        <v>4343</v>
      </c>
      <c r="E318" s="20"/>
      <c r="F318" s="20"/>
      <c r="G318" s="21" t="s">
        <v>115</v>
      </c>
      <c r="H318" s="22" t="s">
        <v>1367</v>
      </c>
    </row>
    <row r="319" spans="2:8" ht="14.25" customHeight="1">
      <c r="B319" s="34" t="s">
        <v>5230</v>
      </c>
      <c r="D319" s="19" t="s">
        <v>4344</v>
      </c>
      <c r="E319" s="20"/>
      <c r="F319" s="20"/>
      <c r="G319" s="21" t="s">
        <v>115</v>
      </c>
      <c r="H319" s="22" t="s">
        <v>1367</v>
      </c>
    </row>
    <row r="320" spans="2:8" ht="14.25" customHeight="1">
      <c r="B320" s="34" t="s">
        <v>5231</v>
      </c>
      <c r="D320" s="19" t="s">
        <v>4345</v>
      </c>
      <c r="E320" s="20"/>
      <c r="F320" s="20"/>
      <c r="G320" s="21" t="s">
        <v>115</v>
      </c>
      <c r="H320" s="22" t="s">
        <v>1367</v>
      </c>
    </row>
    <row r="321" spans="2:8" ht="14.25" customHeight="1">
      <c r="B321" s="34" t="s">
        <v>5232</v>
      </c>
      <c r="D321" s="19" t="s">
        <v>4346</v>
      </c>
      <c r="E321" s="20"/>
      <c r="F321" s="20"/>
      <c r="G321" s="21" t="s">
        <v>115</v>
      </c>
      <c r="H321" s="22" t="s">
        <v>1367</v>
      </c>
    </row>
    <row r="322" spans="2:8" ht="14.25" customHeight="1">
      <c r="B322" s="34" t="s">
        <v>5233</v>
      </c>
      <c r="D322" s="19" t="s">
        <v>4347</v>
      </c>
      <c r="E322" s="20"/>
      <c r="F322" s="20"/>
      <c r="G322" s="21" t="s">
        <v>115</v>
      </c>
      <c r="H322" s="22" t="s">
        <v>1367</v>
      </c>
    </row>
    <row r="323" spans="2:8" ht="14.25" customHeight="1">
      <c r="B323" s="34" t="s">
        <v>5234</v>
      </c>
      <c r="D323" s="19" t="s">
        <v>4348</v>
      </c>
      <c r="E323" s="20"/>
      <c r="F323" s="20"/>
      <c r="G323" s="21" t="s">
        <v>115</v>
      </c>
      <c r="H323" s="22" t="s">
        <v>1367</v>
      </c>
    </row>
    <row r="324" spans="2:8" ht="14.25" customHeight="1">
      <c r="B324" s="34" t="s">
        <v>5235</v>
      </c>
      <c r="D324" s="19" t="s">
        <v>4349</v>
      </c>
      <c r="E324" s="20"/>
      <c r="F324" s="20"/>
      <c r="G324" s="21" t="s">
        <v>115</v>
      </c>
      <c r="H324" s="22" t="s">
        <v>1367</v>
      </c>
    </row>
    <row r="325" spans="2:8" ht="14.25" customHeight="1">
      <c r="B325" s="34" t="s">
        <v>5236</v>
      </c>
      <c r="D325" s="19" t="s">
        <v>4350</v>
      </c>
      <c r="E325" s="20"/>
      <c r="F325" s="20"/>
      <c r="G325" s="21" t="s">
        <v>115</v>
      </c>
      <c r="H325" s="22" t="s">
        <v>1367</v>
      </c>
    </row>
    <row r="326" spans="2:8" ht="14.25" customHeight="1">
      <c r="B326" s="34" t="s">
        <v>5237</v>
      </c>
      <c r="D326" s="19" t="s">
        <v>4351</v>
      </c>
      <c r="E326" s="20"/>
      <c r="F326" s="20"/>
      <c r="G326" s="21" t="s">
        <v>115</v>
      </c>
      <c r="H326" s="22" t="s">
        <v>1367</v>
      </c>
    </row>
    <row r="327" spans="2:8" ht="14.25" customHeight="1">
      <c r="B327" s="34" t="s">
        <v>5238</v>
      </c>
      <c r="D327" s="19" t="s">
        <v>4352</v>
      </c>
      <c r="E327" s="20"/>
      <c r="F327" s="20"/>
      <c r="G327" s="21" t="s">
        <v>115</v>
      </c>
      <c r="H327" s="22" t="s">
        <v>1367</v>
      </c>
    </row>
    <row r="328" spans="2:8" ht="14.25" customHeight="1">
      <c r="B328" s="34" t="s">
        <v>5239</v>
      </c>
      <c r="D328" s="19" t="s">
        <v>4353</v>
      </c>
      <c r="E328" s="20"/>
      <c r="F328" s="20"/>
      <c r="G328" s="21" t="s">
        <v>115</v>
      </c>
      <c r="H328" s="22" t="s">
        <v>1367</v>
      </c>
    </row>
    <row r="329" spans="2:8" ht="14.25" customHeight="1">
      <c r="B329" s="34" t="s">
        <v>5240</v>
      </c>
      <c r="D329" s="19" t="s">
        <v>4354</v>
      </c>
      <c r="E329" s="20"/>
      <c r="F329" s="20"/>
      <c r="G329" s="21" t="s">
        <v>115</v>
      </c>
      <c r="H329" s="22" t="s">
        <v>1367</v>
      </c>
    </row>
    <row r="330" spans="2:8" ht="14.25" customHeight="1">
      <c r="B330" s="34" t="s">
        <v>5241</v>
      </c>
      <c r="D330" s="19" t="s">
        <v>4355</v>
      </c>
      <c r="E330" s="20"/>
      <c r="F330" s="20"/>
      <c r="G330" s="21" t="s">
        <v>115</v>
      </c>
      <c r="H330" s="22" t="s">
        <v>1367</v>
      </c>
    </row>
    <row r="331" spans="2:8" ht="14.25" customHeight="1">
      <c r="B331" s="34" t="s">
        <v>5242</v>
      </c>
      <c r="D331" s="19" t="s">
        <v>4356</v>
      </c>
      <c r="E331" s="20"/>
      <c r="F331" s="20"/>
      <c r="G331" s="21" t="s">
        <v>115</v>
      </c>
      <c r="H331" s="22" t="s">
        <v>1367</v>
      </c>
    </row>
    <row r="332" spans="2:8" ht="14.25" customHeight="1">
      <c r="B332" s="34" t="s">
        <v>5243</v>
      </c>
      <c r="D332" s="19" t="s">
        <v>4357</v>
      </c>
      <c r="E332" s="20"/>
      <c r="F332" s="20"/>
      <c r="G332" s="21" t="s">
        <v>115</v>
      </c>
      <c r="H332" s="22" t="s">
        <v>1367</v>
      </c>
    </row>
    <row r="333" spans="2:8" ht="14.25" customHeight="1">
      <c r="B333" s="34" t="s">
        <v>5244</v>
      </c>
      <c r="D333" s="19" t="s">
        <v>4358</v>
      </c>
      <c r="E333" s="20"/>
      <c r="F333" s="20"/>
      <c r="G333" s="21" t="s">
        <v>115</v>
      </c>
      <c r="H333" s="22" t="s">
        <v>1367</v>
      </c>
    </row>
    <row r="334" spans="2:8" ht="14.25" customHeight="1">
      <c r="B334" s="34" t="s">
        <v>5245</v>
      </c>
      <c r="D334" s="19" t="s">
        <v>4359</v>
      </c>
      <c r="E334" s="20"/>
      <c r="F334" s="20"/>
      <c r="G334" s="21" t="s">
        <v>115</v>
      </c>
      <c r="H334" s="22" t="s">
        <v>1367</v>
      </c>
    </row>
    <row r="335" spans="2:8" ht="14.25" customHeight="1">
      <c r="B335" s="34" t="s">
        <v>5246</v>
      </c>
      <c r="D335" s="19" t="s">
        <v>4360</v>
      </c>
      <c r="E335" s="20"/>
      <c r="F335" s="20"/>
      <c r="G335" s="21" t="s">
        <v>115</v>
      </c>
      <c r="H335" s="22" t="s">
        <v>1367</v>
      </c>
    </row>
    <row r="336" spans="2:8" ht="14.25" customHeight="1">
      <c r="B336" s="34" t="s">
        <v>5247</v>
      </c>
      <c r="D336" s="19" t="s">
        <v>4361</v>
      </c>
      <c r="E336" s="20"/>
      <c r="F336" s="20"/>
      <c r="G336" s="21" t="s">
        <v>115</v>
      </c>
      <c r="H336" s="22" t="s">
        <v>1367</v>
      </c>
    </row>
    <row r="337" spans="2:8" ht="14.25" customHeight="1">
      <c r="B337" s="34" t="s">
        <v>5248</v>
      </c>
      <c r="D337" s="19" t="s">
        <v>4362</v>
      </c>
      <c r="E337" s="20"/>
      <c r="F337" s="20"/>
      <c r="G337" s="21" t="s">
        <v>115</v>
      </c>
      <c r="H337" s="22" t="s">
        <v>1367</v>
      </c>
    </row>
    <row r="338" spans="2:8" ht="14.25" customHeight="1">
      <c r="B338" s="34" t="s">
        <v>5249</v>
      </c>
      <c r="D338" s="19" t="s">
        <v>4363</v>
      </c>
      <c r="E338" s="20"/>
      <c r="F338" s="20"/>
      <c r="G338" s="21" t="s">
        <v>115</v>
      </c>
      <c r="H338" s="22" t="s">
        <v>1367</v>
      </c>
    </row>
    <row r="339" spans="2:8" ht="14.25" customHeight="1">
      <c r="B339" s="34" t="s">
        <v>5250</v>
      </c>
      <c r="D339" s="19" t="s">
        <v>4366</v>
      </c>
      <c r="E339" s="20"/>
      <c r="F339" s="20"/>
      <c r="G339" s="21" t="s">
        <v>115</v>
      </c>
      <c r="H339" s="22" t="s">
        <v>1367</v>
      </c>
    </row>
    <row r="340" spans="2:8" ht="14.25" customHeight="1">
      <c r="B340" s="34" t="s">
        <v>5251</v>
      </c>
      <c r="D340" s="19" t="s">
        <v>4364</v>
      </c>
      <c r="E340" s="20"/>
      <c r="F340" s="20"/>
      <c r="G340" s="21" t="s">
        <v>115</v>
      </c>
      <c r="H340" s="22" t="s">
        <v>1367</v>
      </c>
    </row>
    <row r="341" spans="2:8" ht="14.25" customHeight="1">
      <c r="B341" s="34" t="s">
        <v>5252</v>
      </c>
      <c r="D341" s="19" t="s">
        <v>4365</v>
      </c>
      <c r="E341" s="20"/>
      <c r="F341" s="20"/>
      <c r="G341" s="21" t="s">
        <v>115</v>
      </c>
      <c r="H341" s="22" t="s">
        <v>1367</v>
      </c>
    </row>
    <row r="342" spans="2:8" ht="14.25" customHeight="1">
      <c r="B342" s="34" t="s">
        <v>5253</v>
      </c>
      <c r="D342" s="19" t="s">
        <v>4369</v>
      </c>
      <c r="E342" s="20"/>
      <c r="F342" s="20"/>
      <c r="G342" s="21" t="s">
        <v>115</v>
      </c>
      <c r="H342" s="22" t="s">
        <v>1367</v>
      </c>
    </row>
    <row r="343" spans="2:8" ht="14.25" customHeight="1">
      <c r="B343" s="34" t="s">
        <v>5254</v>
      </c>
      <c r="D343" s="19" t="s">
        <v>4367</v>
      </c>
      <c r="E343" s="20"/>
      <c r="F343" s="20"/>
      <c r="G343" s="21" t="s">
        <v>115</v>
      </c>
      <c r="H343" s="22" t="s">
        <v>1367</v>
      </c>
    </row>
    <row r="344" spans="2:8" ht="14.25" customHeight="1">
      <c r="B344" s="34" t="s">
        <v>5255</v>
      </c>
      <c r="D344" s="19" t="s">
        <v>4368</v>
      </c>
      <c r="E344" s="20"/>
      <c r="F344" s="20"/>
      <c r="G344" s="21" t="s">
        <v>115</v>
      </c>
      <c r="H344" s="22" t="s">
        <v>1367</v>
      </c>
    </row>
    <row r="345" spans="2:8" ht="14.25" customHeight="1">
      <c r="B345" s="34" t="s">
        <v>5256</v>
      </c>
      <c r="D345" s="19" t="s">
        <v>4370</v>
      </c>
      <c r="E345" s="20"/>
      <c r="F345" s="20"/>
      <c r="G345" s="21" t="s">
        <v>115</v>
      </c>
      <c r="H345" s="22" t="s">
        <v>1367</v>
      </c>
    </row>
    <row r="346" spans="2:8" ht="14.25" customHeight="1">
      <c r="B346" s="34" t="s">
        <v>5257</v>
      </c>
      <c r="D346" s="19" t="s">
        <v>4371</v>
      </c>
      <c r="E346" s="20"/>
      <c r="F346" s="20"/>
      <c r="G346" s="21" t="s">
        <v>115</v>
      </c>
      <c r="H346" s="22" t="s">
        <v>1367</v>
      </c>
    </row>
    <row r="347" spans="2:8" ht="14.25" customHeight="1">
      <c r="B347" s="34" t="s">
        <v>5258</v>
      </c>
      <c r="D347" s="19" t="s">
        <v>4372</v>
      </c>
      <c r="E347" s="20"/>
      <c r="F347" s="20"/>
      <c r="G347" s="21" t="s">
        <v>115</v>
      </c>
      <c r="H347" s="22" t="s">
        <v>1367</v>
      </c>
    </row>
    <row r="348" spans="2:8" ht="14.25" customHeight="1">
      <c r="B348" s="34" t="s">
        <v>5259</v>
      </c>
      <c r="D348" s="19" t="s">
        <v>4373</v>
      </c>
      <c r="E348" s="20"/>
      <c r="F348" s="20"/>
      <c r="G348" s="21" t="s">
        <v>115</v>
      </c>
      <c r="H348" s="22" t="s">
        <v>1367</v>
      </c>
    </row>
    <row r="349" spans="2:8" ht="14.25" customHeight="1">
      <c r="B349" s="34" t="s">
        <v>5260</v>
      </c>
      <c r="D349" s="19" t="s">
        <v>4374</v>
      </c>
      <c r="E349" s="20"/>
      <c r="F349" s="20"/>
      <c r="G349" s="21" t="s">
        <v>115</v>
      </c>
      <c r="H349" s="22" t="s">
        <v>1367</v>
      </c>
    </row>
    <row r="350" spans="2:8" ht="14.25" customHeight="1">
      <c r="B350" s="34" t="s">
        <v>5261</v>
      </c>
      <c r="D350" s="19" t="s">
        <v>4375</v>
      </c>
      <c r="E350" s="20"/>
      <c r="F350" s="20"/>
      <c r="G350" s="21" t="s">
        <v>115</v>
      </c>
      <c r="H350" s="22" t="s">
        <v>1367</v>
      </c>
    </row>
    <row r="351" spans="2:8" ht="14.25" customHeight="1">
      <c r="B351" s="34" t="s">
        <v>5262</v>
      </c>
      <c r="D351" s="19" t="s">
        <v>4376</v>
      </c>
      <c r="E351" s="20"/>
      <c r="F351" s="20"/>
      <c r="G351" s="21" t="s">
        <v>115</v>
      </c>
      <c r="H351" s="22" t="s">
        <v>1367</v>
      </c>
    </row>
    <row r="352" spans="2:8" ht="14.25" customHeight="1">
      <c r="B352" s="34" t="s">
        <v>5263</v>
      </c>
      <c r="D352" s="19" t="s">
        <v>4377</v>
      </c>
      <c r="E352" s="20"/>
      <c r="F352" s="20"/>
      <c r="G352" s="21" t="s">
        <v>115</v>
      </c>
      <c r="H352" s="22" t="s">
        <v>1367</v>
      </c>
    </row>
    <row r="353" spans="2:8" ht="14.25" customHeight="1">
      <c r="B353" s="34" t="s">
        <v>5264</v>
      </c>
      <c r="D353" s="19" t="s">
        <v>4378</v>
      </c>
      <c r="E353" s="20"/>
      <c r="F353" s="20"/>
      <c r="G353" s="21" t="s">
        <v>115</v>
      </c>
      <c r="H353" s="22" t="s">
        <v>1367</v>
      </c>
    </row>
    <row r="354" spans="2:8" ht="14.25" customHeight="1">
      <c r="B354" s="34" t="s">
        <v>5265</v>
      </c>
      <c r="D354" s="19" t="s">
        <v>4379</v>
      </c>
      <c r="E354" s="20"/>
      <c r="F354" s="20"/>
      <c r="G354" s="21" t="s">
        <v>115</v>
      </c>
      <c r="H354" s="22" t="s">
        <v>1367</v>
      </c>
    </row>
    <row r="355" spans="2:8" ht="14.25" customHeight="1">
      <c r="B355" s="34" t="s">
        <v>5266</v>
      </c>
      <c r="D355" s="19" t="s">
        <v>4380</v>
      </c>
      <c r="E355" s="20"/>
      <c r="F355" s="20"/>
      <c r="G355" s="21" t="s">
        <v>115</v>
      </c>
      <c r="H355" s="22" t="s">
        <v>1367</v>
      </c>
    </row>
    <row r="356" spans="2:8" ht="14.25" customHeight="1">
      <c r="B356" s="34" t="s">
        <v>5267</v>
      </c>
      <c r="D356" s="19" t="s">
        <v>4381</v>
      </c>
      <c r="E356" s="20"/>
      <c r="F356" s="20"/>
      <c r="G356" s="21" t="s">
        <v>115</v>
      </c>
      <c r="H356" s="22" t="s">
        <v>1367</v>
      </c>
    </row>
    <row r="357" spans="2:8" ht="14.25" customHeight="1">
      <c r="B357" s="34" t="s">
        <v>5268</v>
      </c>
      <c r="D357" s="19" t="s">
        <v>4382</v>
      </c>
      <c r="E357" s="20"/>
      <c r="F357" s="20"/>
      <c r="G357" s="21" t="s">
        <v>115</v>
      </c>
      <c r="H357" s="22" t="s">
        <v>1367</v>
      </c>
    </row>
    <row r="358" spans="2:8" ht="14.25" customHeight="1">
      <c r="B358" s="34" t="s">
        <v>5269</v>
      </c>
      <c r="D358" s="19" t="s">
        <v>4383</v>
      </c>
      <c r="E358" s="20"/>
      <c r="F358" s="20"/>
      <c r="G358" s="21" t="s">
        <v>115</v>
      </c>
      <c r="H358" s="22" t="s">
        <v>1367</v>
      </c>
    </row>
    <row r="359" spans="2:8" ht="14.25" customHeight="1">
      <c r="B359" s="34" t="s">
        <v>5270</v>
      </c>
      <c r="D359" s="19" t="s">
        <v>4384</v>
      </c>
      <c r="E359" s="20"/>
      <c r="F359" s="20"/>
      <c r="G359" s="21" t="s">
        <v>115</v>
      </c>
      <c r="H359" s="22" t="s">
        <v>1367</v>
      </c>
    </row>
    <row r="360" spans="2:8" ht="14.25" customHeight="1">
      <c r="B360" s="34" t="s">
        <v>5271</v>
      </c>
      <c r="D360" s="19" t="s">
        <v>4385</v>
      </c>
      <c r="E360" s="20"/>
      <c r="F360" s="20"/>
      <c r="G360" s="21" t="s">
        <v>115</v>
      </c>
      <c r="H360" s="22" t="s">
        <v>1367</v>
      </c>
    </row>
    <row r="361" spans="2:8" ht="14.25" customHeight="1">
      <c r="B361" s="34" t="s">
        <v>5272</v>
      </c>
      <c r="D361" s="19" t="s">
        <v>4386</v>
      </c>
      <c r="E361" s="20"/>
      <c r="F361" s="20"/>
      <c r="G361" s="21" t="s">
        <v>115</v>
      </c>
      <c r="H361" s="22" t="s">
        <v>1367</v>
      </c>
    </row>
    <row r="362" spans="2:8" ht="14.25" customHeight="1">
      <c r="B362" s="34" t="s">
        <v>5273</v>
      </c>
      <c r="D362" s="19" t="s">
        <v>4387</v>
      </c>
      <c r="E362" s="20"/>
      <c r="F362" s="20"/>
      <c r="G362" s="21" t="s">
        <v>115</v>
      </c>
      <c r="H362" s="22" t="s">
        <v>1367</v>
      </c>
    </row>
    <row r="363" spans="2:8" ht="14.25" customHeight="1">
      <c r="B363" s="34" t="s">
        <v>5274</v>
      </c>
      <c r="D363" s="19" t="s">
        <v>4388</v>
      </c>
      <c r="E363" s="20"/>
      <c r="F363" s="20"/>
      <c r="G363" s="21" t="s">
        <v>115</v>
      </c>
      <c r="H363" s="22" t="s">
        <v>1367</v>
      </c>
    </row>
    <row r="364" spans="2:8" ht="14.25" customHeight="1">
      <c r="B364" s="34" t="s">
        <v>5275</v>
      </c>
      <c r="D364" s="19" t="s">
        <v>4538</v>
      </c>
      <c r="E364" s="20"/>
      <c r="F364" s="20"/>
      <c r="G364" s="21" t="s">
        <v>115</v>
      </c>
      <c r="H364" s="22"/>
    </row>
    <row r="365" spans="2:8" ht="14.25" customHeight="1">
      <c r="B365" s="34" t="s">
        <v>5276</v>
      </c>
      <c r="D365" s="19" t="s">
        <v>4539</v>
      </c>
      <c r="E365" s="20"/>
      <c r="F365" s="20"/>
      <c r="G365" s="21" t="s">
        <v>115</v>
      </c>
      <c r="H365" s="22"/>
    </row>
    <row r="366" spans="2:8" ht="14.25" customHeight="1">
      <c r="B366" s="34" t="s">
        <v>5277</v>
      </c>
      <c r="D366" s="19" t="s">
        <v>4540</v>
      </c>
      <c r="E366" s="20"/>
      <c r="F366" s="20"/>
      <c r="G366" s="21" t="s">
        <v>115</v>
      </c>
      <c r="H366" s="22"/>
    </row>
    <row r="367" spans="2:8" ht="14.25" customHeight="1">
      <c r="B367" s="34" t="s">
        <v>5278</v>
      </c>
      <c r="D367" s="19" t="s">
        <v>4541</v>
      </c>
      <c r="E367" s="20"/>
      <c r="F367" s="20"/>
      <c r="G367" s="21" t="s">
        <v>115</v>
      </c>
      <c r="H367" s="22"/>
    </row>
    <row r="368" spans="2:8" ht="14.25" customHeight="1">
      <c r="B368" s="34" t="s">
        <v>5279</v>
      </c>
      <c r="D368" s="19" t="s">
        <v>4542</v>
      </c>
      <c r="E368" s="20"/>
      <c r="F368" s="20"/>
      <c r="G368" s="21" t="s">
        <v>115</v>
      </c>
      <c r="H368" s="22"/>
    </row>
    <row r="369" spans="2:8" ht="14.25" customHeight="1">
      <c r="B369" s="34" t="s">
        <v>5280</v>
      </c>
      <c r="D369" s="19" t="s">
        <v>4543</v>
      </c>
      <c r="E369" s="20"/>
      <c r="F369" s="20"/>
      <c r="G369" s="21" t="s">
        <v>115</v>
      </c>
      <c r="H369" s="22"/>
    </row>
    <row r="370" spans="2:8" ht="14.25" customHeight="1">
      <c r="B370" s="34" t="s">
        <v>5281</v>
      </c>
      <c r="D370" s="19" t="s">
        <v>4544</v>
      </c>
      <c r="E370" s="20"/>
      <c r="F370" s="20"/>
      <c r="G370" s="21" t="s">
        <v>115</v>
      </c>
      <c r="H370" s="22"/>
    </row>
    <row r="371" spans="2:8" ht="14.25" customHeight="1">
      <c r="B371" s="34" t="s">
        <v>5282</v>
      </c>
      <c r="D371" s="19" t="s">
        <v>4545</v>
      </c>
      <c r="E371" s="20"/>
      <c r="F371" s="20"/>
      <c r="G371" s="21" t="s">
        <v>115</v>
      </c>
      <c r="H371" s="22"/>
    </row>
    <row r="372" spans="2:8" ht="14.25" customHeight="1">
      <c r="B372" s="34" t="s">
        <v>5283</v>
      </c>
      <c r="D372" s="19" t="s">
        <v>4546</v>
      </c>
      <c r="E372" s="20"/>
      <c r="F372" s="20"/>
      <c r="G372" s="21" t="s">
        <v>115</v>
      </c>
      <c r="H372" s="22"/>
    </row>
    <row r="373" spans="2:8" ht="14.25" customHeight="1">
      <c r="B373" s="34" t="s">
        <v>5284</v>
      </c>
      <c r="D373" s="19" t="s">
        <v>4547</v>
      </c>
      <c r="E373" s="20"/>
      <c r="F373" s="20"/>
      <c r="G373" s="21" t="s">
        <v>115</v>
      </c>
      <c r="H373" s="22"/>
    </row>
    <row r="374" spans="2:8" ht="14.25" customHeight="1">
      <c r="B374" s="34" t="s">
        <v>5285</v>
      </c>
      <c r="D374" s="19" t="s">
        <v>4548</v>
      </c>
      <c r="E374" s="20"/>
      <c r="F374" s="20"/>
      <c r="G374" s="21" t="s">
        <v>115</v>
      </c>
      <c r="H374" s="22"/>
    </row>
    <row r="375" spans="2:8" ht="14.25" customHeight="1">
      <c r="B375" s="34" t="s">
        <v>5286</v>
      </c>
      <c r="D375" s="19" t="s">
        <v>4549</v>
      </c>
      <c r="E375" s="20"/>
      <c r="F375" s="20"/>
      <c r="G375" s="21" t="s">
        <v>115</v>
      </c>
      <c r="H375" s="22"/>
    </row>
    <row r="376" spans="2:8" ht="14.25" customHeight="1">
      <c r="B376" s="34" t="s">
        <v>5287</v>
      </c>
      <c r="D376" s="19" t="s">
        <v>4550</v>
      </c>
      <c r="E376" s="20"/>
      <c r="F376" s="20"/>
      <c r="G376" s="21" t="s">
        <v>115</v>
      </c>
      <c r="H376" s="22"/>
    </row>
    <row r="377" spans="2:8" ht="14.25" customHeight="1">
      <c r="B377" s="34" t="s">
        <v>5288</v>
      </c>
      <c r="D377" s="19" t="s">
        <v>3968</v>
      </c>
      <c r="E377" s="20"/>
      <c r="F377" s="20" t="s">
        <v>3969</v>
      </c>
      <c r="G377" s="21" t="s">
        <v>115</v>
      </c>
      <c r="H377" s="22"/>
    </row>
    <row r="378" spans="2:8" ht="14.25" customHeight="1">
      <c r="B378" s="34" t="s">
        <v>5289</v>
      </c>
      <c r="D378" s="19" t="s">
        <v>4248</v>
      </c>
      <c r="E378" s="20"/>
      <c r="F378" s="20" t="s">
        <v>4249</v>
      </c>
      <c r="G378" s="21" t="s">
        <v>6</v>
      </c>
      <c r="H378" s="22"/>
    </row>
    <row r="379" spans="2:8" ht="14.25" customHeight="1">
      <c r="B379" s="34" t="s">
        <v>5290</v>
      </c>
      <c r="D379" s="19" t="s">
        <v>4246</v>
      </c>
      <c r="E379" s="20"/>
      <c r="F379" s="20" t="s">
        <v>4247</v>
      </c>
      <c r="G379" s="21" t="s">
        <v>6</v>
      </c>
      <c r="H379" s="22"/>
    </row>
    <row r="380" spans="2:8" ht="14.25" customHeight="1">
      <c r="B380" s="34" t="s">
        <v>5291</v>
      </c>
      <c r="D380" s="19" t="s">
        <v>4551</v>
      </c>
      <c r="E380" s="20"/>
      <c r="F380" s="20"/>
      <c r="G380" s="21" t="s">
        <v>115</v>
      </c>
      <c r="H380" s="22"/>
    </row>
    <row r="381" spans="2:8" ht="14.25" customHeight="1">
      <c r="B381" s="34" t="s">
        <v>5292</v>
      </c>
      <c r="D381" s="19" t="s">
        <v>4552</v>
      </c>
      <c r="E381" s="20"/>
      <c r="F381" s="20"/>
      <c r="G381" s="21" t="s">
        <v>115</v>
      </c>
      <c r="H381" s="22"/>
    </row>
    <row r="382" spans="2:8" ht="14.25" customHeight="1">
      <c r="B382" s="34" t="s">
        <v>5293</v>
      </c>
      <c r="D382" s="19" t="s">
        <v>4553</v>
      </c>
      <c r="E382" s="20"/>
      <c r="F382" s="20"/>
      <c r="G382" s="21" t="s">
        <v>115</v>
      </c>
      <c r="H382" s="22"/>
    </row>
    <row r="383" spans="2:8" ht="14.25" customHeight="1">
      <c r="B383" s="34" t="s">
        <v>5294</v>
      </c>
      <c r="D383" s="19" t="s">
        <v>4554</v>
      </c>
      <c r="E383" s="20"/>
      <c r="F383" s="20"/>
      <c r="G383" s="21" t="s">
        <v>115</v>
      </c>
      <c r="H383" s="22"/>
    </row>
    <row r="384" spans="2:8" ht="14.25" customHeight="1">
      <c r="B384" s="34" t="s">
        <v>5295</v>
      </c>
      <c r="D384" s="19" t="s">
        <v>4555</v>
      </c>
      <c r="E384" s="20"/>
      <c r="F384" s="20"/>
      <c r="G384" s="21" t="s">
        <v>115</v>
      </c>
      <c r="H384" s="22"/>
    </row>
    <row r="385" spans="2:8" ht="14.25" customHeight="1">
      <c r="B385" s="34" t="s">
        <v>5296</v>
      </c>
      <c r="D385" s="19" t="s">
        <v>4556</v>
      </c>
      <c r="E385" s="20"/>
      <c r="F385" s="20"/>
      <c r="G385" s="21" t="s">
        <v>115</v>
      </c>
      <c r="H385" s="22"/>
    </row>
    <row r="386" spans="2:8" ht="14.25" customHeight="1">
      <c r="B386" s="34" t="s">
        <v>5297</v>
      </c>
      <c r="D386" s="19" t="s">
        <v>4557</v>
      </c>
      <c r="E386" s="20"/>
      <c r="F386" s="20"/>
      <c r="G386" s="21" t="s">
        <v>115</v>
      </c>
      <c r="H386" s="22"/>
    </row>
    <row r="387" spans="2:8" ht="14.25" customHeight="1">
      <c r="B387" s="34" t="s">
        <v>5298</v>
      </c>
      <c r="D387" s="19" t="s">
        <v>4558</v>
      </c>
      <c r="E387" s="20"/>
      <c r="F387" s="20"/>
      <c r="G387" s="21" t="s">
        <v>115</v>
      </c>
      <c r="H387" s="22"/>
    </row>
    <row r="388" spans="2:8" ht="14.25" customHeight="1">
      <c r="B388" s="34" t="s">
        <v>5299</v>
      </c>
      <c r="D388" s="19" t="s">
        <v>4559</v>
      </c>
      <c r="E388" s="20"/>
      <c r="F388" s="20"/>
      <c r="G388" s="21" t="s">
        <v>115</v>
      </c>
      <c r="H388" s="22"/>
    </row>
    <row r="389" spans="2:8" ht="14.25" customHeight="1">
      <c r="B389" s="34" t="s">
        <v>5300</v>
      </c>
      <c r="D389" s="19" t="s">
        <v>4560</v>
      </c>
      <c r="E389" s="20"/>
      <c r="F389" s="20"/>
      <c r="G389" s="21" t="s">
        <v>115</v>
      </c>
      <c r="H389" s="22"/>
    </row>
    <row r="390" spans="2:8" ht="14.25" customHeight="1">
      <c r="B390" s="34" t="s">
        <v>5301</v>
      </c>
      <c r="D390" s="19" t="s">
        <v>4561</v>
      </c>
      <c r="E390" s="20"/>
      <c r="F390" s="20"/>
      <c r="G390" s="21" t="s">
        <v>115</v>
      </c>
      <c r="H390" s="22"/>
    </row>
    <row r="391" spans="2:8" ht="14.25" customHeight="1">
      <c r="B391" s="34" t="s">
        <v>5302</v>
      </c>
      <c r="D391" s="19" t="s">
        <v>4562</v>
      </c>
      <c r="E391" s="20"/>
      <c r="F391" s="20"/>
      <c r="G391" s="21" t="s">
        <v>115</v>
      </c>
      <c r="H391" s="22"/>
    </row>
    <row r="392" spans="2:8" ht="14.25" customHeight="1">
      <c r="B392" s="34" t="s">
        <v>5303</v>
      </c>
      <c r="D392" s="19" t="s">
        <v>4563</v>
      </c>
      <c r="E392" s="20"/>
      <c r="F392" s="20"/>
      <c r="G392" s="21" t="s">
        <v>115</v>
      </c>
      <c r="H392" s="22"/>
    </row>
    <row r="393" spans="2:8" ht="14.25" customHeight="1">
      <c r="B393" s="34" t="s">
        <v>5304</v>
      </c>
      <c r="D393" s="19" t="s">
        <v>4564</v>
      </c>
      <c r="E393" s="20"/>
      <c r="F393" s="20"/>
      <c r="G393" s="21" t="s">
        <v>115</v>
      </c>
      <c r="H393" s="22"/>
    </row>
    <row r="394" spans="2:8" ht="14.25" customHeight="1">
      <c r="B394" s="34" t="s">
        <v>5305</v>
      </c>
      <c r="D394" s="19" t="s">
        <v>4565</v>
      </c>
      <c r="E394" s="20"/>
      <c r="F394" s="20"/>
      <c r="G394" s="21" t="s">
        <v>115</v>
      </c>
      <c r="H394" s="22"/>
    </row>
    <row r="395" spans="2:8" ht="14.25" customHeight="1">
      <c r="B395" s="34" t="s">
        <v>5306</v>
      </c>
      <c r="D395" s="19" t="s">
        <v>4566</v>
      </c>
      <c r="E395" s="20"/>
      <c r="F395" s="20"/>
      <c r="G395" s="21" t="s">
        <v>115</v>
      </c>
      <c r="H395" s="22"/>
    </row>
    <row r="396" spans="2:8" ht="14.25" customHeight="1">
      <c r="B396" s="34" t="s">
        <v>5307</v>
      </c>
      <c r="D396" s="19" t="s">
        <v>4567</v>
      </c>
      <c r="E396" s="20"/>
      <c r="F396" s="20"/>
      <c r="G396" s="21" t="s">
        <v>115</v>
      </c>
      <c r="H396" s="22"/>
    </row>
    <row r="397" spans="2:8" ht="14.25" customHeight="1">
      <c r="B397" s="34" t="s">
        <v>5308</v>
      </c>
      <c r="D397" s="19" t="s">
        <v>4568</v>
      </c>
      <c r="E397" s="20"/>
      <c r="F397" s="20"/>
      <c r="G397" s="21" t="s">
        <v>115</v>
      </c>
      <c r="H397" s="22"/>
    </row>
    <row r="398" spans="2:8" ht="14.25" customHeight="1">
      <c r="B398" s="34" t="s">
        <v>5309</v>
      </c>
      <c r="D398" s="19" t="s">
        <v>4264</v>
      </c>
      <c r="E398" s="20"/>
      <c r="F398" s="20" t="s">
        <v>4265</v>
      </c>
      <c r="G398" s="21" t="s">
        <v>6</v>
      </c>
      <c r="H398" s="22"/>
    </row>
    <row r="399" spans="2:8" ht="14.25" customHeight="1">
      <c r="B399" s="34" t="s">
        <v>5310</v>
      </c>
      <c r="D399" s="19" t="s">
        <v>4266</v>
      </c>
      <c r="E399" s="20"/>
      <c r="F399" s="20" t="s">
        <v>4267</v>
      </c>
      <c r="G399" s="21" t="s">
        <v>6</v>
      </c>
      <c r="H399" s="22"/>
    </row>
    <row r="400" spans="2:8" ht="14.25" customHeight="1">
      <c r="B400" s="34" t="s">
        <v>5311</v>
      </c>
      <c r="D400" s="19" t="s">
        <v>4268</v>
      </c>
      <c r="E400" s="20"/>
      <c r="F400" s="20" t="s">
        <v>4269</v>
      </c>
      <c r="G400" s="21" t="s">
        <v>6</v>
      </c>
      <c r="H400" s="22"/>
    </row>
    <row r="401" spans="2:8" ht="14.25" customHeight="1">
      <c r="B401" s="34" t="s">
        <v>5312</v>
      </c>
      <c r="D401" s="19" t="s">
        <v>4270</v>
      </c>
      <c r="E401" s="20"/>
      <c r="F401" s="20" t="s">
        <v>4271</v>
      </c>
      <c r="G401" s="21" t="s">
        <v>6</v>
      </c>
      <c r="H401" s="22"/>
    </row>
    <row r="402" spans="2:8" ht="14.25" customHeight="1">
      <c r="B402" s="34" t="s">
        <v>5313</v>
      </c>
      <c r="D402" s="19" t="s">
        <v>4250</v>
      </c>
      <c r="E402" s="20"/>
      <c r="F402" s="20" t="s">
        <v>4251</v>
      </c>
      <c r="G402" s="21" t="s">
        <v>6</v>
      </c>
      <c r="H402" s="22"/>
    </row>
    <row r="403" spans="2:8" ht="14.25" customHeight="1">
      <c r="B403" s="34" t="s">
        <v>5314</v>
      </c>
      <c r="D403" s="19" t="s">
        <v>4252</v>
      </c>
      <c r="E403" s="20"/>
      <c r="F403" s="20" t="s">
        <v>4253</v>
      </c>
      <c r="G403" s="21" t="s">
        <v>6</v>
      </c>
      <c r="H403" s="22"/>
    </row>
    <row r="404" spans="2:8" ht="14.25" customHeight="1">
      <c r="B404" s="34" t="s">
        <v>5315</v>
      </c>
      <c r="D404" s="19" t="s">
        <v>4254</v>
      </c>
      <c r="E404" s="20"/>
      <c r="F404" s="20" t="s">
        <v>4255</v>
      </c>
      <c r="G404" s="21" t="s">
        <v>6</v>
      </c>
      <c r="H404" s="22"/>
    </row>
    <row r="405" spans="2:8" ht="14.25" customHeight="1">
      <c r="B405" s="34" t="s">
        <v>5316</v>
      </c>
      <c r="D405" s="19" t="s">
        <v>4256</v>
      </c>
      <c r="E405" s="20"/>
      <c r="F405" s="20" t="s">
        <v>4257</v>
      </c>
      <c r="G405" s="21" t="s">
        <v>6</v>
      </c>
      <c r="H405" s="22"/>
    </row>
    <row r="406" spans="2:8" ht="14.25" customHeight="1">
      <c r="B406" s="34" t="s">
        <v>5317</v>
      </c>
      <c r="D406" s="19" t="s">
        <v>4258</v>
      </c>
      <c r="E406" s="20"/>
      <c r="F406" s="20" t="s">
        <v>4259</v>
      </c>
      <c r="G406" s="21" t="s">
        <v>6</v>
      </c>
      <c r="H406" s="22"/>
    </row>
    <row r="407" spans="2:8" ht="14.25" customHeight="1">
      <c r="B407" s="34" t="s">
        <v>5318</v>
      </c>
      <c r="D407" s="19" t="s">
        <v>4260</v>
      </c>
      <c r="E407" s="20"/>
      <c r="F407" s="20" t="s">
        <v>4261</v>
      </c>
      <c r="G407" s="21" t="s">
        <v>6</v>
      </c>
      <c r="H407" s="22"/>
    </row>
    <row r="408" spans="2:8" ht="14.25" customHeight="1">
      <c r="B408" s="34" t="s">
        <v>5319</v>
      </c>
      <c r="D408" s="19" t="s">
        <v>4262</v>
      </c>
      <c r="E408" s="20"/>
      <c r="F408" s="20" t="s">
        <v>4263</v>
      </c>
      <c r="G408" s="21" t="s">
        <v>6</v>
      </c>
      <c r="H408" s="22"/>
    </row>
    <row r="409" spans="2:8" ht="14.25" customHeight="1">
      <c r="B409" s="34" t="s">
        <v>5320</v>
      </c>
      <c r="D409" s="19" t="s">
        <v>4569</v>
      </c>
      <c r="E409" s="20"/>
      <c r="F409" s="20"/>
      <c r="G409" s="21" t="s">
        <v>115</v>
      </c>
      <c r="H409" s="22"/>
    </row>
    <row r="410" spans="2:8" ht="14.25" customHeight="1">
      <c r="B410" s="34" t="s">
        <v>5321</v>
      </c>
      <c r="D410" s="19" t="s">
        <v>4570</v>
      </c>
      <c r="E410" s="20"/>
      <c r="F410" s="20"/>
      <c r="G410" s="21" t="s">
        <v>115</v>
      </c>
      <c r="H410" s="22"/>
    </row>
    <row r="411" spans="2:8" ht="14.25" customHeight="1">
      <c r="B411" s="34" t="s">
        <v>5322</v>
      </c>
      <c r="D411" s="19" t="s">
        <v>4571</v>
      </c>
      <c r="E411" s="20"/>
      <c r="F411" s="20"/>
      <c r="G411" s="21" t="s">
        <v>115</v>
      </c>
      <c r="H411" s="22"/>
    </row>
    <row r="412" spans="2:8" ht="14.25" customHeight="1">
      <c r="B412" s="34" t="s">
        <v>5323</v>
      </c>
      <c r="D412" s="19" t="s">
        <v>4572</v>
      </c>
      <c r="E412" s="20"/>
      <c r="F412" s="20"/>
      <c r="G412" s="21" t="s">
        <v>115</v>
      </c>
      <c r="H412" s="22"/>
    </row>
    <row r="413" spans="2:8" ht="14.25" customHeight="1">
      <c r="B413" s="34" t="s">
        <v>5324</v>
      </c>
      <c r="D413" s="19" t="s">
        <v>4573</v>
      </c>
      <c r="E413" s="20"/>
      <c r="F413" s="20"/>
      <c r="G413" s="21" t="s">
        <v>115</v>
      </c>
      <c r="H413" s="22"/>
    </row>
    <row r="414" spans="2:8" ht="14.25" customHeight="1">
      <c r="B414" s="34" t="s">
        <v>5325</v>
      </c>
      <c r="D414" s="19" t="s">
        <v>4574</v>
      </c>
      <c r="E414" s="20"/>
      <c r="F414" s="20"/>
      <c r="G414" s="21" t="s">
        <v>115</v>
      </c>
      <c r="H414" s="22"/>
    </row>
    <row r="415" spans="2:8" ht="14.25" customHeight="1">
      <c r="B415" s="34" t="s">
        <v>5326</v>
      </c>
      <c r="D415" s="19" t="s">
        <v>4575</v>
      </c>
      <c r="E415" s="20"/>
      <c r="F415" s="20"/>
      <c r="G415" s="21" t="s">
        <v>115</v>
      </c>
      <c r="H415" s="22"/>
    </row>
    <row r="416" spans="2:8" ht="14.25" customHeight="1">
      <c r="B416" s="34" t="s">
        <v>5327</v>
      </c>
      <c r="D416" s="19" t="s">
        <v>4576</v>
      </c>
      <c r="E416" s="20"/>
      <c r="F416" s="20"/>
      <c r="G416" s="21" t="s">
        <v>115</v>
      </c>
      <c r="H416" s="22"/>
    </row>
    <row r="417" spans="2:8" ht="14.25" customHeight="1">
      <c r="B417" s="34" t="s">
        <v>5328</v>
      </c>
      <c r="D417" s="19" t="s">
        <v>4577</v>
      </c>
      <c r="E417" s="20"/>
      <c r="F417" s="20"/>
      <c r="G417" s="21" t="s">
        <v>115</v>
      </c>
      <c r="H417" s="22"/>
    </row>
    <row r="418" spans="2:8" ht="14.25" customHeight="1">
      <c r="B418" s="34" t="s">
        <v>5329</v>
      </c>
      <c r="D418" s="19" t="s">
        <v>4578</v>
      </c>
      <c r="E418" s="20"/>
      <c r="F418" s="20"/>
      <c r="G418" s="21" t="s">
        <v>115</v>
      </c>
      <c r="H418" s="22"/>
    </row>
    <row r="419" spans="2:8" ht="14.25" customHeight="1">
      <c r="B419" s="34" t="s">
        <v>5330</v>
      </c>
      <c r="D419" s="19" t="s">
        <v>4579</v>
      </c>
      <c r="E419" s="20"/>
      <c r="F419" s="20"/>
      <c r="G419" s="21" t="s">
        <v>115</v>
      </c>
      <c r="H419" s="22"/>
    </row>
    <row r="420" spans="2:8" ht="14.25" customHeight="1">
      <c r="B420" s="34" t="s">
        <v>5331</v>
      </c>
      <c r="D420" s="19" t="s">
        <v>4580</v>
      </c>
      <c r="E420" s="20"/>
      <c r="F420" s="20"/>
      <c r="G420" s="21" t="s">
        <v>115</v>
      </c>
      <c r="H420" s="22"/>
    </row>
    <row r="421" spans="2:8" ht="14.25" customHeight="1">
      <c r="B421" s="34" t="s">
        <v>5332</v>
      </c>
      <c r="D421" s="19" t="s">
        <v>4581</v>
      </c>
      <c r="E421" s="20"/>
      <c r="F421" s="20"/>
      <c r="G421" s="21" t="s">
        <v>115</v>
      </c>
      <c r="H421" s="22"/>
    </row>
    <row r="422" spans="2:8" ht="14.25" customHeight="1">
      <c r="B422" s="34" t="s">
        <v>5333</v>
      </c>
      <c r="D422" s="19" t="s">
        <v>4582</v>
      </c>
      <c r="E422" s="20"/>
      <c r="F422" s="20"/>
      <c r="G422" s="21" t="s">
        <v>115</v>
      </c>
      <c r="H422" s="22"/>
    </row>
    <row r="423" spans="2:8" ht="14.25" customHeight="1">
      <c r="B423" s="34" t="s">
        <v>5334</v>
      </c>
      <c r="D423" s="19" t="s">
        <v>4583</v>
      </c>
      <c r="E423" s="20"/>
      <c r="F423" s="20"/>
      <c r="G423" s="21" t="s">
        <v>115</v>
      </c>
      <c r="H423" s="22"/>
    </row>
    <row r="424" spans="2:8" ht="14.25" customHeight="1">
      <c r="B424" s="34" t="s">
        <v>5335</v>
      </c>
      <c r="D424" s="19" t="s">
        <v>4584</v>
      </c>
      <c r="E424" s="20"/>
      <c r="F424" s="20"/>
      <c r="G424" s="21" t="s">
        <v>115</v>
      </c>
      <c r="H424" s="22"/>
    </row>
    <row r="425" spans="2:8" ht="14.25" customHeight="1">
      <c r="B425" s="34" t="s">
        <v>5336</v>
      </c>
      <c r="D425" s="19" t="s">
        <v>4585</v>
      </c>
      <c r="E425" s="20"/>
      <c r="F425" s="20"/>
      <c r="G425" s="21" t="s">
        <v>115</v>
      </c>
      <c r="H425" s="22"/>
    </row>
    <row r="426" spans="2:8" ht="14.25" customHeight="1">
      <c r="B426" s="34" t="s">
        <v>5337</v>
      </c>
      <c r="D426" s="19" t="s">
        <v>4586</v>
      </c>
      <c r="E426" s="20"/>
      <c r="F426" s="20"/>
      <c r="G426" s="21" t="s">
        <v>115</v>
      </c>
      <c r="H426" s="22"/>
    </row>
    <row r="427" spans="2:8" ht="14.25" customHeight="1">
      <c r="B427" s="34" t="s">
        <v>5338</v>
      </c>
      <c r="D427" s="19" t="s">
        <v>4587</v>
      </c>
      <c r="E427" s="20"/>
      <c r="F427" s="20"/>
      <c r="G427" s="21" t="s">
        <v>115</v>
      </c>
      <c r="H427" s="22"/>
    </row>
    <row r="428" spans="2:8" ht="14.25" customHeight="1">
      <c r="B428" s="34" t="s">
        <v>5339</v>
      </c>
      <c r="D428" s="19" t="s">
        <v>4588</v>
      </c>
      <c r="E428" s="20"/>
      <c r="F428" s="20"/>
      <c r="G428" s="21" t="s">
        <v>115</v>
      </c>
      <c r="H428" s="22"/>
    </row>
    <row r="429" spans="2:8" ht="14.25" customHeight="1">
      <c r="B429" s="34" t="s">
        <v>5340</v>
      </c>
      <c r="D429" s="19" t="s">
        <v>4589</v>
      </c>
      <c r="E429" s="20"/>
      <c r="F429" s="20"/>
      <c r="G429" s="21" t="s">
        <v>115</v>
      </c>
      <c r="H429" s="22"/>
    </row>
    <row r="430" spans="2:8" ht="14.25" customHeight="1">
      <c r="B430" s="34" t="s">
        <v>5341</v>
      </c>
      <c r="D430" s="19" t="s">
        <v>4590</v>
      </c>
      <c r="E430" s="20"/>
      <c r="F430" s="20"/>
      <c r="G430" s="21" t="s">
        <v>115</v>
      </c>
      <c r="H430" s="22"/>
    </row>
    <row r="431" spans="2:8" ht="14.25" customHeight="1">
      <c r="B431" s="34" t="s">
        <v>5342</v>
      </c>
      <c r="D431" s="19" t="s">
        <v>4591</v>
      </c>
      <c r="E431" s="20"/>
      <c r="F431" s="20"/>
      <c r="G431" s="21" t="s">
        <v>115</v>
      </c>
      <c r="H431" s="22"/>
    </row>
    <row r="432" spans="2:8" ht="14.25" customHeight="1">
      <c r="B432" s="34" t="s">
        <v>5343</v>
      </c>
      <c r="D432" s="19" t="s">
        <v>4592</v>
      </c>
      <c r="E432" s="20"/>
      <c r="F432" s="20"/>
      <c r="G432" s="21" t="s">
        <v>115</v>
      </c>
      <c r="H432" s="22"/>
    </row>
    <row r="433" spans="2:8" ht="14.25" customHeight="1">
      <c r="B433" s="34" t="s">
        <v>5344</v>
      </c>
      <c r="D433" s="19" t="s">
        <v>4593</v>
      </c>
      <c r="E433" s="20"/>
      <c r="F433" s="20"/>
      <c r="G433" s="21" t="s">
        <v>115</v>
      </c>
      <c r="H433" s="22"/>
    </row>
    <row r="434" spans="2:8" ht="14.25" customHeight="1">
      <c r="B434" s="34" t="s">
        <v>5345</v>
      </c>
      <c r="D434" s="19" t="s">
        <v>4594</v>
      </c>
      <c r="E434" s="20"/>
      <c r="F434" s="20"/>
      <c r="G434" s="21" t="s">
        <v>115</v>
      </c>
      <c r="H434" s="22"/>
    </row>
    <row r="435" spans="2:8" ht="14.25" customHeight="1">
      <c r="B435" s="34" t="s">
        <v>5346</v>
      </c>
      <c r="D435" s="19" t="s">
        <v>4595</v>
      </c>
      <c r="E435" s="20"/>
      <c r="F435" s="20"/>
      <c r="G435" s="21" t="s">
        <v>115</v>
      </c>
      <c r="H435" s="22"/>
    </row>
    <row r="436" spans="2:8" ht="14.25" customHeight="1">
      <c r="B436" s="34" t="s">
        <v>5347</v>
      </c>
      <c r="D436" s="19" t="s">
        <v>4596</v>
      </c>
      <c r="E436" s="20"/>
      <c r="F436" s="20"/>
      <c r="G436" s="21" t="s">
        <v>115</v>
      </c>
      <c r="H436" s="22"/>
    </row>
    <row r="437" spans="2:8" ht="14.25" customHeight="1">
      <c r="B437" s="34" t="s">
        <v>5348</v>
      </c>
      <c r="D437" s="19" t="s">
        <v>4597</v>
      </c>
      <c r="E437" s="20"/>
      <c r="F437" s="20"/>
      <c r="G437" s="21" t="s">
        <v>115</v>
      </c>
      <c r="H437" s="22"/>
    </row>
    <row r="438" spans="2:8" ht="14.25" customHeight="1">
      <c r="B438" s="34" t="s">
        <v>5349</v>
      </c>
      <c r="D438" s="19" t="s">
        <v>4598</v>
      </c>
      <c r="E438" s="20"/>
      <c r="F438" s="20"/>
      <c r="G438" s="21" t="s">
        <v>115</v>
      </c>
      <c r="H438" s="22"/>
    </row>
    <row r="439" spans="2:8" ht="14.25" customHeight="1">
      <c r="B439" s="34" t="s">
        <v>5350</v>
      </c>
      <c r="D439" s="19" t="s">
        <v>4599</v>
      </c>
      <c r="E439" s="20"/>
      <c r="F439" s="20"/>
      <c r="G439" s="21" t="s">
        <v>115</v>
      </c>
      <c r="H439" s="22"/>
    </row>
    <row r="440" spans="2:8" ht="14.25" customHeight="1">
      <c r="B440" s="34" t="s">
        <v>5351</v>
      </c>
      <c r="D440" s="19" t="s">
        <v>4600</v>
      </c>
      <c r="E440" s="20"/>
      <c r="F440" s="20"/>
      <c r="G440" s="21" t="s">
        <v>115</v>
      </c>
      <c r="H440" s="22"/>
    </row>
    <row r="441" spans="2:8" ht="14.25" customHeight="1">
      <c r="B441" s="34" t="s">
        <v>5352</v>
      </c>
      <c r="D441" s="19" t="s">
        <v>4601</v>
      </c>
      <c r="E441" s="20"/>
      <c r="F441" s="20"/>
      <c r="G441" s="21" t="s">
        <v>115</v>
      </c>
      <c r="H441" s="22"/>
    </row>
    <row r="442" spans="2:8" ht="14.25" customHeight="1">
      <c r="B442" s="34" t="s">
        <v>5353</v>
      </c>
      <c r="D442" s="19" t="s">
        <v>4602</v>
      </c>
      <c r="E442" s="20"/>
      <c r="F442" s="20"/>
      <c r="G442" s="21" t="s">
        <v>115</v>
      </c>
      <c r="H442" s="22"/>
    </row>
    <row r="443" spans="2:8" ht="14.25" customHeight="1">
      <c r="B443" s="34" t="s">
        <v>5354</v>
      </c>
      <c r="D443" s="19" t="s">
        <v>4603</v>
      </c>
      <c r="E443" s="20"/>
      <c r="F443" s="20"/>
      <c r="G443" s="21" t="s">
        <v>115</v>
      </c>
      <c r="H443" s="22"/>
    </row>
    <row r="444" spans="2:8" ht="14.25" customHeight="1">
      <c r="B444" s="34" t="s">
        <v>5355</v>
      </c>
      <c r="D444" s="19" t="s">
        <v>4604</v>
      </c>
      <c r="E444" s="20"/>
      <c r="F444" s="20"/>
      <c r="G444" s="21" t="s">
        <v>115</v>
      </c>
      <c r="H444" s="22"/>
    </row>
    <row r="445" spans="2:8" ht="14.25" customHeight="1">
      <c r="B445" s="34" t="s">
        <v>5356</v>
      </c>
      <c r="D445" s="19" t="s">
        <v>4605</v>
      </c>
      <c r="E445" s="20"/>
      <c r="F445" s="20"/>
      <c r="G445" s="21" t="s">
        <v>115</v>
      </c>
      <c r="H445" s="22"/>
    </row>
    <row r="446" spans="2:8" ht="14.25" customHeight="1">
      <c r="B446" s="34" t="s">
        <v>5357</v>
      </c>
      <c r="D446" s="19" t="s">
        <v>4606</v>
      </c>
      <c r="E446" s="20"/>
      <c r="F446" s="20"/>
      <c r="G446" s="21" t="s">
        <v>115</v>
      </c>
      <c r="H446" s="22"/>
    </row>
    <row r="447" spans="2:8" ht="14.25" customHeight="1">
      <c r="B447" s="34" t="s">
        <v>5358</v>
      </c>
      <c r="D447" s="19" t="s">
        <v>4607</v>
      </c>
      <c r="E447" s="20"/>
      <c r="F447" s="20"/>
      <c r="G447" s="21" t="s">
        <v>115</v>
      </c>
      <c r="H447" s="22"/>
    </row>
    <row r="448" spans="2:8" ht="14.25" customHeight="1">
      <c r="B448" s="34" t="s">
        <v>5359</v>
      </c>
      <c r="D448" s="19" t="s">
        <v>4608</v>
      </c>
      <c r="E448" s="20"/>
      <c r="F448" s="20"/>
      <c r="G448" s="21" t="s">
        <v>115</v>
      </c>
      <c r="H448" s="22"/>
    </row>
    <row r="449" spans="2:8" ht="14.25" customHeight="1">
      <c r="B449" s="34" t="s">
        <v>5360</v>
      </c>
      <c r="D449" s="19" t="s">
        <v>4609</v>
      </c>
      <c r="E449" s="20"/>
      <c r="F449" s="20"/>
      <c r="G449" s="21" t="s">
        <v>115</v>
      </c>
      <c r="H449" s="22"/>
    </row>
    <row r="450" spans="2:8" ht="14.25" customHeight="1">
      <c r="B450" s="34" t="s">
        <v>5361</v>
      </c>
      <c r="D450" s="19" t="s">
        <v>4610</v>
      </c>
      <c r="E450" s="20"/>
      <c r="F450" s="20"/>
      <c r="G450" s="21" t="s">
        <v>115</v>
      </c>
      <c r="H450" s="22"/>
    </row>
    <row r="451" spans="2:8" ht="14.25" customHeight="1">
      <c r="B451" s="34" t="s">
        <v>5362</v>
      </c>
      <c r="D451" s="19" t="s">
        <v>4611</v>
      </c>
      <c r="E451" s="20"/>
      <c r="F451" s="20"/>
      <c r="G451" s="21" t="s">
        <v>115</v>
      </c>
      <c r="H451" s="22"/>
    </row>
    <row r="452" spans="2:8" ht="14.25" customHeight="1">
      <c r="B452" s="34" t="s">
        <v>5363</v>
      </c>
      <c r="D452" s="19" t="s">
        <v>4612</v>
      </c>
      <c r="E452" s="20"/>
      <c r="F452" s="20"/>
      <c r="G452" s="21" t="s">
        <v>115</v>
      </c>
      <c r="H452" s="22"/>
    </row>
    <row r="453" spans="2:8" ht="14.25" customHeight="1">
      <c r="B453" s="34" t="s">
        <v>5364</v>
      </c>
      <c r="D453" s="19" t="s">
        <v>4613</v>
      </c>
      <c r="E453" s="20"/>
      <c r="F453" s="20"/>
      <c r="G453" s="21" t="s">
        <v>115</v>
      </c>
      <c r="H453" s="22"/>
    </row>
    <row r="454" spans="2:8" ht="14.25" customHeight="1">
      <c r="B454" s="34" t="s">
        <v>5365</v>
      </c>
      <c r="D454" s="19" t="s">
        <v>4614</v>
      </c>
      <c r="E454" s="20"/>
      <c r="F454" s="20"/>
      <c r="G454" s="21" t="s">
        <v>115</v>
      </c>
      <c r="H454" s="22"/>
    </row>
    <row r="455" spans="2:8" ht="14.25" customHeight="1">
      <c r="B455" s="34" t="s">
        <v>5366</v>
      </c>
      <c r="D455" s="19" t="s">
        <v>4615</v>
      </c>
      <c r="E455" s="20"/>
      <c r="F455" s="20"/>
      <c r="G455" s="21" t="s">
        <v>115</v>
      </c>
      <c r="H455" s="22"/>
    </row>
    <row r="456" spans="2:8" ht="14.25" customHeight="1">
      <c r="B456" s="34" t="s">
        <v>5367</v>
      </c>
      <c r="D456" s="19" t="s">
        <v>4616</v>
      </c>
      <c r="E456" s="20"/>
      <c r="F456" s="20"/>
      <c r="G456" s="21" t="s">
        <v>115</v>
      </c>
      <c r="H456" s="22"/>
    </row>
    <row r="457" spans="2:8" ht="14.25" customHeight="1">
      <c r="B457" s="34" t="s">
        <v>5368</v>
      </c>
      <c r="D457" s="19" t="s">
        <v>4617</v>
      </c>
      <c r="E457" s="20"/>
      <c r="F457" s="20"/>
      <c r="G457" s="21" t="s">
        <v>115</v>
      </c>
      <c r="H457" s="22"/>
    </row>
    <row r="458" spans="2:8" ht="14.25" customHeight="1">
      <c r="B458" s="34" t="s">
        <v>5369</v>
      </c>
      <c r="D458" s="19" t="s">
        <v>4618</v>
      </c>
      <c r="E458" s="20"/>
      <c r="F458" s="20"/>
      <c r="G458" s="21" t="s">
        <v>115</v>
      </c>
      <c r="H458" s="22"/>
    </row>
    <row r="459" spans="2:8" ht="14.25" customHeight="1">
      <c r="B459" s="34" t="s">
        <v>5370</v>
      </c>
      <c r="D459" s="19" t="s">
        <v>4619</v>
      </c>
      <c r="E459" s="20"/>
      <c r="F459" s="20"/>
      <c r="G459" s="21" t="s">
        <v>115</v>
      </c>
      <c r="H459" s="22"/>
    </row>
    <row r="460" spans="2:8" ht="14.25" customHeight="1">
      <c r="B460" s="34" t="s">
        <v>5371</v>
      </c>
      <c r="D460" s="19" t="s">
        <v>4620</v>
      </c>
      <c r="E460" s="20"/>
      <c r="F460" s="20"/>
      <c r="G460" s="21" t="s">
        <v>115</v>
      </c>
      <c r="H460" s="22"/>
    </row>
    <row r="461" spans="2:8" ht="14.25" customHeight="1">
      <c r="B461" s="34" t="s">
        <v>5372</v>
      </c>
      <c r="D461" s="19" t="s">
        <v>4621</v>
      </c>
      <c r="E461" s="20"/>
      <c r="F461" s="20"/>
      <c r="G461" s="21" t="s">
        <v>115</v>
      </c>
      <c r="H461" s="22"/>
    </row>
    <row r="462" spans="2:8" ht="14.25" customHeight="1">
      <c r="B462" s="34" t="s">
        <v>5373</v>
      </c>
      <c r="D462" s="19" t="s">
        <v>4622</v>
      </c>
      <c r="E462" s="20"/>
      <c r="F462" s="20"/>
      <c r="G462" s="21" t="s">
        <v>115</v>
      </c>
      <c r="H462" s="22"/>
    </row>
    <row r="463" spans="2:8" ht="14.25" customHeight="1">
      <c r="B463" s="34" t="s">
        <v>5374</v>
      </c>
      <c r="D463" s="19" t="s">
        <v>4623</v>
      </c>
      <c r="E463" s="20"/>
      <c r="F463" s="20"/>
      <c r="G463" s="21" t="s">
        <v>115</v>
      </c>
      <c r="H463" s="22"/>
    </row>
    <row r="464" spans="2:8" ht="14.25" customHeight="1">
      <c r="B464" s="34" t="s">
        <v>5375</v>
      </c>
      <c r="D464" s="19" t="s">
        <v>4624</v>
      </c>
      <c r="E464" s="20"/>
      <c r="F464" s="20"/>
      <c r="G464" s="21" t="s">
        <v>115</v>
      </c>
      <c r="H464" s="22"/>
    </row>
    <row r="465" spans="2:8" ht="14.25" customHeight="1">
      <c r="B465" s="34" t="s">
        <v>5376</v>
      </c>
      <c r="D465" s="19" t="s">
        <v>4625</v>
      </c>
      <c r="E465" s="20"/>
      <c r="F465" s="20"/>
      <c r="G465" s="21" t="s">
        <v>115</v>
      </c>
      <c r="H465" s="22"/>
    </row>
    <row r="466" spans="2:8" ht="14.25" customHeight="1">
      <c r="B466" s="34" t="s">
        <v>5377</v>
      </c>
      <c r="D466" s="19" t="s">
        <v>4626</v>
      </c>
      <c r="E466" s="20"/>
      <c r="F466" s="20"/>
      <c r="G466" s="21" t="s">
        <v>115</v>
      </c>
      <c r="H466" s="22"/>
    </row>
    <row r="467" spans="2:8" ht="14.25" customHeight="1">
      <c r="B467" s="34" t="s">
        <v>5378</v>
      </c>
      <c r="D467" s="19" t="s">
        <v>4627</v>
      </c>
      <c r="E467" s="20"/>
      <c r="F467" s="20"/>
      <c r="G467" s="21" t="s">
        <v>115</v>
      </c>
      <c r="H467" s="22"/>
    </row>
    <row r="468" spans="2:8" ht="14.25" customHeight="1">
      <c r="B468" s="34" t="s">
        <v>5379</v>
      </c>
      <c r="D468" s="19" t="s">
        <v>4628</v>
      </c>
      <c r="E468" s="20"/>
      <c r="F468" s="20"/>
      <c r="G468" s="21" t="s">
        <v>115</v>
      </c>
      <c r="H468" s="22"/>
    </row>
    <row r="469" spans="2:8" ht="14.25" customHeight="1">
      <c r="B469" s="34" t="s">
        <v>5380</v>
      </c>
      <c r="D469" s="19" t="s">
        <v>4629</v>
      </c>
      <c r="E469" s="20"/>
      <c r="F469" s="20"/>
      <c r="G469" s="21" t="s">
        <v>115</v>
      </c>
      <c r="H469" s="22"/>
    </row>
    <row r="470" spans="2:8" ht="14.25" customHeight="1">
      <c r="B470" s="34" t="s">
        <v>5381</v>
      </c>
      <c r="D470" s="19" t="s">
        <v>4630</v>
      </c>
      <c r="E470" s="20"/>
      <c r="F470" s="20"/>
      <c r="G470" s="21" t="s">
        <v>115</v>
      </c>
      <c r="H470" s="22"/>
    </row>
    <row r="471" spans="2:8" ht="14.25" customHeight="1">
      <c r="B471" s="34" t="s">
        <v>5382</v>
      </c>
      <c r="D471" s="19" t="s">
        <v>4631</v>
      </c>
      <c r="E471" s="20"/>
      <c r="F471" s="20"/>
      <c r="G471" s="21" t="s">
        <v>115</v>
      </c>
      <c r="H471" s="22"/>
    </row>
    <row r="472" spans="2:8" ht="14.25" customHeight="1">
      <c r="B472" s="34" t="s">
        <v>5383</v>
      </c>
      <c r="D472" s="19" t="s">
        <v>4632</v>
      </c>
      <c r="E472" s="20"/>
      <c r="F472" s="20"/>
      <c r="G472" s="21" t="s">
        <v>115</v>
      </c>
      <c r="H472" s="22"/>
    </row>
    <row r="473" spans="2:8" ht="14.25" customHeight="1">
      <c r="B473" s="34" t="s">
        <v>5384</v>
      </c>
      <c r="D473" s="19" t="s">
        <v>4633</v>
      </c>
      <c r="E473" s="20"/>
      <c r="F473" s="20"/>
      <c r="G473" s="21" t="s">
        <v>115</v>
      </c>
      <c r="H473" s="22"/>
    </row>
    <row r="474" spans="2:8" ht="14.25" customHeight="1">
      <c r="B474" s="34" t="s">
        <v>5385</v>
      </c>
      <c r="D474" s="19" t="s">
        <v>4634</v>
      </c>
      <c r="E474" s="20"/>
      <c r="F474" s="20"/>
      <c r="G474" s="21" t="s">
        <v>115</v>
      </c>
      <c r="H474" s="22"/>
    </row>
    <row r="475" spans="2:8" ht="14.25" customHeight="1">
      <c r="B475" s="34" t="s">
        <v>5386</v>
      </c>
      <c r="D475" s="19" t="s">
        <v>4635</v>
      </c>
      <c r="E475" s="20"/>
      <c r="F475" s="20"/>
      <c r="G475" s="21" t="s">
        <v>115</v>
      </c>
      <c r="H475" s="22"/>
    </row>
    <row r="476" spans="2:8" ht="14.25" customHeight="1">
      <c r="B476" s="34" t="s">
        <v>5387</v>
      </c>
      <c r="D476" s="19" t="s">
        <v>4636</v>
      </c>
      <c r="E476" s="20"/>
      <c r="F476" s="20"/>
      <c r="G476" s="21" t="s">
        <v>115</v>
      </c>
      <c r="H476" s="22"/>
    </row>
    <row r="477" spans="2:8" ht="14.25" customHeight="1">
      <c r="B477" s="34" t="s">
        <v>5388</v>
      </c>
      <c r="D477" s="19" t="s">
        <v>4637</v>
      </c>
      <c r="E477" s="20"/>
      <c r="F477" s="20"/>
      <c r="G477" s="21" t="s">
        <v>115</v>
      </c>
      <c r="H477" s="22"/>
    </row>
    <row r="478" spans="2:8" ht="14.25" customHeight="1">
      <c r="B478" s="34" t="s">
        <v>5389</v>
      </c>
      <c r="D478" s="19" t="s">
        <v>4638</v>
      </c>
      <c r="E478" s="20"/>
      <c r="F478" s="20"/>
      <c r="G478" s="21" t="s">
        <v>115</v>
      </c>
      <c r="H478" s="22"/>
    </row>
    <row r="479" spans="2:8" ht="14.25" customHeight="1">
      <c r="B479" s="34" t="s">
        <v>5390</v>
      </c>
      <c r="D479" s="19" t="s">
        <v>4639</v>
      </c>
      <c r="E479" s="20"/>
      <c r="F479" s="20"/>
      <c r="G479" s="21" t="s">
        <v>115</v>
      </c>
      <c r="H479" s="22"/>
    </row>
    <row r="480" spans="2:8" ht="14.25" customHeight="1">
      <c r="B480" s="34" t="s">
        <v>5391</v>
      </c>
      <c r="D480" s="19" t="s">
        <v>4640</v>
      </c>
      <c r="E480" s="20"/>
      <c r="F480" s="20"/>
      <c r="G480" s="21" t="s">
        <v>115</v>
      </c>
      <c r="H480" s="22"/>
    </row>
    <row r="481" spans="2:8" ht="14.25" customHeight="1">
      <c r="B481" s="34" t="s">
        <v>5392</v>
      </c>
      <c r="D481" s="19" t="s">
        <v>4641</v>
      </c>
      <c r="E481" s="20"/>
      <c r="F481" s="20"/>
      <c r="G481" s="21" t="s">
        <v>115</v>
      </c>
      <c r="H481" s="22"/>
    </row>
    <row r="482" spans="2:8" ht="14.25" customHeight="1">
      <c r="B482" s="34" t="s">
        <v>5393</v>
      </c>
      <c r="D482" s="19" t="s">
        <v>4642</v>
      </c>
      <c r="E482" s="20"/>
      <c r="F482" s="20"/>
      <c r="G482" s="21" t="s">
        <v>115</v>
      </c>
      <c r="H482" s="22"/>
    </row>
    <row r="483" spans="2:8" ht="14.25" customHeight="1">
      <c r="B483" s="34" t="s">
        <v>5394</v>
      </c>
      <c r="D483" s="19" t="s">
        <v>4643</v>
      </c>
      <c r="E483" s="20"/>
      <c r="F483" s="20"/>
      <c r="G483" s="21" t="s">
        <v>115</v>
      </c>
      <c r="H483" s="22"/>
    </row>
    <row r="484" spans="2:8" ht="14.25" customHeight="1">
      <c r="B484" s="34" t="s">
        <v>5395</v>
      </c>
      <c r="D484" s="19" t="s">
        <v>4644</v>
      </c>
      <c r="E484" s="20"/>
      <c r="F484" s="20"/>
      <c r="G484" s="21" t="s">
        <v>115</v>
      </c>
      <c r="H484" s="22"/>
    </row>
    <row r="485" spans="2:8" ht="14.25" customHeight="1">
      <c r="B485" s="34" t="s">
        <v>5396</v>
      </c>
      <c r="D485" s="19" t="s">
        <v>4645</v>
      </c>
      <c r="E485" s="20"/>
      <c r="F485" s="20"/>
      <c r="G485" s="21" t="s">
        <v>115</v>
      </c>
      <c r="H485" s="22"/>
    </row>
    <row r="486" spans="2:8" ht="14.25" customHeight="1">
      <c r="B486" s="34" t="s">
        <v>5397</v>
      </c>
      <c r="D486" s="19" t="s">
        <v>4646</v>
      </c>
      <c r="E486" s="20"/>
      <c r="F486" s="20"/>
      <c r="G486" s="21" t="s">
        <v>115</v>
      </c>
      <c r="H486" s="22"/>
    </row>
    <row r="487" spans="2:8" ht="14.25" customHeight="1">
      <c r="B487" s="34" t="s">
        <v>5398</v>
      </c>
      <c r="D487" s="19" t="s">
        <v>4647</v>
      </c>
      <c r="E487" s="20"/>
      <c r="F487" s="20"/>
      <c r="G487" s="21" t="s">
        <v>115</v>
      </c>
      <c r="H487" s="22"/>
    </row>
    <row r="488" spans="2:8" ht="14.25" customHeight="1">
      <c r="B488" s="34" t="s">
        <v>5399</v>
      </c>
      <c r="D488" s="19" t="s">
        <v>4648</v>
      </c>
      <c r="E488" s="20"/>
      <c r="F488" s="20"/>
      <c r="G488" s="21" t="s">
        <v>115</v>
      </c>
      <c r="H488" s="22"/>
    </row>
    <row r="489" spans="2:8" ht="14.25" customHeight="1">
      <c r="B489" s="34" t="s">
        <v>5400</v>
      </c>
      <c r="D489" s="19" t="s">
        <v>4649</v>
      </c>
      <c r="E489" s="20"/>
      <c r="F489" s="20"/>
      <c r="G489" s="21" t="s">
        <v>115</v>
      </c>
      <c r="H489" s="22"/>
    </row>
    <row r="490" spans="2:8" ht="14.25" customHeight="1">
      <c r="B490" s="34" t="s">
        <v>5401</v>
      </c>
      <c r="D490" s="19" t="s">
        <v>4650</v>
      </c>
      <c r="E490" s="20"/>
      <c r="F490" s="20"/>
      <c r="G490" s="21" t="s">
        <v>115</v>
      </c>
      <c r="H490" s="22"/>
    </row>
    <row r="491" spans="2:8" ht="14.25" customHeight="1">
      <c r="B491" s="34" t="s">
        <v>5402</v>
      </c>
      <c r="D491" s="19" t="s">
        <v>4651</v>
      </c>
      <c r="E491" s="20"/>
      <c r="F491" s="20"/>
      <c r="G491" s="21" t="s">
        <v>115</v>
      </c>
      <c r="H491" s="22"/>
    </row>
    <row r="492" spans="2:8" ht="14.25" customHeight="1">
      <c r="B492" s="34" t="s">
        <v>5403</v>
      </c>
      <c r="D492" s="19" t="s">
        <v>4652</v>
      </c>
      <c r="E492" s="20"/>
      <c r="F492" s="20"/>
      <c r="G492" s="21" t="s">
        <v>115</v>
      </c>
      <c r="H492" s="22"/>
    </row>
    <row r="493" spans="2:8" ht="14.25" customHeight="1">
      <c r="B493" s="34" t="s">
        <v>5404</v>
      </c>
      <c r="D493" s="19" t="s">
        <v>4653</v>
      </c>
      <c r="E493" s="20"/>
      <c r="F493" s="20"/>
      <c r="G493" s="21" t="s">
        <v>115</v>
      </c>
      <c r="H493" s="22"/>
    </row>
    <row r="494" spans="2:8" ht="14.25" customHeight="1">
      <c r="B494" s="34" t="s">
        <v>5405</v>
      </c>
      <c r="D494" s="19" t="s">
        <v>4654</v>
      </c>
      <c r="E494" s="20"/>
      <c r="F494" s="20"/>
      <c r="G494" s="21" t="s">
        <v>115</v>
      </c>
      <c r="H494" s="22"/>
    </row>
    <row r="495" spans="2:8" ht="14.25" customHeight="1">
      <c r="B495" s="34" t="s">
        <v>5406</v>
      </c>
      <c r="D495" s="19" t="s">
        <v>4655</v>
      </c>
      <c r="E495" s="20"/>
      <c r="F495" s="20"/>
      <c r="G495" s="21" t="s">
        <v>115</v>
      </c>
      <c r="H495" s="22"/>
    </row>
    <row r="496" spans="2:8" ht="14.25" customHeight="1">
      <c r="B496" s="34" t="s">
        <v>5407</v>
      </c>
      <c r="D496" s="19" t="s">
        <v>4656</v>
      </c>
      <c r="E496" s="20"/>
      <c r="F496" s="20"/>
      <c r="G496" s="21" t="s">
        <v>115</v>
      </c>
      <c r="H496" s="22"/>
    </row>
    <row r="497" spans="2:8" ht="14.25" customHeight="1">
      <c r="B497" s="34" t="s">
        <v>5408</v>
      </c>
      <c r="D497" s="19" t="s">
        <v>4657</v>
      </c>
      <c r="E497" s="20"/>
      <c r="F497" s="20"/>
      <c r="G497" s="21" t="s">
        <v>115</v>
      </c>
      <c r="H497" s="22"/>
    </row>
    <row r="498" spans="2:8" ht="14.25" customHeight="1">
      <c r="B498" s="34" t="s">
        <v>5409</v>
      </c>
      <c r="D498" s="19" t="s">
        <v>4658</v>
      </c>
      <c r="E498" s="20"/>
      <c r="F498" s="20"/>
      <c r="G498" s="21" t="s">
        <v>115</v>
      </c>
      <c r="H498" s="22"/>
    </row>
    <row r="499" spans="2:8" ht="14.25" customHeight="1">
      <c r="B499" s="34" t="s">
        <v>5410</v>
      </c>
      <c r="D499" s="19" t="s">
        <v>4659</v>
      </c>
      <c r="E499" s="20"/>
      <c r="F499" s="20"/>
      <c r="G499" s="21" t="s">
        <v>115</v>
      </c>
      <c r="H499" s="22"/>
    </row>
    <row r="500" spans="2:8" ht="14.25" customHeight="1">
      <c r="B500" s="34" t="s">
        <v>5411</v>
      </c>
      <c r="D500" s="19" t="s">
        <v>4660</v>
      </c>
      <c r="E500" s="20"/>
      <c r="F500" s="20"/>
      <c r="G500" s="21" t="s">
        <v>115</v>
      </c>
      <c r="H500" s="22"/>
    </row>
    <row r="501" spans="2:8" ht="14.25" customHeight="1">
      <c r="B501" s="34" t="s">
        <v>5412</v>
      </c>
      <c r="D501" s="19" t="s">
        <v>4661</v>
      </c>
      <c r="E501" s="20"/>
      <c r="F501" s="20"/>
      <c r="G501" s="21" t="s">
        <v>115</v>
      </c>
      <c r="H501" s="22"/>
    </row>
    <row r="502" spans="2:8" ht="14.25" customHeight="1">
      <c r="B502" s="34" t="s">
        <v>5413</v>
      </c>
      <c r="D502" s="19" t="s">
        <v>4662</v>
      </c>
      <c r="E502" s="20"/>
      <c r="F502" s="20"/>
      <c r="G502" s="21" t="s">
        <v>115</v>
      </c>
      <c r="H502" s="22"/>
    </row>
    <row r="503" spans="2:8" ht="14.25" customHeight="1">
      <c r="B503" s="34" t="s">
        <v>5414</v>
      </c>
      <c r="D503" s="19" t="s">
        <v>4663</v>
      </c>
      <c r="E503" s="20"/>
      <c r="F503" s="20"/>
      <c r="G503" s="21" t="s">
        <v>115</v>
      </c>
      <c r="H503" s="22"/>
    </row>
    <row r="504" spans="2:8" ht="14.25" customHeight="1">
      <c r="B504" s="34" t="s">
        <v>5415</v>
      </c>
      <c r="D504" s="19" t="s">
        <v>4664</v>
      </c>
      <c r="E504" s="20"/>
      <c r="F504" s="20"/>
      <c r="G504" s="21" t="s">
        <v>115</v>
      </c>
      <c r="H504" s="22"/>
    </row>
    <row r="505" spans="2:8" ht="14.25" customHeight="1">
      <c r="B505" s="34" t="s">
        <v>5416</v>
      </c>
      <c r="D505" s="19" t="s">
        <v>4665</v>
      </c>
      <c r="E505" s="20"/>
      <c r="F505" s="20"/>
      <c r="G505" s="21" t="s">
        <v>115</v>
      </c>
      <c r="H505" s="22"/>
    </row>
    <row r="506" spans="2:8" ht="14.25" customHeight="1">
      <c r="B506" s="34" t="s">
        <v>5417</v>
      </c>
      <c r="D506" s="19" t="s">
        <v>4666</v>
      </c>
      <c r="E506" s="20"/>
      <c r="F506" s="20"/>
      <c r="G506" s="21" t="s">
        <v>115</v>
      </c>
      <c r="H506" s="22"/>
    </row>
    <row r="507" spans="2:8" ht="14.25" customHeight="1">
      <c r="B507" s="34" t="s">
        <v>5418</v>
      </c>
      <c r="D507" s="19" t="s">
        <v>4667</v>
      </c>
      <c r="E507" s="20"/>
      <c r="F507" s="20"/>
      <c r="G507" s="21" t="s">
        <v>115</v>
      </c>
      <c r="H507" s="22"/>
    </row>
    <row r="508" spans="2:8" ht="14.25" customHeight="1">
      <c r="B508" s="34" t="s">
        <v>5419</v>
      </c>
      <c r="D508" s="19" t="s">
        <v>4668</v>
      </c>
      <c r="E508" s="20"/>
      <c r="F508" s="20"/>
      <c r="G508" s="21" t="s">
        <v>115</v>
      </c>
      <c r="H508" s="22"/>
    </row>
    <row r="509" spans="2:8" ht="14.25" customHeight="1">
      <c r="B509" s="34" t="s">
        <v>5420</v>
      </c>
      <c r="D509" s="19" t="s">
        <v>4669</v>
      </c>
      <c r="E509" s="20"/>
      <c r="F509" s="20"/>
      <c r="G509" s="21" t="s">
        <v>115</v>
      </c>
      <c r="H509" s="22"/>
    </row>
    <row r="510" spans="2:8" ht="14.25" customHeight="1">
      <c r="B510" s="34" t="s">
        <v>5421</v>
      </c>
      <c r="D510" s="19" t="s">
        <v>4670</v>
      </c>
      <c r="E510" s="20"/>
      <c r="F510" s="20"/>
      <c r="G510" s="21" t="s">
        <v>115</v>
      </c>
      <c r="H510" s="22"/>
    </row>
    <row r="511" spans="2:8" ht="14.25" customHeight="1">
      <c r="B511" s="34" t="s">
        <v>5422</v>
      </c>
      <c r="D511" s="19" t="s">
        <v>4671</v>
      </c>
      <c r="E511" s="20"/>
      <c r="F511" s="20"/>
      <c r="G511" s="21" t="s">
        <v>115</v>
      </c>
      <c r="H511" s="22"/>
    </row>
    <row r="512" spans="2:8" ht="14.25" customHeight="1">
      <c r="B512" s="34" t="s">
        <v>5423</v>
      </c>
      <c r="D512" s="19" t="s">
        <v>4672</v>
      </c>
      <c r="E512" s="20"/>
      <c r="F512" s="20"/>
      <c r="G512" s="21" t="s">
        <v>115</v>
      </c>
      <c r="H512" s="22"/>
    </row>
    <row r="513" spans="2:8" ht="14.25" customHeight="1">
      <c r="B513" s="34" t="s">
        <v>5424</v>
      </c>
      <c r="D513" s="19" t="s">
        <v>4673</v>
      </c>
      <c r="E513" s="20"/>
      <c r="F513" s="20"/>
      <c r="G513" s="21" t="s">
        <v>115</v>
      </c>
      <c r="H513" s="22"/>
    </row>
    <row r="514" spans="2:8" ht="14.25" customHeight="1">
      <c r="B514" s="34" t="s">
        <v>5425</v>
      </c>
      <c r="D514" s="19" t="s">
        <v>4674</v>
      </c>
      <c r="E514" s="20"/>
      <c r="F514" s="20"/>
      <c r="G514" s="21" t="s">
        <v>115</v>
      </c>
      <c r="H514" s="22"/>
    </row>
    <row r="515" spans="2:8" ht="14.25" customHeight="1">
      <c r="B515" s="34" t="s">
        <v>5426</v>
      </c>
      <c r="D515" s="19" t="s">
        <v>4675</v>
      </c>
      <c r="E515" s="20"/>
      <c r="F515" s="20"/>
      <c r="G515" s="21" t="s">
        <v>115</v>
      </c>
      <c r="H515" s="22"/>
    </row>
    <row r="516" spans="2:8" ht="14.25" customHeight="1">
      <c r="B516" s="34" t="s">
        <v>5427</v>
      </c>
      <c r="D516" s="19" t="s">
        <v>4676</v>
      </c>
      <c r="E516" s="20"/>
      <c r="F516" s="20"/>
      <c r="G516" s="21" t="s">
        <v>115</v>
      </c>
      <c r="H516" s="22"/>
    </row>
    <row r="517" spans="2:8" ht="14.25" customHeight="1">
      <c r="B517" s="34" t="s">
        <v>5428</v>
      </c>
      <c r="D517" s="19" t="s">
        <v>4677</v>
      </c>
      <c r="E517" s="20"/>
      <c r="F517" s="20"/>
      <c r="G517" s="21" t="s">
        <v>115</v>
      </c>
      <c r="H517" s="22"/>
    </row>
    <row r="518" spans="2:8" ht="14.25" customHeight="1">
      <c r="B518" s="34" t="s">
        <v>5429</v>
      </c>
      <c r="D518" s="19" t="s">
        <v>4678</v>
      </c>
      <c r="E518" s="20"/>
      <c r="F518" s="20"/>
      <c r="G518" s="21" t="s">
        <v>115</v>
      </c>
      <c r="H518" s="22"/>
    </row>
    <row r="519" spans="2:8" ht="14.25" customHeight="1">
      <c r="B519" s="34" t="s">
        <v>5430</v>
      </c>
      <c r="D519" s="19" t="s">
        <v>4679</v>
      </c>
      <c r="E519" s="20"/>
      <c r="F519" s="20"/>
      <c r="G519" s="21" t="s">
        <v>115</v>
      </c>
      <c r="H519" s="22"/>
    </row>
    <row r="520" spans="2:8" ht="14.25" customHeight="1">
      <c r="B520" s="34" t="s">
        <v>5431</v>
      </c>
      <c r="D520" s="19" t="s">
        <v>4680</v>
      </c>
      <c r="E520" s="20"/>
      <c r="F520" s="20"/>
      <c r="G520" s="21" t="s">
        <v>115</v>
      </c>
      <c r="H520" s="22"/>
    </row>
    <row r="521" spans="2:8" ht="14.25" customHeight="1">
      <c r="B521" s="34" t="s">
        <v>5432</v>
      </c>
      <c r="D521" s="19" t="s">
        <v>4681</v>
      </c>
      <c r="E521" s="20"/>
      <c r="F521" s="20"/>
      <c r="G521" s="21" t="s">
        <v>115</v>
      </c>
      <c r="H521" s="22"/>
    </row>
    <row r="522" spans="2:8" ht="14.25" customHeight="1">
      <c r="B522" s="34" t="s">
        <v>5433</v>
      </c>
      <c r="D522" s="19" t="s">
        <v>4682</v>
      </c>
      <c r="E522" s="20"/>
      <c r="F522" s="20"/>
      <c r="G522" s="21" t="s">
        <v>115</v>
      </c>
      <c r="H522" s="22"/>
    </row>
    <row r="523" spans="2:8" ht="14.25" customHeight="1">
      <c r="B523" s="34" t="s">
        <v>5434</v>
      </c>
      <c r="D523" s="19" t="s">
        <v>4683</v>
      </c>
      <c r="E523" s="20"/>
      <c r="F523" s="20"/>
      <c r="G523" s="21" t="s">
        <v>115</v>
      </c>
      <c r="H523" s="22"/>
    </row>
    <row r="524" spans="2:8" ht="14.25" customHeight="1">
      <c r="B524" s="34" t="s">
        <v>5435</v>
      </c>
      <c r="D524" s="19" t="s">
        <v>4684</v>
      </c>
      <c r="E524" s="20"/>
      <c r="F524" s="20"/>
      <c r="G524" s="21" t="s">
        <v>115</v>
      </c>
      <c r="H524" s="22"/>
    </row>
    <row r="525" spans="2:8" ht="14.25" customHeight="1">
      <c r="B525" s="34" t="s">
        <v>5436</v>
      </c>
      <c r="D525" s="19" t="s">
        <v>4685</v>
      </c>
      <c r="E525" s="20"/>
      <c r="F525" s="20"/>
      <c r="G525" s="21" t="s">
        <v>115</v>
      </c>
      <c r="H525" s="22"/>
    </row>
    <row r="526" spans="2:8" ht="14.25" customHeight="1">
      <c r="B526" s="34" t="s">
        <v>5437</v>
      </c>
      <c r="D526" s="19" t="s">
        <v>4686</v>
      </c>
      <c r="E526" s="20"/>
      <c r="F526" s="20"/>
      <c r="G526" s="21" t="s">
        <v>115</v>
      </c>
      <c r="H526" s="22"/>
    </row>
    <row r="527" spans="2:8" ht="14.25" customHeight="1">
      <c r="B527" s="34" t="s">
        <v>5438</v>
      </c>
      <c r="D527" s="19" t="s">
        <v>4687</v>
      </c>
      <c r="E527" s="20"/>
      <c r="F527" s="20"/>
      <c r="G527" s="21" t="s">
        <v>115</v>
      </c>
      <c r="H527" s="22"/>
    </row>
    <row r="528" spans="2:8" ht="14.25" customHeight="1">
      <c r="B528" s="34" t="s">
        <v>5439</v>
      </c>
      <c r="D528" s="19" t="s">
        <v>4688</v>
      </c>
      <c r="E528" s="20"/>
      <c r="F528" s="20"/>
      <c r="G528" s="21" t="s">
        <v>115</v>
      </c>
      <c r="H528" s="22"/>
    </row>
    <row r="529" spans="2:8" ht="14.25" customHeight="1">
      <c r="B529" s="34" t="s">
        <v>5440</v>
      </c>
      <c r="D529" s="19" t="s">
        <v>4689</v>
      </c>
      <c r="E529" s="20"/>
      <c r="F529" s="20"/>
      <c r="G529" s="21" t="s">
        <v>115</v>
      </c>
      <c r="H529" s="22"/>
    </row>
    <row r="530" spans="2:8" ht="14.25" customHeight="1">
      <c r="B530" s="34" t="s">
        <v>5441</v>
      </c>
      <c r="D530" s="19" t="s">
        <v>4690</v>
      </c>
      <c r="E530" s="20"/>
      <c r="F530" s="20"/>
      <c r="G530" s="21" t="s">
        <v>115</v>
      </c>
      <c r="H530" s="22"/>
    </row>
    <row r="531" spans="2:8" ht="14.25" customHeight="1">
      <c r="B531" s="34" t="s">
        <v>5442</v>
      </c>
      <c r="D531" s="19" t="s">
        <v>4691</v>
      </c>
      <c r="E531" s="20"/>
      <c r="F531" s="20"/>
      <c r="G531" s="21" t="s">
        <v>115</v>
      </c>
      <c r="H531" s="22"/>
    </row>
    <row r="532" spans="2:8" ht="14.25" customHeight="1">
      <c r="B532" s="34" t="s">
        <v>5443</v>
      </c>
      <c r="D532" s="19" t="s">
        <v>4692</v>
      </c>
      <c r="E532" s="20"/>
      <c r="F532" s="20"/>
      <c r="G532" s="21" t="s">
        <v>115</v>
      </c>
      <c r="H532" s="22"/>
    </row>
    <row r="533" spans="2:8" ht="14.25" customHeight="1">
      <c r="B533" s="34" t="s">
        <v>5444</v>
      </c>
      <c r="D533" s="19" t="s">
        <v>4693</v>
      </c>
      <c r="E533" s="20"/>
      <c r="F533" s="20"/>
      <c r="G533" s="21" t="s">
        <v>115</v>
      </c>
      <c r="H533" s="22"/>
    </row>
    <row r="534" spans="2:8" ht="14.25" customHeight="1">
      <c r="B534" s="34" t="s">
        <v>5445</v>
      </c>
      <c r="D534" s="19" t="s">
        <v>4694</v>
      </c>
      <c r="E534" s="20"/>
      <c r="F534" s="20"/>
      <c r="G534" s="21" t="s">
        <v>115</v>
      </c>
      <c r="H534" s="22"/>
    </row>
    <row r="535" spans="2:8" ht="14.25" customHeight="1">
      <c r="B535" s="34" t="s">
        <v>5446</v>
      </c>
      <c r="D535" s="19" t="s">
        <v>4695</v>
      </c>
      <c r="E535" s="20"/>
      <c r="F535" s="20"/>
      <c r="G535" s="21" t="s">
        <v>115</v>
      </c>
      <c r="H535" s="22"/>
    </row>
    <row r="536" spans="2:8" ht="14.25" customHeight="1">
      <c r="B536" s="34" t="s">
        <v>5447</v>
      </c>
      <c r="D536" s="19" t="s">
        <v>4696</v>
      </c>
      <c r="E536" s="20"/>
      <c r="F536" s="20"/>
      <c r="G536" s="21" t="s">
        <v>115</v>
      </c>
      <c r="H536" s="22"/>
    </row>
    <row r="537" spans="2:8" ht="14.25" customHeight="1">
      <c r="B537" s="34" t="s">
        <v>5448</v>
      </c>
      <c r="D537" s="19" t="s">
        <v>4697</v>
      </c>
      <c r="E537" s="20"/>
      <c r="F537" s="20"/>
      <c r="G537" s="21" t="s">
        <v>115</v>
      </c>
      <c r="H537" s="22"/>
    </row>
    <row r="538" spans="2:8" ht="14.25" customHeight="1">
      <c r="B538" s="34" t="s">
        <v>5449</v>
      </c>
      <c r="D538" s="19" t="s">
        <v>4698</v>
      </c>
      <c r="E538" s="20"/>
      <c r="F538" s="20"/>
      <c r="G538" s="21" t="s">
        <v>115</v>
      </c>
      <c r="H538" s="22"/>
    </row>
    <row r="539" spans="2:8" ht="14.25" customHeight="1">
      <c r="B539" s="34" t="s">
        <v>5450</v>
      </c>
      <c r="D539" s="19" t="s">
        <v>4699</v>
      </c>
      <c r="E539" s="20"/>
      <c r="F539" s="20"/>
      <c r="G539" s="21" t="s">
        <v>115</v>
      </c>
      <c r="H539" s="22"/>
    </row>
    <row r="540" spans="2:8" ht="14.25" customHeight="1">
      <c r="B540" s="34" t="s">
        <v>5451</v>
      </c>
      <c r="D540" s="19" t="s">
        <v>4700</v>
      </c>
      <c r="E540" s="20"/>
      <c r="F540" s="20"/>
      <c r="G540" s="21" t="s">
        <v>115</v>
      </c>
      <c r="H540" s="22"/>
    </row>
    <row r="541" spans="2:8" ht="14.25" customHeight="1">
      <c r="B541" s="34" t="s">
        <v>5452</v>
      </c>
      <c r="D541" s="19" t="s">
        <v>4701</v>
      </c>
      <c r="E541" s="20"/>
      <c r="F541" s="20"/>
      <c r="G541" s="21" t="s">
        <v>115</v>
      </c>
      <c r="H541" s="22"/>
    </row>
    <row r="542" spans="2:8" ht="14.25" customHeight="1">
      <c r="B542" s="34" t="s">
        <v>5453</v>
      </c>
      <c r="D542" s="19" t="s">
        <v>3970</v>
      </c>
      <c r="E542" s="20"/>
      <c r="F542" s="20" t="s">
        <v>3971</v>
      </c>
      <c r="G542" s="21" t="s">
        <v>6</v>
      </c>
      <c r="H542" s="22"/>
    </row>
    <row r="543" spans="2:8" ht="14.25" customHeight="1">
      <c r="B543" s="34" t="s">
        <v>5454</v>
      </c>
      <c r="D543" s="19" t="s">
        <v>3972</v>
      </c>
      <c r="E543" s="20"/>
      <c r="F543" s="20" t="s">
        <v>3973</v>
      </c>
      <c r="G543" s="21" t="s">
        <v>6</v>
      </c>
      <c r="H543" s="22"/>
    </row>
    <row r="544" spans="2:8" ht="14.25" customHeight="1">
      <c r="B544" s="34" t="s">
        <v>5455</v>
      </c>
      <c r="D544" s="19" t="s">
        <v>3974</v>
      </c>
      <c r="E544" s="20"/>
      <c r="F544" s="20" t="s">
        <v>3975</v>
      </c>
      <c r="G544" s="21" t="s">
        <v>6</v>
      </c>
      <c r="H544" s="22"/>
    </row>
    <row r="545" spans="2:8" ht="14.25" customHeight="1">
      <c r="B545" s="34" t="s">
        <v>5456</v>
      </c>
      <c r="D545" s="19" t="s">
        <v>3976</v>
      </c>
      <c r="E545" s="20"/>
      <c r="F545" s="20" t="s">
        <v>3977</v>
      </c>
      <c r="G545" s="21" t="s">
        <v>6</v>
      </c>
      <c r="H545" s="22"/>
    </row>
    <row r="546" spans="2:8" ht="14.25" customHeight="1">
      <c r="B546" s="34" t="s">
        <v>5457</v>
      </c>
      <c r="D546" s="19" t="s">
        <v>3978</v>
      </c>
      <c r="E546" s="20"/>
      <c r="F546" s="20" t="s">
        <v>3979</v>
      </c>
      <c r="G546" s="21" t="s">
        <v>6</v>
      </c>
      <c r="H546" s="22"/>
    </row>
    <row r="547" spans="2:8" ht="14.25" customHeight="1">
      <c r="B547" s="34" t="s">
        <v>5458</v>
      </c>
      <c r="D547" s="19" t="s">
        <v>4702</v>
      </c>
      <c r="E547" s="20"/>
      <c r="F547" s="20"/>
      <c r="G547" s="21" t="s">
        <v>115</v>
      </c>
      <c r="H547" s="22"/>
    </row>
    <row r="548" spans="2:8" ht="14.25" customHeight="1">
      <c r="B548" s="34" t="s">
        <v>5459</v>
      </c>
      <c r="D548" s="19" t="s">
        <v>4703</v>
      </c>
      <c r="E548" s="20"/>
      <c r="F548" s="20"/>
      <c r="G548" s="21" t="s">
        <v>115</v>
      </c>
      <c r="H548" s="22"/>
    </row>
    <row r="549" spans="2:8" ht="14.25" customHeight="1">
      <c r="B549" s="34" t="s">
        <v>5460</v>
      </c>
      <c r="D549" s="19" t="s">
        <v>4704</v>
      </c>
      <c r="E549" s="20"/>
      <c r="F549" s="20"/>
      <c r="G549" s="21" t="s">
        <v>115</v>
      </c>
      <c r="H549" s="22"/>
    </row>
    <row r="550" spans="2:8" ht="14.25" customHeight="1">
      <c r="B550" s="34" t="s">
        <v>5461</v>
      </c>
      <c r="D550" s="19" t="s">
        <v>4705</v>
      </c>
      <c r="E550" s="20"/>
      <c r="F550" s="20"/>
      <c r="G550" s="21" t="s">
        <v>115</v>
      </c>
      <c r="H550" s="22"/>
    </row>
    <row r="551" spans="2:8" ht="14.25" customHeight="1">
      <c r="B551" s="34" t="s">
        <v>5462</v>
      </c>
      <c r="D551" s="19" t="s">
        <v>4706</v>
      </c>
      <c r="E551" s="20"/>
      <c r="F551" s="20"/>
      <c r="G551" s="21" t="s">
        <v>115</v>
      </c>
      <c r="H551" s="22"/>
    </row>
    <row r="552" spans="2:8" ht="14.25" customHeight="1">
      <c r="B552" s="34" t="s">
        <v>5463</v>
      </c>
      <c r="D552" s="19" t="s">
        <v>4707</v>
      </c>
      <c r="E552" s="20"/>
      <c r="F552" s="20"/>
      <c r="G552" s="21" t="s">
        <v>115</v>
      </c>
      <c r="H552" s="22"/>
    </row>
    <row r="553" spans="2:8" ht="14.25" customHeight="1">
      <c r="B553" s="34" t="s">
        <v>5464</v>
      </c>
      <c r="D553" s="19" t="s">
        <v>4708</v>
      </c>
      <c r="E553" s="20"/>
      <c r="F553" s="20"/>
      <c r="G553" s="21" t="s">
        <v>115</v>
      </c>
      <c r="H553" s="22"/>
    </row>
    <row r="554" spans="2:8" ht="14.25" customHeight="1">
      <c r="B554" s="34" t="s">
        <v>5465</v>
      </c>
      <c r="D554" s="19" t="s">
        <v>4709</v>
      </c>
      <c r="E554" s="20"/>
      <c r="F554" s="20"/>
      <c r="G554" s="21" t="s">
        <v>115</v>
      </c>
      <c r="H554" s="22"/>
    </row>
    <row r="555" spans="2:8" ht="14.25" customHeight="1">
      <c r="B555" s="34" t="s">
        <v>5466</v>
      </c>
      <c r="D555" s="19" t="s">
        <v>4710</v>
      </c>
      <c r="E555" s="20"/>
      <c r="F555" s="20"/>
      <c r="G555" s="21" t="s">
        <v>115</v>
      </c>
      <c r="H555" s="22"/>
    </row>
    <row r="556" spans="2:8" ht="14.25" customHeight="1">
      <c r="B556" s="34" t="s">
        <v>5467</v>
      </c>
      <c r="D556" s="19" t="s">
        <v>4711</v>
      </c>
      <c r="E556" s="20"/>
      <c r="F556" s="20"/>
      <c r="G556" s="21" t="s">
        <v>115</v>
      </c>
      <c r="H556" s="22"/>
    </row>
    <row r="557" spans="2:8" ht="14.25" customHeight="1">
      <c r="B557" s="34" t="s">
        <v>5468</v>
      </c>
      <c r="D557" s="19" t="s">
        <v>4712</v>
      </c>
      <c r="E557" s="20"/>
      <c r="F557" s="20"/>
      <c r="G557" s="21" t="s">
        <v>115</v>
      </c>
      <c r="H557" s="22"/>
    </row>
    <row r="558" spans="2:8" ht="14.25" customHeight="1">
      <c r="B558" s="34" t="s">
        <v>5469</v>
      </c>
      <c r="D558" s="19" t="s">
        <v>4713</v>
      </c>
      <c r="E558" s="20"/>
      <c r="F558" s="20"/>
      <c r="G558" s="21" t="s">
        <v>115</v>
      </c>
      <c r="H558" s="22"/>
    </row>
    <row r="559" spans="2:8" ht="14.25" customHeight="1">
      <c r="B559" s="34" t="s">
        <v>5470</v>
      </c>
      <c r="D559" s="19" t="s">
        <v>4714</v>
      </c>
      <c r="E559" s="20"/>
      <c r="F559" s="20"/>
      <c r="G559" s="21" t="s">
        <v>115</v>
      </c>
      <c r="H559" s="22"/>
    </row>
    <row r="560" spans="2:8" ht="14.25" customHeight="1">
      <c r="B560" s="34" t="s">
        <v>5471</v>
      </c>
      <c r="D560" s="19" t="s">
        <v>4715</v>
      </c>
      <c r="E560" s="20"/>
      <c r="F560" s="20"/>
      <c r="G560" s="21" t="s">
        <v>115</v>
      </c>
      <c r="H560" s="22"/>
    </row>
    <row r="561" spans="2:8" ht="14.25" customHeight="1">
      <c r="B561" s="34" t="s">
        <v>5472</v>
      </c>
      <c r="D561" s="19" t="s">
        <v>4716</v>
      </c>
      <c r="E561" s="20"/>
      <c r="F561" s="20"/>
      <c r="G561" s="21" t="s">
        <v>115</v>
      </c>
      <c r="H561" s="22"/>
    </row>
    <row r="562" spans="2:8" ht="14.25" customHeight="1">
      <c r="B562" s="34" t="s">
        <v>5473</v>
      </c>
      <c r="D562" s="19" t="s">
        <v>4717</v>
      </c>
      <c r="E562" s="20"/>
      <c r="F562" s="20"/>
      <c r="G562" s="21" t="s">
        <v>115</v>
      </c>
      <c r="H562" s="22"/>
    </row>
    <row r="563" spans="2:8" ht="14.25" customHeight="1">
      <c r="B563" s="34" t="s">
        <v>5474</v>
      </c>
      <c r="D563" s="19" t="s">
        <v>4718</v>
      </c>
      <c r="E563" s="20"/>
      <c r="F563" s="20"/>
      <c r="G563" s="21" t="s">
        <v>115</v>
      </c>
      <c r="H563" s="22"/>
    </row>
    <row r="564" spans="2:8" ht="14.25" customHeight="1">
      <c r="B564" s="34" t="s">
        <v>5475</v>
      </c>
      <c r="D564" s="19" t="s">
        <v>4719</v>
      </c>
      <c r="E564" s="20"/>
      <c r="F564" s="20"/>
      <c r="G564" s="21" t="s">
        <v>115</v>
      </c>
      <c r="H564" s="22"/>
    </row>
    <row r="565" spans="2:8" ht="14.25" customHeight="1">
      <c r="B565" s="34" t="s">
        <v>5476</v>
      </c>
      <c r="D565" s="19" t="s">
        <v>4720</v>
      </c>
      <c r="E565" s="20"/>
      <c r="F565" s="20"/>
      <c r="G565" s="21" t="s">
        <v>115</v>
      </c>
      <c r="H565" s="22"/>
    </row>
    <row r="566" spans="2:8" ht="14.25" customHeight="1">
      <c r="B566" s="34" t="s">
        <v>5477</v>
      </c>
      <c r="D566" s="19" t="s">
        <v>4721</v>
      </c>
      <c r="E566" s="20"/>
      <c r="F566" s="20"/>
      <c r="G566" s="21" t="s">
        <v>115</v>
      </c>
      <c r="H566" s="22"/>
    </row>
    <row r="567" spans="2:8" ht="14.25" customHeight="1">
      <c r="B567" s="34" t="s">
        <v>5478</v>
      </c>
      <c r="D567" s="19" t="s">
        <v>4722</v>
      </c>
      <c r="E567" s="20"/>
      <c r="F567" s="20"/>
      <c r="G567" s="21" t="s">
        <v>115</v>
      </c>
      <c r="H567" s="22"/>
    </row>
    <row r="568" spans="2:8" ht="14.25" customHeight="1">
      <c r="B568" s="34" t="s">
        <v>5479</v>
      </c>
      <c r="D568" s="19" t="s">
        <v>4723</v>
      </c>
      <c r="E568" s="20"/>
      <c r="F568" s="20"/>
      <c r="G568" s="21" t="s">
        <v>115</v>
      </c>
      <c r="H568" s="22"/>
    </row>
    <row r="569" spans="2:8" ht="14.25" customHeight="1">
      <c r="B569" s="34" t="s">
        <v>5480</v>
      </c>
      <c r="D569" s="19" t="s">
        <v>4724</v>
      </c>
      <c r="E569" s="20"/>
      <c r="F569" s="20"/>
      <c r="G569" s="21" t="s">
        <v>115</v>
      </c>
      <c r="H569" s="22"/>
    </row>
    <row r="570" spans="2:8" ht="14.25" customHeight="1">
      <c r="B570" s="34" t="s">
        <v>5481</v>
      </c>
      <c r="D570" s="19" t="s">
        <v>4725</v>
      </c>
      <c r="E570" s="20"/>
      <c r="F570" s="20"/>
      <c r="G570" s="21" t="s">
        <v>115</v>
      </c>
      <c r="H570" s="22"/>
    </row>
    <row r="571" spans="2:8" ht="14.25" customHeight="1">
      <c r="B571" s="34" t="s">
        <v>5482</v>
      </c>
      <c r="D571" s="19" t="s">
        <v>4726</v>
      </c>
      <c r="E571" s="20"/>
      <c r="F571" s="20"/>
      <c r="G571" s="21" t="s">
        <v>115</v>
      </c>
      <c r="H571" s="22"/>
    </row>
    <row r="572" spans="2:8" ht="14.25" customHeight="1">
      <c r="B572" s="34" t="s">
        <v>5483</v>
      </c>
      <c r="D572" s="19" t="s">
        <v>4727</v>
      </c>
      <c r="E572" s="20"/>
      <c r="F572" s="20"/>
      <c r="G572" s="21" t="s">
        <v>115</v>
      </c>
      <c r="H572" s="22"/>
    </row>
    <row r="573" spans="2:8" ht="14.25" customHeight="1">
      <c r="B573" s="34" t="s">
        <v>5484</v>
      </c>
      <c r="D573" s="19" t="s">
        <v>4728</v>
      </c>
      <c r="E573" s="20"/>
      <c r="F573" s="20"/>
      <c r="G573" s="21" t="s">
        <v>115</v>
      </c>
      <c r="H573" s="22"/>
    </row>
    <row r="574" spans="2:8" ht="14.25" customHeight="1">
      <c r="B574" s="34" t="s">
        <v>5485</v>
      </c>
      <c r="D574" s="19" t="s">
        <v>4729</v>
      </c>
      <c r="E574" s="20"/>
      <c r="F574" s="20"/>
      <c r="G574" s="21" t="s">
        <v>115</v>
      </c>
      <c r="H574" s="22"/>
    </row>
    <row r="575" spans="2:8" ht="14.25" customHeight="1">
      <c r="B575" s="34" t="s">
        <v>5486</v>
      </c>
      <c r="D575" s="19" t="s">
        <v>4730</v>
      </c>
      <c r="E575" s="20"/>
      <c r="F575" s="20"/>
      <c r="G575" s="21" t="s">
        <v>115</v>
      </c>
      <c r="H575" s="22"/>
    </row>
    <row r="576" spans="2:8" ht="14.25" customHeight="1">
      <c r="B576" s="34" t="s">
        <v>5487</v>
      </c>
      <c r="D576" s="19" t="s">
        <v>4731</v>
      </c>
      <c r="E576" s="20"/>
      <c r="F576" s="20"/>
      <c r="G576" s="21" t="s">
        <v>115</v>
      </c>
      <c r="H576" s="22"/>
    </row>
    <row r="577" spans="2:8" ht="14.25" customHeight="1">
      <c r="B577" s="34" t="s">
        <v>5488</v>
      </c>
      <c r="D577" s="19" t="s">
        <v>4732</v>
      </c>
      <c r="E577" s="20"/>
      <c r="F577" s="20"/>
      <c r="G577" s="21" t="s">
        <v>115</v>
      </c>
      <c r="H577" s="22"/>
    </row>
    <row r="578" spans="2:8" ht="14.25" customHeight="1">
      <c r="B578" s="34" t="s">
        <v>5489</v>
      </c>
      <c r="D578" s="19" t="s">
        <v>4733</v>
      </c>
      <c r="E578" s="20"/>
      <c r="F578" s="20"/>
      <c r="G578" s="21" t="s">
        <v>115</v>
      </c>
      <c r="H578" s="22"/>
    </row>
    <row r="579" spans="2:8" ht="14.25" customHeight="1">
      <c r="B579" s="34" t="s">
        <v>5490</v>
      </c>
      <c r="D579" s="19" t="s">
        <v>4734</v>
      </c>
      <c r="E579" s="20"/>
      <c r="F579" s="20"/>
      <c r="G579" s="21" t="s">
        <v>115</v>
      </c>
      <c r="H579" s="22"/>
    </row>
    <row r="580" spans="2:8" ht="14.25" customHeight="1">
      <c r="B580" s="34" t="s">
        <v>5491</v>
      </c>
      <c r="D580" s="19" t="s">
        <v>4735</v>
      </c>
      <c r="E580" s="20"/>
      <c r="F580" s="20"/>
      <c r="G580" s="21" t="s">
        <v>115</v>
      </c>
      <c r="H580" s="22"/>
    </row>
    <row r="581" spans="2:8" ht="14.25" customHeight="1">
      <c r="B581" s="34" t="s">
        <v>5492</v>
      </c>
      <c r="D581" s="19" t="s">
        <v>4736</v>
      </c>
      <c r="E581" s="20"/>
      <c r="F581" s="20"/>
      <c r="G581" s="21" t="s">
        <v>115</v>
      </c>
      <c r="H581" s="22"/>
    </row>
    <row r="582" spans="2:8" ht="14.25" customHeight="1">
      <c r="B582" s="34" t="s">
        <v>5493</v>
      </c>
      <c r="D582" s="19" t="s">
        <v>4737</v>
      </c>
      <c r="E582" s="20"/>
      <c r="F582" s="20"/>
      <c r="G582" s="21" t="s">
        <v>115</v>
      </c>
      <c r="H582" s="22"/>
    </row>
    <row r="583" spans="2:8" ht="14.25" customHeight="1">
      <c r="B583" s="34" t="s">
        <v>5494</v>
      </c>
      <c r="D583" s="19" t="s">
        <v>4738</v>
      </c>
      <c r="E583" s="20"/>
      <c r="F583" s="20"/>
      <c r="G583" s="21" t="s">
        <v>115</v>
      </c>
      <c r="H583" s="22"/>
    </row>
    <row r="584" spans="2:8" ht="14.25" customHeight="1">
      <c r="B584" s="34" t="s">
        <v>5495</v>
      </c>
      <c r="D584" s="19" t="s">
        <v>4739</v>
      </c>
      <c r="E584" s="20"/>
      <c r="F584" s="20"/>
      <c r="G584" s="21" t="s">
        <v>115</v>
      </c>
      <c r="H584" s="22"/>
    </row>
    <row r="585" spans="2:8" ht="14.25" customHeight="1">
      <c r="B585" s="34" t="s">
        <v>5496</v>
      </c>
      <c r="D585" s="19" t="s">
        <v>4740</v>
      </c>
      <c r="E585" s="20"/>
      <c r="F585" s="20"/>
      <c r="G585" s="21" t="s">
        <v>115</v>
      </c>
      <c r="H585" s="22"/>
    </row>
    <row r="586" spans="2:8" ht="14.25" customHeight="1">
      <c r="B586" s="34" t="s">
        <v>5497</v>
      </c>
      <c r="D586" s="19" t="s">
        <v>4741</v>
      </c>
      <c r="E586" s="20"/>
      <c r="F586" s="20"/>
      <c r="G586" s="21" t="s">
        <v>115</v>
      </c>
      <c r="H586" s="22"/>
    </row>
    <row r="587" spans="2:8" ht="14.25" customHeight="1">
      <c r="B587" s="34" t="s">
        <v>5498</v>
      </c>
      <c r="D587" s="19" t="s">
        <v>4742</v>
      </c>
      <c r="E587" s="20"/>
      <c r="F587" s="20"/>
      <c r="G587" s="21" t="s">
        <v>115</v>
      </c>
      <c r="H587" s="22"/>
    </row>
    <row r="588" spans="2:8" ht="14.25" customHeight="1">
      <c r="B588" s="34" t="s">
        <v>5499</v>
      </c>
      <c r="D588" s="19" t="s">
        <v>4743</v>
      </c>
      <c r="E588" s="20"/>
      <c r="F588" s="20"/>
      <c r="G588" s="21" t="s">
        <v>115</v>
      </c>
      <c r="H588" s="22"/>
    </row>
    <row r="589" spans="2:8" ht="14.25" customHeight="1">
      <c r="B589" s="34" t="s">
        <v>5500</v>
      </c>
      <c r="D589" s="19" t="s">
        <v>4744</v>
      </c>
      <c r="E589" s="20"/>
      <c r="F589" s="20"/>
      <c r="G589" s="21" t="s">
        <v>115</v>
      </c>
      <c r="H589" s="22"/>
    </row>
    <row r="590" spans="2:8" ht="14.25" customHeight="1">
      <c r="B590" s="34" t="s">
        <v>5501</v>
      </c>
      <c r="D590" s="19" t="s">
        <v>4745</v>
      </c>
      <c r="E590" s="20"/>
      <c r="F590" s="20"/>
      <c r="G590" s="21" t="s">
        <v>115</v>
      </c>
      <c r="H590" s="22"/>
    </row>
    <row r="591" spans="2:8" ht="14.25" customHeight="1">
      <c r="B591" s="34" t="s">
        <v>5502</v>
      </c>
      <c r="D591" s="19" t="s">
        <v>4746</v>
      </c>
      <c r="E591" s="20"/>
      <c r="F591" s="20"/>
      <c r="G591" s="21" t="s">
        <v>115</v>
      </c>
      <c r="H591" s="22"/>
    </row>
    <row r="592" spans="2:8" ht="14.25" customHeight="1">
      <c r="B592" s="34" t="s">
        <v>5503</v>
      </c>
      <c r="D592" s="19" t="s">
        <v>4747</v>
      </c>
      <c r="E592" s="20"/>
      <c r="F592" s="20"/>
      <c r="G592" s="21" t="s">
        <v>115</v>
      </c>
      <c r="H592" s="22"/>
    </row>
    <row r="593" spans="2:8" ht="14.25" customHeight="1">
      <c r="B593" s="34" t="s">
        <v>5504</v>
      </c>
      <c r="D593" s="19" t="s">
        <v>4748</v>
      </c>
      <c r="E593" s="20"/>
      <c r="F593" s="20"/>
      <c r="G593" s="21" t="s">
        <v>115</v>
      </c>
      <c r="H593" s="22"/>
    </row>
    <row r="594" spans="2:8" ht="14.25" customHeight="1">
      <c r="B594" s="34" t="s">
        <v>5505</v>
      </c>
      <c r="D594" s="19" t="s">
        <v>4749</v>
      </c>
      <c r="E594" s="20"/>
      <c r="F594" s="20"/>
      <c r="G594" s="21" t="s">
        <v>115</v>
      </c>
      <c r="H594" s="22"/>
    </row>
    <row r="595" spans="2:8" ht="14.25" customHeight="1">
      <c r="B595" s="34" t="s">
        <v>5506</v>
      </c>
      <c r="D595" s="19" t="s">
        <v>4750</v>
      </c>
      <c r="E595" s="20"/>
      <c r="F595" s="20"/>
      <c r="G595" s="21" t="s">
        <v>115</v>
      </c>
      <c r="H595" s="22"/>
    </row>
    <row r="596" spans="2:8" ht="14.25" customHeight="1">
      <c r="B596" s="34" t="s">
        <v>5507</v>
      </c>
      <c r="D596" s="19" t="s">
        <v>4751</v>
      </c>
      <c r="E596" s="20"/>
      <c r="F596" s="20"/>
      <c r="G596" s="21" t="s">
        <v>115</v>
      </c>
      <c r="H596" s="22"/>
    </row>
    <row r="597" spans="2:8" ht="14.25" customHeight="1">
      <c r="B597" s="34" t="s">
        <v>5508</v>
      </c>
      <c r="D597" s="19" t="s">
        <v>4752</v>
      </c>
      <c r="E597" s="20"/>
      <c r="F597" s="20"/>
      <c r="G597" s="21" t="s">
        <v>115</v>
      </c>
      <c r="H597" s="22"/>
    </row>
    <row r="598" spans="2:8" ht="14.25" customHeight="1">
      <c r="B598" s="34" t="s">
        <v>5509</v>
      </c>
      <c r="D598" s="19" t="s">
        <v>4753</v>
      </c>
      <c r="E598" s="20"/>
      <c r="F598" s="20"/>
      <c r="G598" s="21" t="s">
        <v>115</v>
      </c>
      <c r="H598" s="22"/>
    </row>
    <row r="599" spans="2:8" ht="14.25" customHeight="1">
      <c r="B599" s="34" t="s">
        <v>5510</v>
      </c>
      <c r="D599" s="19" t="s">
        <v>4754</v>
      </c>
      <c r="E599" s="20"/>
      <c r="F599" s="20"/>
      <c r="G599" s="21" t="s">
        <v>115</v>
      </c>
      <c r="H599" s="22"/>
    </row>
    <row r="600" spans="2:8" ht="14.25" customHeight="1">
      <c r="B600" s="34" t="s">
        <v>5511</v>
      </c>
      <c r="D600" s="19" t="s">
        <v>4755</v>
      </c>
      <c r="E600" s="20"/>
      <c r="F600" s="20"/>
      <c r="G600" s="21" t="s">
        <v>115</v>
      </c>
      <c r="H600" s="22"/>
    </row>
    <row r="601" spans="2:8" ht="14.25" customHeight="1">
      <c r="B601" s="34" t="s">
        <v>5512</v>
      </c>
      <c r="D601" s="19" t="s">
        <v>4756</v>
      </c>
      <c r="E601" s="20"/>
      <c r="F601" s="20"/>
      <c r="G601" s="21" t="s">
        <v>115</v>
      </c>
      <c r="H601" s="22"/>
    </row>
    <row r="602" spans="2:8" ht="14.25" customHeight="1">
      <c r="B602" s="34" t="s">
        <v>5513</v>
      </c>
      <c r="D602" s="19" t="s">
        <v>4757</v>
      </c>
      <c r="E602" s="20"/>
      <c r="F602" s="20"/>
      <c r="G602" s="21" t="s">
        <v>115</v>
      </c>
      <c r="H602" s="22"/>
    </row>
    <row r="603" spans="2:8" ht="14.25" customHeight="1">
      <c r="B603" s="34" t="s">
        <v>5514</v>
      </c>
      <c r="D603" s="19" t="s">
        <v>4758</v>
      </c>
      <c r="E603" s="20"/>
      <c r="F603" s="20"/>
      <c r="G603" s="21" t="s">
        <v>115</v>
      </c>
      <c r="H603" s="22"/>
    </row>
    <row r="604" spans="2:8" ht="14.25" customHeight="1">
      <c r="B604" s="34" t="s">
        <v>5515</v>
      </c>
      <c r="D604" s="19" t="s">
        <v>4759</v>
      </c>
      <c r="E604" s="20"/>
      <c r="F604" s="20"/>
      <c r="G604" s="21" t="s">
        <v>115</v>
      </c>
      <c r="H604" s="22"/>
    </row>
    <row r="605" spans="2:8" ht="14.25" customHeight="1">
      <c r="B605" s="34" t="s">
        <v>5516</v>
      </c>
      <c r="D605" s="19" t="s">
        <v>4760</v>
      </c>
      <c r="E605" s="20"/>
      <c r="F605" s="20"/>
      <c r="G605" s="21" t="s">
        <v>115</v>
      </c>
      <c r="H605" s="22"/>
    </row>
    <row r="606" spans="2:8" ht="14.25" customHeight="1">
      <c r="B606" s="34" t="s">
        <v>5517</v>
      </c>
      <c r="D606" s="19" t="s">
        <v>4761</v>
      </c>
      <c r="E606" s="20"/>
      <c r="F606" s="20"/>
      <c r="G606" s="21" t="s">
        <v>115</v>
      </c>
      <c r="H606" s="22"/>
    </row>
    <row r="607" spans="2:8" ht="14.25" customHeight="1">
      <c r="B607" s="34" t="s">
        <v>5518</v>
      </c>
      <c r="D607" s="19" t="s">
        <v>4762</v>
      </c>
      <c r="E607" s="20"/>
      <c r="F607" s="20"/>
      <c r="G607" s="21" t="s">
        <v>115</v>
      </c>
      <c r="H607" s="22"/>
    </row>
    <row r="608" spans="2:8" ht="14.25" customHeight="1">
      <c r="B608" s="34" t="s">
        <v>5519</v>
      </c>
      <c r="D608" s="19" t="s">
        <v>4763</v>
      </c>
      <c r="E608" s="20"/>
      <c r="F608" s="20"/>
      <c r="G608" s="21" t="s">
        <v>115</v>
      </c>
      <c r="H608" s="22"/>
    </row>
    <row r="609" spans="2:8" ht="14.25" customHeight="1">
      <c r="B609" s="34" t="s">
        <v>5520</v>
      </c>
      <c r="D609" s="19" t="s">
        <v>4764</v>
      </c>
      <c r="E609" s="20"/>
      <c r="F609" s="20"/>
      <c r="G609" s="21" t="s">
        <v>115</v>
      </c>
      <c r="H609" s="22"/>
    </row>
    <row r="610" spans="2:8" ht="14.25" customHeight="1">
      <c r="B610" s="34" t="s">
        <v>5521</v>
      </c>
      <c r="D610" s="19" t="s">
        <v>4765</v>
      </c>
      <c r="E610" s="20"/>
      <c r="F610" s="20"/>
      <c r="G610" s="21" t="s">
        <v>115</v>
      </c>
      <c r="H610" s="22"/>
    </row>
    <row r="611" spans="2:8" ht="14.25" customHeight="1">
      <c r="B611" s="34" t="s">
        <v>5522</v>
      </c>
      <c r="D611" s="19" t="s">
        <v>4766</v>
      </c>
      <c r="E611" s="20"/>
      <c r="F611" s="20"/>
      <c r="G611" s="21" t="s">
        <v>115</v>
      </c>
      <c r="H611" s="22"/>
    </row>
    <row r="612" spans="2:8" ht="14.25" customHeight="1">
      <c r="B612" s="34" t="s">
        <v>5523</v>
      </c>
      <c r="D612" s="19" t="s">
        <v>4767</v>
      </c>
      <c r="E612" s="20"/>
      <c r="F612" s="20"/>
      <c r="G612" s="21" t="s">
        <v>115</v>
      </c>
      <c r="H612" s="22"/>
    </row>
    <row r="613" spans="2:8" ht="14.25" customHeight="1">
      <c r="B613" s="34" t="s">
        <v>5524</v>
      </c>
      <c r="D613" s="19" t="s">
        <v>4768</v>
      </c>
      <c r="E613" s="20"/>
      <c r="F613" s="20"/>
      <c r="G613" s="21" t="s">
        <v>115</v>
      </c>
      <c r="H613" s="22"/>
    </row>
    <row r="614" spans="2:8" ht="14.25" customHeight="1">
      <c r="B614" s="34" t="s">
        <v>5525</v>
      </c>
      <c r="D614" s="19" t="s">
        <v>4769</v>
      </c>
      <c r="E614" s="20"/>
      <c r="F614" s="20"/>
      <c r="G614" s="21" t="s">
        <v>115</v>
      </c>
      <c r="H614" s="22"/>
    </row>
    <row r="615" spans="2:8" ht="14.25" customHeight="1">
      <c r="B615" s="34" t="s">
        <v>5526</v>
      </c>
      <c r="D615" s="19" t="s">
        <v>4770</v>
      </c>
      <c r="E615" s="20"/>
      <c r="F615" s="20"/>
      <c r="G615" s="21" t="s">
        <v>115</v>
      </c>
      <c r="H615" s="22"/>
    </row>
    <row r="616" spans="2:8" ht="14.25" customHeight="1">
      <c r="B616" s="34" t="s">
        <v>5527</v>
      </c>
      <c r="D616" s="19" t="s">
        <v>4771</v>
      </c>
      <c r="E616" s="20"/>
      <c r="F616" s="20"/>
      <c r="G616" s="21" t="s">
        <v>115</v>
      </c>
      <c r="H616" s="22"/>
    </row>
    <row r="617" spans="2:8" ht="14.25" customHeight="1">
      <c r="B617" s="34" t="s">
        <v>5528</v>
      </c>
      <c r="D617" s="19" t="s">
        <v>4772</v>
      </c>
      <c r="E617" s="20"/>
      <c r="F617" s="20"/>
      <c r="G617" s="21" t="s">
        <v>115</v>
      </c>
      <c r="H617" s="22"/>
    </row>
    <row r="618" spans="2:8" ht="14.25" customHeight="1">
      <c r="B618" s="34" t="s">
        <v>5529</v>
      </c>
      <c r="D618" s="19" t="s">
        <v>4773</v>
      </c>
      <c r="E618" s="20"/>
      <c r="F618" s="20"/>
      <c r="G618" s="21" t="s">
        <v>115</v>
      </c>
      <c r="H618" s="22"/>
    </row>
    <row r="619" spans="2:8" ht="14.25" customHeight="1">
      <c r="B619" s="34" t="s">
        <v>5530</v>
      </c>
      <c r="D619" s="19" t="s">
        <v>4774</v>
      </c>
      <c r="E619" s="20"/>
      <c r="F619" s="20"/>
      <c r="G619" s="21" t="s">
        <v>115</v>
      </c>
      <c r="H619" s="22"/>
    </row>
    <row r="620" spans="2:8" ht="14.25" customHeight="1">
      <c r="B620" s="34" t="s">
        <v>5531</v>
      </c>
      <c r="D620" s="19" t="s">
        <v>4775</v>
      </c>
      <c r="E620" s="20"/>
      <c r="F620" s="20"/>
      <c r="G620" s="21" t="s">
        <v>115</v>
      </c>
      <c r="H620" s="22"/>
    </row>
    <row r="621" spans="2:8" ht="14.25" customHeight="1">
      <c r="B621" s="34" t="s">
        <v>5532</v>
      </c>
      <c r="D621" s="19" t="s">
        <v>4776</v>
      </c>
      <c r="E621" s="20"/>
      <c r="F621" s="20"/>
      <c r="G621" s="21" t="s">
        <v>115</v>
      </c>
      <c r="H621" s="22"/>
    </row>
    <row r="622" spans="2:8" ht="14.25" customHeight="1">
      <c r="B622" s="34" t="s">
        <v>5533</v>
      </c>
      <c r="D622" s="19" t="s">
        <v>4777</v>
      </c>
      <c r="E622" s="20"/>
      <c r="F622" s="20"/>
      <c r="G622" s="21" t="s">
        <v>115</v>
      </c>
      <c r="H622" s="22"/>
    </row>
    <row r="623" spans="2:8" ht="14.25" customHeight="1">
      <c r="B623" s="34" t="s">
        <v>5534</v>
      </c>
      <c r="D623" s="19" t="s">
        <v>4778</v>
      </c>
      <c r="E623" s="20"/>
      <c r="F623" s="20"/>
      <c r="G623" s="21" t="s">
        <v>115</v>
      </c>
      <c r="H623" s="22"/>
    </row>
    <row r="624" spans="2:8" ht="14.25" customHeight="1">
      <c r="B624" s="34" t="s">
        <v>5535</v>
      </c>
      <c r="D624" s="19" t="s">
        <v>4779</v>
      </c>
      <c r="E624" s="20"/>
      <c r="F624" s="20"/>
      <c r="G624" s="21" t="s">
        <v>115</v>
      </c>
      <c r="H624" s="22"/>
    </row>
    <row r="625" spans="2:8" ht="14.25" customHeight="1">
      <c r="B625" s="34" t="s">
        <v>5536</v>
      </c>
      <c r="D625" s="19" t="s">
        <v>4780</v>
      </c>
      <c r="E625" s="20"/>
      <c r="F625" s="20"/>
      <c r="G625" s="21" t="s">
        <v>115</v>
      </c>
      <c r="H625" s="22"/>
    </row>
    <row r="626" spans="2:8" ht="14.25" customHeight="1">
      <c r="B626" s="34" t="s">
        <v>5537</v>
      </c>
      <c r="D626" s="19" t="s">
        <v>4781</v>
      </c>
      <c r="E626" s="20"/>
      <c r="F626" s="20"/>
      <c r="G626" s="21" t="s">
        <v>115</v>
      </c>
      <c r="H626" s="22"/>
    </row>
    <row r="627" spans="2:8" ht="14.25" customHeight="1">
      <c r="B627" s="34" t="s">
        <v>5538</v>
      </c>
      <c r="D627" s="19" t="s">
        <v>4782</v>
      </c>
      <c r="E627" s="20"/>
      <c r="F627" s="20"/>
      <c r="G627" s="21" t="s">
        <v>115</v>
      </c>
      <c r="H627" s="22"/>
    </row>
    <row r="628" spans="2:8" ht="14.25" customHeight="1">
      <c r="B628" s="34" t="s">
        <v>5539</v>
      </c>
      <c r="D628" s="19" t="s">
        <v>4783</v>
      </c>
      <c r="E628" s="20"/>
      <c r="F628" s="20"/>
      <c r="G628" s="21" t="s">
        <v>115</v>
      </c>
      <c r="H628" s="22"/>
    </row>
    <row r="629" spans="2:8" ht="14.25" customHeight="1">
      <c r="B629" s="34" t="s">
        <v>5540</v>
      </c>
      <c r="D629" s="19" t="s">
        <v>4784</v>
      </c>
      <c r="E629" s="20"/>
      <c r="F629" s="20"/>
      <c r="G629" s="21" t="s">
        <v>115</v>
      </c>
      <c r="H629" s="22"/>
    </row>
    <row r="630" spans="2:8" ht="14.25" customHeight="1">
      <c r="B630" s="34" t="s">
        <v>5541</v>
      </c>
      <c r="D630" s="19" t="s">
        <v>4785</v>
      </c>
      <c r="E630" s="20"/>
      <c r="F630" s="20"/>
      <c r="G630" s="21" t="s">
        <v>115</v>
      </c>
      <c r="H630" s="22"/>
    </row>
    <row r="631" spans="2:8" ht="14.25" customHeight="1">
      <c r="B631" s="34" t="s">
        <v>5542</v>
      </c>
      <c r="D631" s="19" t="s">
        <v>4786</v>
      </c>
      <c r="E631" s="20"/>
      <c r="F631" s="20"/>
      <c r="G631" s="21" t="s">
        <v>115</v>
      </c>
      <c r="H631" s="22"/>
    </row>
    <row r="632" spans="2:8" ht="14.25" customHeight="1">
      <c r="B632" s="34" t="s">
        <v>5543</v>
      </c>
      <c r="D632" s="19" t="s">
        <v>4787</v>
      </c>
      <c r="E632" s="20"/>
      <c r="F632" s="20"/>
      <c r="G632" s="21" t="s">
        <v>115</v>
      </c>
      <c r="H632" s="22"/>
    </row>
    <row r="633" spans="2:8" ht="14.25" customHeight="1">
      <c r="B633" s="34" t="s">
        <v>5544</v>
      </c>
      <c r="D633" s="19" t="s">
        <v>4788</v>
      </c>
      <c r="E633" s="20"/>
      <c r="F633" s="20"/>
      <c r="G633" s="21" t="s">
        <v>115</v>
      </c>
      <c r="H633" s="22"/>
    </row>
    <row r="634" spans="2:8" ht="14.25" customHeight="1">
      <c r="B634" s="34" t="s">
        <v>5545</v>
      </c>
      <c r="D634" s="19" t="s">
        <v>4789</v>
      </c>
      <c r="E634" s="20"/>
      <c r="F634" s="20"/>
      <c r="G634" s="21" t="s">
        <v>115</v>
      </c>
      <c r="H634" s="22"/>
    </row>
    <row r="635" spans="2:8" ht="14.25" customHeight="1">
      <c r="B635" s="34" t="s">
        <v>5546</v>
      </c>
      <c r="D635" s="19" t="s">
        <v>4790</v>
      </c>
      <c r="E635" s="20"/>
      <c r="F635" s="20"/>
      <c r="G635" s="21" t="s">
        <v>115</v>
      </c>
      <c r="H635" s="22"/>
    </row>
    <row r="636" spans="2:8" ht="14.25" customHeight="1">
      <c r="B636" s="34" t="s">
        <v>5547</v>
      </c>
      <c r="D636" s="19" t="s">
        <v>4791</v>
      </c>
      <c r="E636" s="20"/>
      <c r="F636" s="20"/>
      <c r="G636" s="21" t="s">
        <v>115</v>
      </c>
      <c r="H636" s="22"/>
    </row>
    <row r="637" spans="2:8" ht="14.25" customHeight="1">
      <c r="B637" s="34" t="s">
        <v>5548</v>
      </c>
      <c r="D637" s="19" t="s">
        <v>4792</v>
      </c>
      <c r="E637" s="20"/>
      <c r="F637" s="20"/>
      <c r="G637" s="21" t="s">
        <v>115</v>
      </c>
      <c r="H637" s="22"/>
    </row>
    <row r="638" spans="2:8" ht="14.25" customHeight="1">
      <c r="B638" s="34" t="s">
        <v>5549</v>
      </c>
      <c r="D638" s="19" t="s">
        <v>4793</v>
      </c>
      <c r="E638" s="20"/>
      <c r="F638" s="20"/>
      <c r="G638" s="21" t="s">
        <v>115</v>
      </c>
      <c r="H638" s="22"/>
    </row>
    <row r="639" spans="2:8" ht="14.25" customHeight="1">
      <c r="B639" s="34" t="s">
        <v>5550</v>
      </c>
      <c r="D639" s="19" t="s">
        <v>4794</v>
      </c>
      <c r="E639" s="20"/>
      <c r="F639" s="20"/>
      <c r="G639" s="21" t="s">
        <v>115</v>
      </c>
      <c r="H639" s="22"/>
    </row>
    <row r="640" spans="2:8" ht="14.25" customHeight="1">
      <c r="B640" s="34" t="s">
        <v>5551</v>
      </c>
      <c r="D640" s="19" t="s">
        <v>4795</v>
      </c>
      <c r="E640" s="20"/>
      <c r="F640" s="20"/>
      <c r="G640" s="21" t="s">
        <v>115</v>
      </c>
      <c r="H640" s="22"/>
    </row>
    <row r="641" spans="2:8" ht="14.25" customHeight="1">
      <c r="B641" s="34" t="s">
        <v>5552</v>
      </c>
      <c r="D641" s="19" t="s">
        <v>4796</v>
      </c>
      <c r="E641" s="20"/>
      <c r="F641" s="20"/>
      <c r="G641" s="21" t="s">
        <v>115</v>
      </c>
      <c r="H641" s="22"/>
    </row>
    <row r="642" spans="2:8" ht="14.25" customHeight="1">
      <c r="B642" s="34" t="s">
        <v>5553</v>
      </c>
      <c r="D642" s="19" t="s">
        <v>4797</v>
      </c>
      <c r="E642" s="20"/>
      <c r="F642" s="20"/>
      <c r="G642" s="21" t="s">
        <v>115</v>
      </c>
      <c r="H642" s="22"/>
    </row>
    <row r="643" spans="2:8" ht="14.25" customHeight="1">
      <c r="B643" s="34" t="s">
        <v>5554</v>
      </c>
      <c r="D643" s="19" t="s">
        <v>4798</v>
      </c>
      <c r="E643" s="20"/>
      <c r="F643" s="20"/>
      <c r="G643" s="21" t="s">
        <v>115</v>
      </c>
      <c r="H643" s="22"/>
    </row>
    <row r="644" spans="2:8" ht="14.25" customHeight="1">
      <c r="B644" s="34" t="s">
        <v>5555</v>
      </c>
      <c r="D644" s="19" t="s">
        <v>4799</v>
      </c>
      <c r="E644" s="20"/>
      <c r="F644" s="20"/>
      <c r="G644" s="21" t="s">
        <v>115</v>
      </c>
      <c r="H644" s="22"/>
    </row>
    <row r="645" spans="2:8" ht="14.25" customHeight="1">
      <c r="B645" s="34" t="s">
        <v>5556</v>
      </c>
      <c r="D645" s="19" t="s">
        <v>4800</v>
      </c>
      <c r="E645" s="20"/>
      <c r="F645" s="20"/>
      <c r="G645" s="21" t="s">
        <v>115</v>
      </c>
      <c r="H645" s="22"/>
    </row>
    <row r="646" spans="2:8" ht="14.25" customHeight="1">
      <c r="B646" s="34" t="s">
        <v>5557</v>
      </c>
      <c r="D646" s="19" t="s">
        <v>4801</v>
      </c>
      <c r="E646" s="20"/>
      <c r="F646" s="20"/>
      <c r="G646" s="21" t="s">
        <v>115</v>
      </c>
      <c r="H646" s="22"/>
    </row>
    <row r="647" spans="2:8" ht="14.25" customHeight="1">
      <c r="B647" s="34" t="s">
        <v>5558</v>
      </c>
      <c r="D647" s="19" t="s">
        <v>4802</v>
      </c>
      <c r="E647" s="20"/>
      <c r="F647" s="20"/>
      <c r="G647" s="21" t="s">
        <v>115</v>
      </c>
      <c r="H647" s="22"/>
    </row>
    <row r="648" spans="2:8" ht="14.25" customHeight="1">
      <c r="B648" s="34" t="s">
        <v>5559</v>
      </c>
      <c r="D648" s="19" t="s">
        <v>4803</v>
      </c>
      <c r="E648" s="20"/>
      <c r="F648" s="20"/>
      <c r="G648" s="21" t="s">
        <v>115</v>
      </c>
      <c r="H648" s="22"/>
    </row>
    <row r="649" spans="2:8" ht="14.25" customHeight="1">
      <c r="B649" s="34" t="s">
        <v>5560</v>
      </c>
      <c r="D649" s="19" t="s">
        <v>4804</v>
      </c>
      <c r="E649" s="20"/>
      <c r="F649" s="20"/>
      <c r="G649" s="21" t="s">
        <v>115</v>
      </c>
      <c r="H649" s="22"/>
    </row>
    <row r="650" spans="2:8" ht="14.25" customHeight="1">
      <c r="B650" s="34" t="s">
        <v>5561</v>
      </c>
      <c r="D650" s="19" t="s">
        <v>4805</v>
      </c>
      <c r="E650" s="20"/>
      <c r="F650" s="20"/>
      <c r="G650" s="21" t="s">
        <v>115</v>
      </c>
      <c r="H650" s="22"/>
    </row>
    <row r="651" spans="2:8" ht="14.25" customHeight="1">
      <c r="B651" s="34" t="s">
        <v>5562</v>
      </c>
      <c r="D651" s="19" t="s">
        <v>4806</v>
      </c>
      <c r="E651" s="20"/>
      <c r="F651" s="20"/>
      <c r="G651" s="21" t="s">
        <v>115</v>
      </c>
      <c r="H651" s="22"/>
    </row>
    <row r="652" spans="2:8" ht="14.25" customHeight="1">
      <c r="B652" s="34" t="s">
        <v>5563</v>
      </c>
      <c r="D652" s="19" t="s">
        <v>4807</v>
      </c>
      <c r="E652" s="20"/>
      <c r="F652" s="20"/>
      <c r="G652" s="21" t="s">
        <v>115</v>
      </c>
      <c r="H652" s="22"/>
    </row>
    <row r="653" spans="2:8" ht="14.25" customHeight="1">
      <c r="B653" s="34" t="s">
        <v>5564</v>
      </c>
      <c r="D653" s="19" t="s">
        <v>4808</v>
      </c>
      <c r="E653" s="20"/>
      <c r="F653" s="20"/>
      <c r="G653" s="21" t="s">
        <v>115</v>
      </c>
      <c r="H653" s="22"/>
    </row>
    <row r="654" spans="2:8" ht="14.25" customHeight="1">
      <c r="B654" s="34" t="s">
        <v>5565</v>
      </c>
      <c r="D654" s="19" t="s">
        <v>4809</v>
      </c>
      <c r="E654" s="20"/>
      <c r="F654" s="20"/>
      <c r="G654" s="21" t="s">
        <v>115</v>
      </c>
      <c r="H654" s="22"/>
    </row>
    <row r="655" spans="2:8" ht="14.25" customHeight="1">
      <c r="B655" s="34" t="s">
        <v>5566</v>
      </c>
      <c r="D655" s="19" t="s">
        <v>4810</v>
      </c>
      <c r="E655" s="20"/>
      <c r="F655" s="20"/>
      <c r="G655" s="21" t="s">
        <v>115</v>
      </c>
      <c r="H655" s="22"/>
    </row>
    <row r="656" spans="2:8" ht="14.25" customHeight="1">
      <c r="B656" s="34" t="s">
        <v>5567</v>
      </c>
      <c r="D656" s="19" t="s">
        <v>4811</v>
      </c>
      <c r="E656" s="20"/>
      <c r="F656" s="20"/>
      <c r="G656" s="21" t="s">
        <v>115</v>
      </c>
      <c r="H656" s="22"/>
    </row>
    <row r="657" spans="2:8" ht="14.25" customHeight="1">
      <c r="B657" s="34" t="s">
        <v>5568</v>
      </c>
      <c r="D657" s="19" t="s">
        <v>4812</v>
      </c>
      <c r="E657" s="20"/>
      <c r="F657" s="20"/>
      <c r="G657" s="21" t="s">
        <v>115</v>
      </c>
      <c r="H657" s="22"/>
    </row>
    <row r="658" spans="2:8" ht="14.25" customHeight="1">
      <c r="B658" s="34" t="s">
        <v>5569</v>
      </c>
      <c r="D658" s="19" t="s">
        <v>4813</v>
      </c>
      <c r="E658" s="20"/>
      <c r="F658" s="20"/>
      <c r="G658" s="21" t="s">
        <v>115</v>
      </c>
      <c r="H658" s="22"/>
    </row>
    <row r="659" spans="2:8" ht="14.25" customHeight="1">
      <c r="B659" s="34" t="s">
        <v>5570</v>
      </c>
      <c r="D659" s="19" t="s">
        <v>4814</v>
      </c>
      <c r="E659" s="20"/>
      <c r="F659" s="20"/>
      <c r="G659" s="21" t="s">
        <v>115</v>
      </c>
      <c r="H659" s="22"/>
    </row>
    <row r="660" spans="2:8" ht="14.25" customHeight="1">
      <c r="B660" s="34" t="s">
        <v>5571</v>
      </c>
      <c r="D660" s="19" t="s">
        <v>4815</v>
      </c>
      <c r="E660" s="20"/>
      <c r="F660" s="20"/>
      <c r="G660" s="21" t="s">
        <v>115</v>
      </c>
      <c r="H660" s="22"/>
    </row>
    <row r="661" spans="2:8" ht="14.25" customHeight="1">
      <c r="B661" s="34" t="s">
        <v>5572</v>
      </c>
      <c r="D661" s="19" t="s">
        <v>4816</v>
      </c>
      <c r="E661" s="20"/>
      <c r="F661" s="20"/>
      <c r="G661" s="21" t="s">
        <v>115</v>
      </c>
      <c r="H661" s="22"/>
    </row>
    <row r="662" spans="2:8" ht="14.25" customHeight="1">
      <c r="B662" s="34" t="s">
        <v>5573</v>
      </c>
      <c r="D662" s="19" t="s">
        <v>4817</v>
      </c>
      <c r="E662" s="20"/>
      <c r="F662" s="20"/>
      <c r="G662" s="21" t="s">
        <v>115</v>
      </c>
      <c r="H662" s="22"/>
    </row>
    <row r="663" spans="2:8" ht="14.25" customHeight="1">
      <c r="B663" s="34" t="s">
        <v>5574</v>
      </c>
      <c r="D663" s="19" t="s">
        <v>4818</v>
      </c>
      <c r="E663" s="20"/>
      <c r="F663" s="20"/>
      <c r="G663" s="21" t="s">
        <v>115</v>
      </c>
      <c r="H663" s="22"/>
    </row>
    <row r="664" spans="2:8" ht="14.25" customHeight="1">
      <c r="B664" s="34" t="s">
        <v>5575</v>
      </c>
      <c r="D664" s="19" t="s">
        <v>4819</v>
      </c>
      <c r="E664" s="20"/>
      <c r="F664" s="20"/>
      <c r="G664" s="21" t="s">
        <v>115</v>
      </c>
      <c r="H664" s="22"/>
    </row>
    <row r="665" spans="2:8" ht="14.25" customHeight="1">
      <c r="B665" s="34" t="s">
        <v>5576</v>
      </c>
      <c r="D665" s="19" t="s">
        <v>4820</v>
      </c>
      <c r="E665" s="20"/>
      <c r="F665" s="20"/>
      <c r="G665" s="21" t="s">
        <v>115</v>
      </c>
      <c r="H665" s="22"/>
    </row>
    <row r="666" spans="2:8" ht="14.25" customHeight="1">
      <c r="B666" s="34" t="s">
        <v>5577</v>
      </c>
      <c r="D666" s="19" t="s">
        <v>4821</v>
      </c>
      <c r="E666" s="20"/>
      <c r="F666" s="20"/>
      <c r="G666" s="21" t="s">
        <v>115</v>
      </c>
      <c r="H666" s="22"/>
    </row>
    <row r="667" spans="2:8" ht="14.25" customHeight="1">
      <c r="B667" s="34" t="s">
        <v>5578</v>
      </c>
      <c r="D667" s="19" t="s">
        <v>4822</v>
      </c>
      <c r="E667" s="20"/>
      <c r="F667" s="20"/>
      <c r="G667" s="21" t="s">
        <v>115</v>
      </c>
      <c r="H667" s="22"/>
    </row>
    <row r="668" spans="2:8" ht="14.25" customHeight="1">
      <c r="B668" s="34" t="s">
        <v>5579</v>
      </c>
      <c r="D668" s="19" t="s">
        <v>4823</v>
      </c>
      <c r="E668" s="20"/>
      <c r="F668" s="20"/>
      <c r="G668" s="21" t="s">
        <v>115</v>
      </c>
      <c r="H668" s="22"/>
    </row>
    <row r="669" spans="2:8" ht="14.25" customHeight="1">
      <c r="B669" s="34" t="s">
        <v>5580</v>
      </c>
      <c r="D669" s="19" t="s">
        <v>4824</v>
      </c>
      <c r="E669" s="20"/>
      <c r="F669" s="20"/>
      <c r="G669" s="21" t="s">
        <v>115</v>
      </c>
      <c r="H669" s="22"/>
    </row>
    <row r="670" spans="2:8" ht="14.25" customHeight="1">
      <c r="B670" s="34" t="s">
        <v>5581</v>
      </c>
      <c r="D670" s="19" t="s">
        <v>4825</v>
      </c>
      <c r="E670" s="20"/>
      <c r="F670" s="20"/>
      <c r="G670" s="21" t="s">
        <v>115</v>
      </c>
      <c r="H670" s="22"/>
    </row>
    <row r="671" spans="2:8" ht="14.25" customHeight="1">
      <c r="B671" s="34" t="s">
        <v>5582</v>
      </c>
      <c r="D671" s="19" t="s">
        <v>4826</v>
      </c>
      <c r="E671" s="20"/>
      <c r="F671" s="20"/>
      <c r="G671" s="21" t="s">
        <v>115</v>
      </c>
      <c r="H671" s="22"/>
    </row>
    <row r="672" spans="2:8" ht="14.25" customHeight="1">
      <c r="B672" s="34" t="s">
        <v>5583</v>
      </c>
      <c r="D672" s="19" t="s">
        <v>4827</v>
      </c>
      <c r="E672" s="20"/>
      <c r="F672" s="20"/>
      <c r="G672" s="21" t="s">
        <v>115</v>
      </c>
      <c r="H672" s="22"/>
    </row>
    <row r="673" spans="2:8" ht="14.25" customHeight="1">
      <c r="B673" s="34" t="s">
        <v>5584</v>
      </c>
      <c r="D673" s="19" t="s">
        <v>4828</v>
      </c>
      <c r="E673" s="20"/>
      <c r="F673" s="20"/>
      <c r="G673" s="21" t="s">
        <v>115</v>
      </c>
      <c r="H673" s="22"/>
    </row>
    <row r="674" spans="2:8" ht="14.25" customHeight="1">
      <c r="B674" s="34" t="s">
        <v>5585</v>
      </c>
      <c r="D674" s="19" t="s">
        <v>4829</v>
      </c>
      <c r="E674" s="20"/>
      <c r="F674" s="20"/>
      <c r="G674" s="21" t="s">
        <v>115</v>
      </c>
      <c r="H674" s="22"/>
    </row>
    <row r="675" spans="2:8" ht="14.25" customHeight="1">
      <c r="B675" s="34" t="s">
        <v>5586</v>
      </c>
      <c r="D675" s="19" t="s">
        <v>4830</v>
      </c>
      <c r="E675" s="20"/>
      <c r="F675" s="20"/>
      <c r="G675" s="21" t="s">
        <v>115</v>
      </c>
      <c r="H675" s="22"/>
    </row>
    <row r="676" spans="2:8" ht="14.25" customHeight="1">
      <c r="B676" s="34" t="s">
        <v>5587</v>
      </c>
      <c r="D676" s="19" t="s">
        <v>4831</v>
      </c>
      <c r="E676" s="20"/>
      <c r="F676" s="20"/>
      <c r="G676" s="21" t="s">
        <v>115</v>
      </c>
      <c r="H676" s="22"/>
    </row>
    <row r="677" spans="2:8" ht="14.25" customHeight="1">
      <c r="B677" s="34" t="s">
        <v>5588</v>
      </c>
      <c r="D677" s="19" t="s">
        <v>4832</v>
      </c>
      <c r="E677" s="20"/>
      <c r="F677" s="20"/>
      <c r="G677" s="21" t="s">
        <v>115</v>
      </c>
      <c r="H677" s="22"/>
    </row>
    <row r="678" spans="2:8" ht="14.25" customHeight="1">
      <c r="B678" s="34" t="s">
        <v>5589</v>
      </c>
      <c r="D678" s="19" t="s">
        <v>4833</v>
      </c>
      <c r="E678" s="20"/>
      <c r="F678" s="20"/>
      <c r="G678" s="21" t="s">
        <v>115</v>
      </c>
      <c r="H678" s="22"/>
    </row>
    <row r="679" spans="2:8" ht="14.25" customHeight="1">
      <c r="B679" s="34" t="s">
        <v>5590</v>
      </c>
      <c r="D679" s="19" t="s">
        <v>4834</v>
      </c>
      <c r="E679" s="20"/>
      <c r="F679" s="20"/>
      <c r="G679" s="21" t="s">
        <v>115</v>
      </c>
      <c r="H679" s="22"/>
    </row>
    <row r="680" spans="2:8" ht="14.25" customHeight="1">
      <c r="B680" s="34" t="s">
        <v>5591</v>
      </c>
      <c r="D680" s="19" t="s">
        <v>4835</v>
      </c>
      <c r="E680" s="20"/>
      <c r="F680" s="20"/>
      <c r="G680" s="21" t="s">
        <v>115</v>
      </c>
      <c r="H680" s="22"/>
    </row>
    <row r="681" spans="2:8" ht="14.25" customHeight="1">
      <c r="B681" s="34" t="s">
        <v>5592</v>
      </c>
      <c r="D681" s="19" t="s">
        <v>4836</v>
      </c>
      <c r="E681" s="20"/>
      <c r="F681" s="20"/>
      <c r="G681" s="21" t="s">
        <v>115</v>
      </c>
      <c r="H681" s="22"/>
    </row>
    <row r="682" spans="2:8" ht="14.25" customHeight="1">
      <c r="B682" s="34" t="s">
        <v>5593</v>
      </c>
      <c r="D682" s="19" t="s">
        <v>4837</v>
      </c>
      <c r="E682" s="20"/>
      <c r="F682" s="20"/>
      <c r="G682" s="21" t="s">
        <v>115</v>
      </c>
      <c r="H682" s="22"/>
    </row>
    <row r="683" spans="2:8" ht="14.25" customHeight="1">
      <c r="B683" s="34" t="s">
        <v>5594</v>
      </c>
      <c r="D683" s="19" t="s">
        <v>4838</v>
      </c>
      <c r="E683" s="20"/>
      <c r="F683" s="20"/>
      <c r="G683" s="21" t="s">
        <v>115</v>
      </c>
      <c r="H683" s="22"/>
    </row>
    <row r="684" spans="2:8" ht="14.25" customHeight="1">
      <c r="B684" s="34" t="s">
        <v>5595</v>
      </c>
      <c r="D684" s="19" t="s">
        <v>4839</v>
      </c>
      <c r="E684" s="20"/>
      <c r="F684" s="20"/>
      <c r="G684" s="21" t="s">
        <v>115</v>
      </c>
      <c r="H684" s="22"/>
    </row>
    <row r="685" spans="2:8" ht="14.25" customHeight="1">
      <c r="B685" s="34" t="s">
        <v>5596</v>
      </c>
      <c r="D685" s="19" t="s">
        <v>4840</v>
      </c>
      <c r="E685" s="20"/>
      <c r="F685" s="20"/>
      <c r="G685" s="21" t="s">
        <v>115</v>
      </c>
      <c r="H685" s="22"/>
    </row>
    <row r="686" spans="2:8" ht="14.25" customHeight="1">
      <c r="B686" s="34" t="s">
        <v>5597</v>
      </c>
      <c r="D686" s="19" t="s">
        <v>4841</v>
      </c>
      <c r="E686" s="20"/>
      <c r="F686" s="20"/>
      <c r="G686" s="21" t="s">
        <v>115</v>
      </c>
      <c r="H686" s="22"/>
    </row>
    <row r="687" spans="2:8" ht="14.25" customHeight="1">
      <c r="B687" s="34" t="s">
        <v>5598</v>
      </c>
      <c r="D687" s="19" t="s">
        <v>4842</v>
      </c>
      <c r="E687" s="20"/>
      <c r="F687" s="20"/>
      <c r="G687" s="21" t="s">
        <v>115</v>
      </c>
      <c r="H687" s="22"/>
    </row>
    <row r="688" spans="2:8" ht="14.25" customHeight="1">
      <c r="B688" s="34" t="s">
        <v>5599</v>
      </c>
      <c r="D688" s="19" t="s">
        <v>4843</v>
      </c>
      <c r="E688" s="20"/>
      <c r="F688" s="20"/>
      <c r="G688" s="21" t="s">
        <v>115</v>
      </c>
      <c r="H688" s="22"/>
    </row>
    <row r="689" spans="2:8" ht="14.25" customHeight="1">
      <c r="B689" s="34" t="s">
        <v>5600</v>
      </c>
      <c r="D689" s="19" t="s">
        <v>4844</v>
      </c>
      <c r="E689" s="20"/>
      <c r="F689" s="20"/>
      <c r="G689" s="21" t="s">
        <v>115</v>
      </c>
      <c r="H689" s="22"/>
    </row>
    <row r="690" spans="2:8" ht="14.25" customHeight="1">
      <c r="B690" s="34" t="s">
        <v>5601</v>
      </c>
      <c r="D690" s="19" t="s">
        <v>4845</v>
      </c>
      <c r="E690" s="20"/>
      <c r="F690" s="20"/>
      <c r="G690" s="21" t="s">
        <v>115</v>
      </c>
      <c r="H690" s="22"/>
    </row>
    <row r="691" spans="2:8" ht="14.25" customHeight="1">
      <c r="B691" s="34" t="s">
        <v>5602</v>
      </c>
      <c r="D691" s="19" t="s">
        <v>4846</v>
      </c>
      <c r="E691" s="20"/>
      <c r="F691" s="20"/>
      <c r="G691" s="21" t="s">
        <v>115</v>
      </c>
      <c r="H691" s="22"/>
    </row>
    <row r="692" spans="2:8" ht="14.25" customHeight="1">
      <c r="B692" s="34" t="s">
        <v>5603</v>
      </c>
      <c r="D692" s="19" t="s">
        <v>4847</v>
      </c>
      <c r="E692" s="20"/>
      <c r="F692" s="20"/>
      <c r="G692" s="21" t="s">
        <v>115</v>
      </c>
      <c r="H692" s="22"/>
    </row>
    <row r="693" spans="2:8" ht="14.25" customHeight="1">
      <c r="B693" s="34" t="s">
        <v>5604</v>
      </c>
      <c r="D693" s="19" t="s">
        <v>4848</v>
      </c>
      <c r="E693" s="20"/>
      <c r="F693" s="20"/>
      <c r="G693" s="21" t="s">
        <v>115</v>
      </c>
      <c r="H693" s="22"/>
    </row>
    <row r="694" spans="2:8" ht="14.25" customHeight="1">
      <c r="B694" s="34" t="s">
        <v>5605</v>
      </c>
      <c r="D694" s="19" t="s">
        <v>4849</v>
      </c>
      <c r="E694" s="20"/>
      <c r="F694" s="20"/>
      <c r="G694" s="21" t="s">
        <v>115</v>
      </c>
      <c r="H694" s="22"/>
    </row>
    <row r="695" spans="2:8" ht="14.25" customHeight="1">
      <c r="B695" s="34" t="s">
        <v>5606</v>
      </c>
      <c r="D695" s="19" t="s">
        <v>4850</v>
      </c>
      <c r="E695" s="20"/>
      <c r="F695" s="20"/>
      <c r="G695" s="21" t="s">
        <v>115</v>
      </c>
      <c r="H695" s="22"/>
    </row>
    <row r="696" spans="2:8" ht="14.25" customHeight="1">
      <c r="B696" s="34" t="s">
        <v>5607</v>
      </c>
      <c r="D696" s="19" t="s">
        <v>4851</v>
      </c>
      <c r="E696" s="20"/>
      <c r="F696" s="20"/>
      <c r="G696" s="21" t="s">
        <v>115</v>
      </c>
      <c r="H696" s="22"/>
    </row>
    <row r="697" spans="2:8" ht="14.25" customHeight="1">
      <c r="B697" s="34" t="s">
        <v>5608</v>
      </c>
      <c r="D697" s="19" t="s">
        <v>4852</v>
      </c>
      <c r="E697" s="20"/>
      <c r="F697" s="20"/>
      <c r="G697" s="21" t="s">
        <v>115</v>
      </c>
      <c r="H697" s="22"/>
    </row>
    <row r="698" spans="2:8" ht="14.25" customHeight="1">
      <c r="B698" s="34" t="s">
        <v>5609</v>
      </c>
      <c r="D698" s="19" t="s">
        <v>4853</v>
      </c>
      <c r="E698" s="20"/>
      <c r="F698" s="20"/>
      <c r="G698" s="21" t="s">
        <v>115</v>
      </c>
      <c r="H698" s="22"/>
    </row>
    <row r="699" spans="2:8" ht="14.25" customHeight="1">
      <c r="B699" s="34" t="s">
        <v>5610</v>
      </c>
      <c r="D699" s="19" t="s">
        <v>4854</v>
      </c>
      <c r="E699" s="20"/>
      <c r="F699" s="20"/>
      <c r="G699" s="21" t="s">
        <v>115</v>
      </c>
      <c r="H699" s="22"/>
    </row>
    <row r="700" spans="2:8" ht="14.25" customHeight="1">
      <c r="B700" s="34" t="s">
        <v>5611</v>
      </c>
      <c r="D700" s="19" t="s">
        <v>4855</v>
      </c>
      <c r="E700" s="20"/>
      <c r="F700" s="20"/>
      <c r="G700" s="21" t="s">
        <v>115</v>
      </c>
      <c r="H700" s="22"/>
    </row>
    <row r="701" spans="2:8" ht="14.25" customHeight="1">
      <c r="B701" s="34" t="s">
        <v>5612</v>
      </c>
      <c r="D701" s="19" t="s">
        <v>4856</v>
      </c>
      <c r="E701" s="20"/>
      <c r="F701" s="20"/>
      <c r="G701" s="21" t="s">
        <v>115</v>
      </c>
      <c r="H701" s="22"/>
    </row>
    <row r="702" spans="2:8" ht="14.25" customHeight="1">
      <c r="B702" s="34" t="s">
        <v>5613</v>
      </c>
      <c r="D702" s="19" t="s">
        <v>4857</v>
      </c>
      <c r="E702" s="20"/>
      <c r="F702" s="20"/>
      <c r="G702" s="21" t="s">
        <v>115</v>
      </c>
      <c r="H702" s="22"/>
    </row>
    <row r="703" spans="2:8" ht="14.25" customHeight="1">
      <c r="B703" s="34" t="s">
        <v>5614</v>
      </c>
      <c r="D703" s="19" t="s">
        <v>4858</v>
      </c>
      <c r="E703" s="20"/>
      <c r="F703" s="20"/>
      <c r="G703" s="21" t="s">
        <v>115</v>
      </c>
      <c r="H703" s="22"/>
    </row>
    <row r="704" spans="2:8" ht="14.25" customHeight="1">
      <c r="B704" s="34" t="s">
        <v>5615</v>
      </c>
      <c r="D704" s="19" t="s">
        <v>4859</v>
      </c>
      <c r="E704" s="20"/>
      <c r="F704" s="20"/>
      <c r="G704" s="21" t="s">
        <v>115</v>
      </c>
      <c r="H704" s="22"/>
    </row>
    <row r="705" spans="2:8" ht="14.25" customHeight="1">
      <c r="B705" s="34" t="s">
        <v>5616</v>
      </c>
      <c r="D705" s="19" t="s">
        <v>4860</v>
      </c>
      <c r="E705" s="20"/>
      <c r="F705" s="20"/>
      <c r="G705" s="21" t="s">
        <v>115</v>
      </c>
      <c r="H705" s="22"/>
    </row>
    <row r="706" spans="2:8" ht="14.25" customHeight="1">
      <c r="B706" s="34" t="s">
        <v>5617</v>
      </c>
      <c r="D706" s="19" t="s">
        <v>4861</v>
      </c>
      <c r="E706" s="20"/>
      <c r="F706" s="20"/>
      <c r="G706" s="21" t="s">
        <v>115</v>
      </c>
      <c r="H706" s="22"/>
    </row>
    <row r="707" spans="2:8" ht="14.25" customHeight="1">
      <c r="B707" s="34" t="s">
        <v>5618</v>
      </c>
      <c r="D707" s="19" t="s">
        <v>4862</v>
      </c>
      <c r="E707" s="20"/>
      <c r="F707" s="20"/>
      <c r="G707" s="21" t="s">
        <v>115</v>
      </c>
      <c r="H707" s="22"/>
    </row>
    <row r="708" spans="2:8" ht="14.25" customHeight="1">
      <c r="B708" s="34" t="s">
        <v>5619</v>
      </c>
      <c r="D708" s="19" t="s">
        <v>4863</v>
      </c>
      <c r="E708" s="20"/>
      <c r="F708" s="20"/>
      <c r="G708" s="21" t="s">
        <v>115</v>
      </c>
      <c r="H708" s="22"/>
    </row>
    <row r="709" spans="2:8" ht="14.25" customHeight="1">
      <c r="B709" s="34" t="s">
        <v>5620</v>
      </c>
      <c r="D709" s="19" t="s">
        <v>4864</v>
      </c>
      <c r="E709" s="20"/>
      <c r="F709" s="20"/>
      <c r="G709" s="21" t="s">
        <v>115</v>
      </c>
      <c r="H709" s="22"/>
    </row>
    <row r="710" spans="2:8" ht="14.25" customHeight="1">
      <c r="B710" s="34" t="s">
        <v>5621</v>
      </c>
      <c r="D710" s="19" t="s">
        <v>4865</v>
      </c>
      <c r="E710" s="20"/>
      <c r="F710" s="20"/>
      <c r="G710" s="21" t="s">
        <v>115</v>
      </c>
      <c r="H710" s="22"/>
    </row>
    <row r="711" spans="2:8" ht="14.25" customHeight="1">
      <c r="B711" s="34" t="s">
        <v>5622</v>
      </c>
      <c r="D711" s="19" t="s">
        <v>4866</v>
      </c>
      <c r="E711" s="20"/>
      <c r="F711" s="20"/>
      <c r="G711" s="21" t="s">
        <v>115</v>
      </c>
      <c r="H711" s="22"/>
    </row>
    <row r="712" spans="2:8" ht="14.25" customHeight="1">
      <c r="B712" s="34" t="s">
        <v>5623</v>
      </c>
      <c r="D712" s="19" t="s">
        <v>4867</v>
      </c>
      <c r="E712" s="20"/>
      <c r="F712" s="20"/>
      <c r="G712" s="21" t="s">
        <v>115</v>
      </c>
      <c r="H712" s="22"/>
    </row>
    <row r="713" spans="2:8" ht="14.25" customHeight="1">
      <c r="B713" s="34" t="s">
        <v>5624</v>
      </c>
      <c r="D713" s="19" t="s">
        <v>4868</v>
      </c>
      <c r="E713" s="20"/>
      <c r="F713" s="20"/>
      <c r="G713" s="21" t="s">
        <v>115</v>
      </c>
      <c r="H713" s="22"/>
    </row>
    <row r="714" spans="2:8" ht="14.25" customHeight="1">
      <c r="B714" s="34" t="s">
        <v>5625</v>
      </c>
      <c r="D714" s="19" t="s">
        <v>4869</v>
      </c>
      <c r="E714" s="20"/>
      <c r="F714" s="20"/>
      <c r="G714" s="21" t="s">
        <v>115</v>
      </c>
      <c r="H714" s="22"/>
    </row>
    <row r="715" spans="2:8" ht="14.25" customHeight="1">
      <c r="B715" s="34" t="s">
        <v>5626</v>
      </c>
      <c r="D715" s="19" t="s">
        <v>4870</v>
      </c>
      <c r="E715" s="20"/>
      <c r="F715" s="20"/>
      <c r="G715" s="21" t="s">
        <v>115</v>
      </c>
      <c r="H715" s="22"/>
    </row>
    <row r="716" spans="2:8" ht="14.25" customHeight="1">
      <c r="B716" s="34" t="s">
        <v>5627</v>
      </c>
      <c r="D716" s="19" t="s">
        <v>4871</v>
      </c>
      <c r="E716" s="20"/>
      <c r="F716" s="20"/>
      <c r="G716" s="21" t="s">
        <v>115</v>
      </c>
      <c r="H716" s="22"/>
    </row>
    <row r="717" spans="2:8" ht="14.25" customHeight="1">
      <c r="B717" s="34" t="s">
        <v>5628</v>
      </c>
      <c r="D717" s="19" t="s">
        <v>4872</v>
      </c>
      <c r="E717" s="20"/>
      <c r="F717" s="20"/>
      <c r="G717" s="21" t="s">
        <v>115</v>
      </c>
      <c r="H717" s="22"/>
    </row>
    <row r="718" spans="2:8" ht="14.25" customHeight="1">
      <c r="B718" s="34" t="s">
        <v>5629</v>
      </c>
      <c r="D718" s="19" t="s">
        <v>4873</v>
      </c>
      <c r="E718" s="20"/>
      <c r="F718" s="20"/>
      <c r="G718" s="21" t="s">
        <v>115</v>
      </c>
      <c r="H718" s="22"/>
    </row>
    <row r="719" spans="2:8" ht="14.25" customHeight="1">
      <c r="B719" s="34" t="s">
        <v>5630</v>
      </c>
      <c r="D719" s="19" t="s">
        <v>4874</v>
      </c>
      <c r="E719" s="20"/>
      <c r="F719" s="20"/>
      <c r="G719" s="21" t="s">
        <v>115</v>
      </c>
      <c r="H719" s="22"/>
    </row>
    <row r="720" spans="2:8" ht="14.25" customHeight="1">
      <c r="B720" s="34" t="s">
        <v>5631</v>
      </c>
      <c r="D720" s="19" t="s">
        <v>4875</v>
      </c>
      <c r="E720" s="20"/>
      <c r="F720" s="20"/>
      <c r="G720" s="21" t="s">
        <v>115</v>
      </c>
      <c r="H720" s="22"/>
    </row>
    <row r="721" spans="2:8" ht="14.25" customHeight="1">
      <c r="B721" s="34" t="s">
        <v>5632</v>
      </c>
      <c r="D721" s="19" t="s">
        <v>4876</v>
      </c>
      <c r="E721" s="20"/>
      <c r="F721" s="20"/>
      <c r="G721" s="21" t="s">
        <v>115</v>
      </c>
      <c r="H721" s="22"/>
    </row>
    <row r="722" spans="2:8" ht="14.25" customHeight="1">
      <c r="B722" s="34" t="s">
        <v>5633</v>
      </c>
      <c r="D722" s="19" t="s">
        <v>4877</v>
      </c>
      <c r="E722" s="20"/>
      <c r="F722" s="20"/>
      <c r="G722" s="21" t="s">
        <v>115</v>
      </c>
      <c r="H722" s="22"/>
    </row>
    <row r="723" spans="2:8" ht="14.25" customHeight="1">
      <c r="B723" s="34" t="s">
        <v>5634</v>
      </c>
      <c r="D723" s="19" t="s">
        <v>4878</v>
      </c>
      <c r="E723" s="20"/>
      <c r="F723" s="20"/>
      <c r="G723" s="21" t="s">
        <v>115</v>
      </c>
      <c r="H723" s="22"/>
    </row>
    <row r="724" spans="2:8" ht="14.25" customHeight="1">
      <c r="B724" s="34" t="s">
        <v>5635</v>
      </c>
      <c r="D724" s="19" t="s">
        <v>4879</v>
      </c>
      <c r="E724" s="20"/>
      <c r="F724" s="20"/>
      <c r="G724" s="21" t="s">
        <v>115</v>
      </c>
      <c r="H724" s="22"/>
    </row>
    <row r="725" spans="2:8" ht="14.25" customHeight="1">
      <c r="B725" s="34" t="s">
        <v>5636</v>
      </c>
      <c r="D725" s="19" t="s">
        <v>4880</v>
      </c>
      <c r="E725" s="20"/>
      <c r="F725" s="20"/>
      <c r="G725" s="21" t="s">
        <v>115</v>
      </c>
      <c r="H725" s="22"/>
    </row>
    <row r="726" spans="2:8" ht="14.25" customHeight="1">
      <c r="B726" s="34" t="s">
        <v>5637</v>
      </c>
      <c r="D726" s="19" t="s">
        <v>4881</v>
      </c>
      <c r="E726" s="20"/>
      <c r="F726" s="20"/>
      <c r="G726" s="21" t="s">
        <v>115</v>
      </c>
      <c r="H726" s="22"/>
    </row>
    <row r="727" spans="2:8" ht="14.25" customHeight="1">
      <c r="B727" s="34" t="s">
        <v>5638</v>
      </c>
      <c r="D727" s="19" t="s">
        <v>4882</v>
      </c>
      <c r="E727" s="20"/>
      <c r="F727" s="20"/>
      <c r="G727" s="21" t="s">
        <v>115</v>
      </c>
      <c r="H727" s="22"/>
    </row>
    <row r="728" spans="2:8" ht="14.25" customHeight="1">
      <c r="B728" s="34" t="s">
        <v>5639</v>
      </c>
      <c r="D728" s="19" t="s">
        <v>4883</v>
      </c>
      <c r="E728" s="20"/>
      <c r="F728" s="20"/>
      <c r="G728" s="21" t="s">
        <v>115</v>
      </c>
      <c r="H728" s="22"/>
    </row>
    <row r="729" spans="2:8" ht="14.25" customHeight="1">
      <c r="B729" s="34" t="s">
        <v>5640</v>
      </c>
      <c r="D729" s="19" t="s">
        <v>4884</v>
      </c>
      <c r="E729" s="20"/>
      <c r="F729" s="20"/>
      <c r="G729" s="21" t="s">
        <v>115</v>
      </c>
      <c r="H729" s="22"/>
    </row>
    <row r="730" spans="2:8" ht="14.25" customHeight="1">
      <c r="B730" s="34" t="s">
        <v>5641</v>
      </c>
      <c r="D730" s="19" t="s">
        <v>4885</v>
      </c>
      <c r="E730" s="20"/>
      <c r="F730" s="20"/>
      <c r="G730" s="21" t="s">
        <v>115</v>
      </c>
      <c r="H730" s="22"/>
    </row>
    <row r="731" spans="2:8" ht="14.25" customHeight="1">
      <c r="B731" s="34" t="s">
        <v>5642</v>
      </c>
      <c r="D731" s="19" t="s">
        <v>4886</v>
      </c>
      <c r="E731" s="20"/>
      <c r="F731" s="20"/>
      <c r="G731" s="21" t="s">
        <v>115</v>
      </c>
      <c r="H731" s="22"/>
    </row>
    <row r="732" spans="2:8" ht="14.25" customHeight="1">
      <c r="B732" s="34" t="s">
        <v>5643</v>
      </c>
      <c r="D732" s="19" t="s">
        <v>4887</v>
      </c>
      <c r="E732" s="20"/>
      <c r="F732" s="20"/>
      <c r="G732" s="21" t="s">
        <v>115</v>
      </c>
      <c r="H732" s="22"/>
    </row>
    <row r="733" spans="2:8" ht="14.25" customHeight="1">
      <c r="B733" s="34" t="s">
        <v>5644</v>
      </c>
      <c r="D733" s="19" t="s">
        <v>4888</v>
      </c>
      <c r="E733" s="20"/>
      <c r="F733" s="20"/>
      <c r="G733" s="21" t="s">
        <v>115</v>
      </c>
      <c r="H733" s="22"/>
    </row>
    <row r="734" spans="2:8" ht="14.25" customHeight="1">
      <c r="B734" s="34" t="s">
        <v>5645</v>
      </c>
      <c r="D734" s="19" t="s">
        <v>4889</v>
      </c>
      <c r="E734" s="20"/>
      <c r="F734" s="20"/>
      <c r="G734" s="21" t="s">
        <v>115</v>
      </c>
      <c r="H734" s="22"/>
    </row>
    <row r="735" spans="2:8" ht="14.25" customHeight="1">
      <c r="B735" s="34" t="s">
        <v>5646</v>
      </c>
      <c r="D735" s="19" t="s">
        <v>4890</v>
      </c>
      <c r="E735" s="20"/>
      <c r="F735" s="20"/>
      <c r="G735" s="21" t="s">
        <v>115</v>
      </c>
      <c r="H735" s="22"/>
    </row>
    <row r="736" spans="2:8" ht="14.25" customHeight="1">
      <c r="B736" s="34" t="s">
        <v>5647</v>
      </c>
      <c r="D736" s="19" t="s">
        <v>4891</v>
      </c>
      <c r="E736" s="20"/>
      <c r="F736" s="20"/>
      <c r="G736" s="21" t="s">
        <v>115</v>
      </c>
      <c r="H736" s="22"/>
    </row>
    <row r="737" spans="2:8" ht="14.25" customHeight="1">
      <c r="B737" s="34" t="s">
        <v>5648</v>
      </c>
      <c r="D737" s="19" t="s">
        <v>4892</v>
      </c>
      <c r="E737" s="20"/>
      <c r="F737" s="20"/>
      <c r="G737" s="21" t="s">
        <v>115</v>
      </c>
      <c r="H737" s="22"/>
    </row>
    <row r="738" spans="2:8" ht="14.25" customHeight="1">
      <c r="B738" s="34" t="s">
        <v>5649</v>
      </c>
      <c r="D738" s="19" t="s">
        <v>4893</v>
      </c>
      <c r="E738" s="20"/>
      <c r="F738" s="20"/>
      <c r="G738" s="21" t="s">
        <v>115</v>
      </c>
      <c r="H738" s="22"/>
    </row>
    <row r="739" spans="2:8" ht="14.25" customHeight="1">
      <c r="B739" s="34" t="s">
        <v>5650</v>
      </c>
      <c r="D739" s="19" t="s">
        <v>4894</v>
      </c>
      <c r="E739" s="20"/>
      <c r="F739" s="20"/>
      <c r="G739" s="21" t="s">
        <v>115</v>
      </c>
      <c r="H739" s="22"/>
    </row>
    <row r="740" spans="2:8" ht="14.25" customHeight="1">
      <c r="B740" s="34" t="s">
        <v>5651</v>
      </c>
      <c r="D740" s="19" t="s">
        <v>4895</v>
      </c>
      <c r="E740" s="20"/>
      <c r="F740" s="20"/>
      <c r="G740" s="21" t="s">
        <v>115</v>
      </c>
      <c r="H740" s="22"/>
    </row>
    <row r="741" spans="2:8" ht="14.25" customHeight="1">
      <c r="B741" s="34" t="s">
        <v>5652</v>
      </c>
      <c r="D741" s="19" t="s">
        <v>4896</v>
      </c>
      <c r="E741" s="20"/>
      <c r="F741" s="20"/>
      <c r="G741" s="21" t="s">
        <v>115</v>
      </c>
      <c r="H741" s="22"/>
    </row>
    <row r="742" spans="2:8" ht="14.25" customHeight="1">
      <c r="B742" s="34" t="s">
        <v>5653</v>
      </c>
      <c r="D742" s="19" t="s">
        <v>4897</v>
      </c>
      <c r="E742" s="20"/>
      <c r="F742" s="20"/>
      <c r="G742" s="21" t="s">
        <v>115</v>
      </c>
      <c r="H742" s="22"/>
    </row>
    <row r="743" spans="2:8" ht="14.25" customHeight="1">
      <c r="B743" s="34" t="s">
        <v>5654</v>
      </c>
      <c r="D743" s="19" t="s">
        <v>4898</v>
      </c>
      <c r="E743" s="20"/>
      <c r="F743" s="20"/>
      <c r="G743" s="21" t="s">
        <v>115</v>
      </c>
      <c r="H743" s="22"/>
    </row>
    <row r="744" spans="2:8" ht="14.25" customHeight="1">
      <c r="B744" s="34" t="s">
        <v>5655</v>
      </c>
      <c r="D744" s="19" t="s">
        <v>4899</v>
      </c>
      <c r="E744" s="20"/>
      <c r="F744" s="20"/>
      <c r="G744" s="21" t="s">
        <v>115</v>
      </c>
      <c r="H744" s="22"/>
    </row>
    <row r="745" spans="2:8" ht="14.25" customHeight="1">
      <c r="B745" s="34" t="s">
        <v>5656</v>
      </c>
      <c r="D745" s="19" t="s">
        <v>4900</v>
      </c>
      <c r="E745" s="20"/>
      <c r="F745" s="20"/>
      <c r="G745" s="21" t="s">
        <v>115</v>
      </c>
      <c r="H745" s="22"/>
    </row>
    <row r="746" spans="2:8" ht="14.25" customHeight="1">
      <c r="B746" s="34" t="s">
        <v>5657</v>
      </c>
      <c r="D746" s="19" t="s">
        <v>4901</v>
      </c>
      <c r="E746" s="20"/>
      <c r="F746" s="20"/>
      <c r="G746" s="21" t="s">
        <v>115</v>
      </c>
      <c r="H746" s="22"/>
    </row>
    <row r="747" spans="2:8" ht="14.25" customHeight="1">
      <c r="B747" s="34" t="s">
        <v>5658</v>
      </c>
      <c r="D747" s="19" t="s">
        <v>4902</v>
      </c>
      <c r="E747" s="20"/>
      <c r="F747" s="20"/>
      <c r="G747" s="21" t="s">
        <v>115</v>
      </c>
      <c r="H747" s="22"/>
    </row>
    <row r="748" spans="2:8" ht="14.25" customHeight="1">
      <c r="B748" s="34" t="s">
        <v>5659</v>
      </c>
      <c r="D748" s="19" t="s">
        <v>4905</v>
      </c>
      <c r="E748" s="20"/>
      <c r="F748" s="20"/>
      <c r="G748" s="21" t="s">
        <v>115</v>
      </c>
      <c r="H748" s="22"/>
    </row>
    <row r="749" spans="2:8" ht="14.25" customHeight="1">
      <c r="B749" s="34" t="s">
        <v>5660</v>
      </c>
      <c r="D749" s="19" t="s">
        <v>4906</v>
      </c>
      <c r="E749" s="20"/>
      <c r="F749" s="20"/>
      <c r="G749" s="21" t="s">
        <v>115</v>
      </c>
      <c r="H749" s="22"/>
    </row>
    <row r="750" spans="2:8" ht="14.25" customHeight="1">
      <c r="B750" s="34" t="s">
        <v>5661</v>
      </c>
      <c r="D750" s="19" t="s">
        <v>4913</v>
      </c>
      <c r="E750" s="20"/>
      <c r="F750" s="20"/>
      <c r="G750" s="21" t="s">
        <v>115</v>
      </c>
      <c r="H750" s="22"/>
    </row>
    <row r="751" spans="2:8" ht="14.25" customHeight="1">
      <c r="B751" s="34" t="s">
        <v>5662</v>
      </c>
      <c r="D751" s="19" t="s">
        <v>4914</v>
      </c>
      <c r="E751" s="20"/>
      <c r="F751" s="20"/>
      <c r="G751" s="21" t="s">
        <v>115</v>
      </c>
      <c r="H751" s="22"/>
    </row>
    <row r="752" spans="2:8" ht="14.25" customHeight="1">
      <c r="B752" s="34" t="s">
        <v>5663</v>
      </c>
      <c r="D752" s="19" t="s">
        <v>4907</v>
      </c>
      <c r="E752" s="20"/>
      <c r="F752" s="20"/>
      <c r="G752" s="21" t="s">
        <v>115</v>
      </c>
      <c r="H752" s="22"/>
    </row>
    <row r="753" spans="2:8" ht="14.25" customHeight="1">
      <c r="B753" s="34" t="s">
        <v>5664</v>
      </c>
      <c r="D753" s="19" t="s">
        <v>4908</v>
      </c>
      <c r="E753" s="20"/>
      <c r="F753" s="20"/>
      <c r="G753" s="21" t="s">
        <v>115</v>
      </c>
      <c r="H753" s="22"/>
    </row>
    <row r="754" spans="2:8" ht="14.25" customHeight="1">
      <c r="B754" s="34" t="s">
        <v>5665</v>
      </c>
      <c r="D754" s="19" t="s">
        <v>4909</v>
      </c>
      <c r="E754" s="20"/>
      <c r="F754" s="20"/>
      <c r="G754" s="21" t="s">
        <v>115</v>
      </c>
      <c r="H754" s="22"/>
    </row>
    <row r="755" spans="2:8" ht="14.25" customHeight="1">
      <c r="B755" s="34" t="s">
        <v>5666</v>
      </c>
      <c r="D755" s="19" t="s">
        <v>4910</v>
      </c>
      <c r="E755" s="20"/>
      <c r="F755" s="20"/>
      <c r="G755" s="21" t="s">
        <v>115</v>
      </c>
      <c r="H755" s="22"/>
    </row>
    <row r="756" spans="2:8" ht="14.25" customHeight="1">
      <c r="B756" s="34" t="s">
        <v>5667</v>
      </c>
      <c r="D756" s="19" t="s">
        <v>4911</v>
      </c>
      <c r="E756" s="20"/>
      <c r="F756" s="20"/>
      <c r="G756" s="21" t="s">
        <v>115</v>
      </c>
      <c r="H756" s="22"/>
    </row>
    <row r="757" spans="2:8" ht="14.25" customHeight="1">
      <c r="B757" s="34" t="s">
        <v>5668</v>
      </c>
      <c r="D757" s="19" t="s">
        <v>4912</v>
      </c>
      <c r="E757" s="20"/>
      <c r="F757" s="20"/>
      <c r="G757" s="21" t="s">
        <v>115</v>
      </c>
      <c r="H757" s="22"/>
    </row>
    <row r="758" spans="2:8" ht="14.25" customHeight="1">
      <c r="B758" s="35" t="s">
        <v>5669</v>
      </c>
      <c r="D758" s="27" t="s">
        <v>4903</v>
      </c>
      <c r="E758" s="28" t="s">
        <v>4904</v>
      </c>
      <c r="F758" s="28"/>
      <c r="G758" s="29" t="s">
        <v>115</v>
      </c>
      <c r="H758" s="30"/>
    </row>
    <row r="759" spans="2:8" ht="14.25" customHeight="1"/>
    <row r="760" spans="2:8" ht="14.25" customHeight="1"/>
    <row r="761" spans="2:8" ht="14.25" customHeight="1"/>
    <row r="762" spans="2:8" ht="14.25" customHeight="1"/>
    <row r="763" spans="2:8" ht="14.25" customHeight="1"/>
    <row r="764" spans="2:8" ht="14.25" customHeight="1"/>
    <row r="765" spans="2:8" ht="14.25" customHeight="1"/>
    <row r="766" spans="2:8" ht="14.25" customHeight="1"/>
    <row r="767" spans="2:8" ht="14.25" customHeight="1"/>
    <row r="768" spans="2: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sheetData>
  <autoFilter ref="D4:G758" xr:uid="{00000000-0009-0000-0000-000001000000}"/>
  <sortState xmlns:xlrd2="http://schemas.microsoft.com/office/spreadsheetml/2017/richdata2" ref="D6:H758">
    <sortCondition ref="D6:D758"/>
  </sortState>
  <phoneticPr fontId="6"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4"/>
  <sheetViews>
    <sheetView workbookViewId="0">
      <selection activeCell="B2" sqref="B2"/>
    </sheetView>
  </sheetViews>
  <sheetFormatPr baseColWidth="10" defaultColWidth="14.5" defaultRowHeight="15" customHeight="1"/>
  <cols>
    <col min="1" max="1" width="3.83203125" style="3" customWidth="1"/>
    <col min="2" max="2" width="133.33203125" style="3" customWidth="1"/>
    <col min="3" max="3" width="3.83203125" style="3" customWidth="1"/>
    <col min="4" max="16384" width="14.5" style="3"/>
  </cols>
  <sheetData>
    <row r="4" spans="2:2" ht="15" customHeight="1">
      <c r="B4" s="4" t="s">
        <v>4915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41D6F-B994-4F44-97C5-13F2D6B47805}">
  <dimension ref="B4:AF817"/>
  <sheetViews>
    <sheetView topLeftCell="I1" zoomScaleNormal="100" workbookViewId="0">
      <selection activeCell="I4" sqref="I4"/>
    </sheetView>
  </sheetViews>
  <sheetFormatPr baseColWidth="10" defaultRowHeight="13"/>
  <cols>
    <col min="1" max="1" width="3.83203125" style="5" customWidth="1"/>
    <col min="2" max="2" width="5.83203125" style="31" customWidth="1"/>
    <col min="3" max="3" width="3.83203125" style="5" customWidth="1"/>
    <col min="4" max="4" width="48.33203125" style="5" bestFit="1" customWidth="1"/>
    <col min="5" max="5" width="5.83203125" style="77" customWidth="1"/>
    <col min="6" max="6" width="123.33203125" style="5" customWidth="1"/>
    <col min="7" max="7" width="10.83203125" style="6" customWidth="1"/>
    <col min="8" max="8" width="8.33203125" style="6" customWidth="1"/>
    <col min="9" max="9" width="3.83203125" style="5" customWidth="1"/>
    <col min="10" max="13" width="8.33203125" style="6" customWidth="1"/>
    <col min="14" max="14" width="3.83203125" style="5" customWidth="1"/>
    <col min="15" max="15" width="5.83203125" style="31" customWidth="1"/>
    <col min="16" max="16" width="3.83203125" style="5" customWidth="1"/>
    <col min="17" max="17" width="48.33203125" style="5" bestFit="1" customWidth="1"/>
    <col min="18" max="18" width="5.83203125" style="6" customWidth="1"/>
    <col min="19" max="19" width="108.33203125" style="5" customWidth="1"/>
    <col min="20" max="20" width="10.83203125" style="6" customWidth="1"/>
    <col min="21" max="21" width="3.83203125" style="5" customWidth="1"/>
    <col min="22" max="22" width="48.33203125" style="5" bestFit="1" customWidth="1"/>
    <col min="23" max="23" width="5.83203125" style="92" customWidth="1"/>
    <col min="24" max="24" width="125.83203125" style="5" customWidth="1"/>
    <col min="25" max="25" width="11" style="6" customWidth="1"/>
    <col min="26" max="26" width="3.83203125" style="5" customWidth="1"/>
    <col min="27" max="30" width="10.83203125" style="5"/>
    <col min="31" max="31" width="3.83203125" style="5" customWidth="1"/>
    <col min="32" max="32" width="65.83203125" style="5" customWidth="1"/>
    <col min="33" max="33" width="3.83203125" style="5" customWidth="1"/>
    <col min="34" max="16384" width="10.83203125" style="5"/>
  </cols>
  <sheetData>
    <row r="4" spans="2:32" ht="15">
      <c r="B4" s="32" t="s">
        <v>4916</v>
      </c>
      <c r="D4" s="41" t="s">
        <v>0</v>
      </c>
      <c r="E4" s="72" t="s">
        <v>5729</v>
      </c>
      <c r="F4" s="42" t="s">
        <v>2</v>
      </c>
      <c r="G4" s="43" t="s">
        <v>5670</v>
      </c>
      <c r="H4" s="79" t="s">
        <v>3</v>
      </c>
      <c r="J4" s="59" t="s">
        <v>5730</v>
      </c>
      <c r="K4" s="9" t="s">
        <v>5730</v>
      </c>
      <c r="L4" s="9" t="s">
        <v>5730</v>
      </c>
      <c r="M4" s="10" t="s">
        <v>5730</v>
      </c>
      <c r="O4" s="32" t="s">
        <v>4916</v>
      </c>
      <c r="Q4" s="41" t="s">
        <v>0</v>
      </c>
      <c r="R4" s="43" t="s">
        <v>5729</v>
      </c>
      <c r="S4" s="42" t="s">
        <v>2</v>
      </c>
      <c r="T4" s="44" t="s">
        <v>5670</v>
      </c>
      <c r="V4" s="41" t="s">
        <v>0</v>
      </c>
      <c r="W4" s="91" t="s">
        <v>1</v>
      </c>
      <c r="X4" s="42" t="s">
        <v>2</v>
      </c>
      <c r="Y4" s="44" t="s">
        <v>5670</v>
      </c>
      <c r="AA4" s="41" t="s">
        <v>0</v>
      </c>
      <c r="AB4" s="91" t="s">
        <v>1</v>
      </c>
      <c r="AC4" s="42" t="s">
        <v>2</v>
      </c>
      <c r="AD4" s="44" t="s">
        <v>5670</v>
      </c>
      <c r="AF4" s="100" t="s">
        <v>5918</v>
      </c>
    </row>
    <row r="6" spans="2:32">
      <c r="B6" s="33" t="s">
        <v>4917</v>
      </c>
      <c r="D6" s="47" t="s">
        <v>4</v>
      </c>
      <c r="E6" s="73"/>
      <c r="F6" s="48" t="s">
        <v>5</v>
      </c>
      <c r="G6" s="49" t="s">
        <v>6</v>
      </c>
      <c r="H6" s="80"/>
      <c r="J6" s="64">
        <f>IF(D6=Q6,1,0)</f>
        <v>1</v>
      </c>
      <c r="K6" s="11">
        <f t="shared" ref="K6:M6" si="0">IF(E6=R6,1,0)</f>
        <v>1</v>
      </c>
      <c r="L6" s="11">
        <f t="shared" si="0"/>
        <v>1</v>
      </c>
      <c r="M6" s="12">
        <f t="shared" si="0"/>
        <v>1</v>
      </c>
      <c r="O6" s="33" t="s">
        <v>4917</v>
      </c>
      <c r="Q6" s="47" t="s">
        <v>4</v>
      </c>
      <c r="R6" s="17"/>
      <c r="S6" s="48" t="s">
        <v>5</v>
      </c>
      <c r="T6" s="57" t="s">
        <v>6</v>
      </c>
      <c r="V6" s="85" t="str">
        <f>IF($J6=1,D6,"")</f>
        <v>A1_K0_MPA</v>
      </c>
      <c r="W6" s="93"/>
      <c r="X6" s="86" t="str">
        <f>IF($J6=1,F6,"")</f>
        <v>spase://NASA/NumericalData/LANL/2001/MPA/PT87S</v>
      </c>
      <c r="Y6" s="96" t="str">
        <f>IF($J6=1,G6,"")</f>
        <v>yes</v>
      </c>
      <c r="AA6" s="5" t="str">
        <f>IF(D6=Q6,D6,"")</f>
        <v>A1_K0_MPA</v>
      </c>
      <c r="AC6" s="5" t="str">
        <f t="shared" ref="AC6:AD6" si="1">IF(F6=S6,F6,"")</f>
        <v>spase://NASA/NumericalData/LANL/2001/MPA/PT87S</v>
      </c>
      <c r="AD6" s="5" t="str">
        <f t="shared" si="1"/>
        <v>yes</v>
      </c>
      <c r="AF6" s="99" t="s">
        <v>5919</v>
      </c>
    </row>
    <row r="7" spans="2:32">
      <c r="B7" s="34" t="s">
        <v>4918</v>
      </c>
      <c r="D7" s="50" t="s">
        <v>7</v>
      </c>
      <c r="E7" s="74"/>
      <c r="F7" s="51" t="s">
        <v>8</v>
      </c>
      <c r="G7" s="52" t="s">
        <v>6</v>
      </c>
      <c r="H7" s="81"/>
      <c r="J7" s="65">
        <f t="shared" ref="J7:J19" si="2">IF(D7=Q7,1,0)</f>
        <v>1</v>
      </c>
      <c r="K7" s="13">
        <f t="shared" ref="K7:K19" si="3">IF(E7=R7,1,0)</f>
        <v>1</v>
      </c>
      <c r="L7" s="13">
        <f t="shared" ref="L7:L19" si="4">IF(F7=S7,1,0)</f>
        <v>1</v>
      </c>
      <c r="M7" s="14">
        <f t="shared" ref="M7:M19" si="5">IF(G7=T7,1,0)</f>
        <v>1</v>
      </c>
      <c r="O7" s="34" t="s">
        <v>4918</v>
      </c>
      <c r="Q7" s="50" t="s">
        <v>7</v>
      </c>
      <c r="R7" s="21"/>
      <c r="S7" s="51" t="s">
        <v>8</v>
      </c>
      <c r="T7" s="53" t="s">
        <v>6</v>
      </c>
      <c r="V7" s="87" t="str">
        <f>IF($J7=1,D7,"")</f>
        <v>A2_K0_MPA</v>
      </c>
      <c r="W7" s="94"/>
      <c r="X7" s="88" t="str">
        <f>IF($J7=1,F7,"")</f>
        <v>spase://NASA/NumericalData/LANL/2002/MPA/PT87S</v>
      </c>
      <c r="Y7" s="97" t="str">
        <f>IF($J7=1,G7,"")</f>
        <v>yes</v>
      </c>
      <c r="AA7" s="5" t="str">
        <f t="shared" ref="AA7:AA70" si="6">IF(D7=Q7,D7,"")</f>
        <v>A2_K0_MPA</v>
      </c>
      <c r="AC7" s="5" t="str">
        <f t="shared" ref="AC7:AC70" si="7">IF(F7=S7,F7,"")</f>
        <v>spase://NASA/NumericalData/LANL/2002/MPA/PT87S</v>
      </c>
      <c r="AD7" s="5" t="str">
        <f t="shared" ref="AD7:AD70" si="8">IF(G7=T7,G7,"")</f>
        <v>yes</v>
      </c>
      <c r="AF7" s="99" t="s">
        <v>5920</v>
      </c>
    </row>
    <row r="8" spans="2:32">
      <c r="B8" s="34" t="s">
        <v>4919</v>
      </c>
      <c r="D8" s="50" t="s">
        <v>45</v>
      </c>
      <c r="E8" s="74"/>
      <c r="F8" s="51" t="s">
        <v>46</v>
      </c>
      <c r="G8" s="52" t="s">
        <v>6</v>
      </c>
      <c r="H8" s="81"/>
      <c r="J8" s="65">
        <f t="shared" si="2"/>
        <v>1</v>
      </c>
      <c r="K8" s="13">
        <f t="shared" si="3"/>
        <v>1</v>
      </c>
      <c r="L8" s="13">
        <f t="shared" si="4"/>
        <v>1</v>
      </c>
      <c r="M8" s="14">
        <f t="shared" si="5"/>
        <v>1</v>
      </c>
      <c r="O8" s="34" t="s">
        <v>4919</v>
      </c>
      <c r="Q8" s="50" t="s">
        <v>45</v>
      </c>
      <c r="R8" s="21"/>
      <c r="S8" s="51" t="s">
        <v>46</v>
      </c>
      <c r="T8" s="53" t="s">
        <v>6</v>
      </c>
      <c r="V8" s="87" t="str">
        <f>IF($J8=1,D8,"")</f>
        <v>AC_H2_SWI</v>
      </c>
      <c r="W8" s="94"/>
      <c r="X8" s="88" t="str">
        <f>IF($J8=1,F8,"")</f>
        <v>spase://NASA/NumericalData/ACE/SWICS_SWIMS/L2/PT1H</v>
      </c>
      <c r="Y8" s="97" t="str">
        <f>IF($J8=1,G8,"")</f>
        <v>yes</v>
      </c>
      <c r="AA8" s="5" t="str">
        <f t="shared" si="6"/>
        <v>AC_H2_SWI</v>
      </c>
      <c r="AC8" s="5" t="str">
        <f t="shared" si="7"/>
        <v>spase://NASA/NumericalData/ACE/SWICS_SWIMS/L2/PT1H</v>
      </c>
      <c r="AD8" s="5" t="str">
        <f t="shared" si="8"/>
        <v>yes</v>
      </c>
      <c r="AF8" s="99" t="s">
        <v>5921</v>
      </c>
    </row>
    <row r="9" spans="2:32">
      <c r="B9" s="34" t="s">
        <v>4920</v>
      </c>
      <c r="D9" s="50" t="s">
        <v>59</v>
      </c>
      <c r="E9" s="74"/>
      <c r="F9" s="51" t="s">
        <v>60</v>
      </c>
      <c r="G9" s="52" t="s">
        <v>6</v>
      </c>
      <c r="H9" s="81"/>
      <c r="J9" s="65">
        <f t="shared" si="2"/>
        <v>1</v>
      </c>
      <c r="K9" s="13">
        <f t="shared" si="3"/>
        <v>1</v>
      </c>
      <c r="L9" s="13">
        <f t="shared" si="4"/>
        <v>1</v>
      </c>
      <c r="M9" s="14">
        <f t="shared" si="5"/>
        <v>1</v>
      </c>
      <c r="O9" s="34" t="s">
        <v>4920</v>
      </c>
      <c r="Q9" s="50" t="s">
        <v>59</v>
      </c>
      <c r="R9" s="21"/>
      <c r="S9" s="51" t="s">
        <v>60</v>
      </c>
      <c r="T9" s="53" t="s">
        <v>6</v>
      </c>
      <c r="V9" s="87" t="str">
        <f>IF($J9=1,D9,"")</f>
        <v>AC_H3_SW2</v>
      </c>
      <c r="W9" s="94"/>
      <c r="X9" s="88" t="str">
        <f>IF($J9=1,F9,"")</f>
        <v>spase://NASA/NumericalData/ACE/SWICS/L2/PT2H</v>
      </c>
      <c r="Y9" s="97" t="str">
        <f>IF($J9=1,G9,"")</f>
        <v>yes</v>
      </c>
      <c r="AA9" s="5" t="str">
        <f t="shared" si="6"/>
        <v>AC_H3_SW2</v>
      </c>
      <c r="AC9" s="5" t="str">
        <f t="shared" si="7"/>
        <v>spase://NASA/NumericalData/ACE/SWICS/L2/PT2H</v>
      </c>
      <c r="AD9" s="5" t="str">
        <f t="shared" si="8"/>
        <v>yes</v>
      </c>
      <c r="AF9" s="99" t="s">
        <v>5922</v>
      </c>
    </row>
    <row r="10" spans="2:32">
      <c r="B10" s="34" t="s">
        <v>4921</v>
      </c>
      <c r="D10" s="50" t="s">
        <v>61</v>
      </c>
      <c r="E10" s="74"/>
      <c r="F10" s="51" t="s">
        <v>62</v>
      </c>
      <c r="G10" s="52" t="s">
        <v>6</v>
      </c>
      <c r="H10" s="81"/>
      <c r="J10" s="65">
        <f t="shared" si="2"/>
        <v>1</v>
      </c>
      <c r="K10" s="13">
        <f t="shared" si="3"/>
        <v>1</v>
      </c>
      <c r="L10" s="13">
        <f t="shared" si="4"/>
        <v>1</v>
      </c>
      <c r="M10" s="14">
        <f t="shared" si="5"/>
        <v>1</v>
      </c>
      <c r="O10" s="34" t="s">
        <v>4921</v>
      </c>
      <c r="Q10" s="50" t="s">
        <v>61</v>
      </c>
      <c r="R10" s="21"/>
      <c r="S10" s="51" t="s">
        <v>62</v>
      </c>
      <c r="T10" s="53" t="s">
        <v>6</v>
      </c>
      <c r="V10" s="87" t="str">
        <f>IF($J10=1,D10,"")</f>
        <v>AC_H3_SWI</v>
      </c>
      <c r="W10" s="94"/>
      <c r="X10" s="88" t="str">
        <f>IF($J10=1,F10,"")</f>
        <v>spase://NASA/NumericalData/ACE/SWICS_SWIMS/L2/PT2H</v>
      </c>
      <c r="Y10" s="97" t="str">
        <f>IF($J10=1,G10,"")</f>
        <v>yes</v>
      </c>
      <c r="AA10" s="5" t="str">
        <f t="shared" si="6"/>
        <v>AC_H3_SWI</v>
      </c>
      <c r="AC10" s="5" t="str">
        <f t="shared" si="7"/>
        <v>spase://NASA/NumericalData/ACE/SWICS_SWIMS/L2/PT2H</v>
      </c>
      <c r="AD10" s="5" t="str">
        <f t="shared" si="8"/>
        <v>yes</v>
      </c>
      <c r="AF10" s="99" t="s">
        <v>5923</v>
      </c>
    </row>
    <row r="11" spans="2:32">
      <c r="B11" s="34" t="s">
        <v>4922</v>
      </c>
      <c r="D11" s="50" t="s">
        <v>63</v>
      </c>
      <c r="E11" s="74"/>
      <c r="F11" s="51" t="s">
        <v>64</v>
      </c>
      <c r="G11" s="52" t="s">
        <v>6</v>
      </c>
      <c r="H11" s="81"/>
      <c r="J11" s="65">
        <f t="shared" si="2"/>
        <v>1</v>
      </c>
      <c r="K11" s="13">
        <f t="shared" si="3"/>
        <v>1</v>
      </c>
      <c r="L11" s="13">
        <f t="shared" si="4"/>
        <v>1</v>
      </c>
      <c r="M11" s="14">
        <f t="shared" si="5"/>
        <v>1</v>
      </c>
      <c r="O11" s="34" t="s">
        <v>4922</v>
      </c>
      <c r="Q11" s="50" t="s">
        <v>63</v>
      </c>
      <c r="R11" s="21"/>
      <c r="S11" s="51" t="s">
        <v>64</v>
      </c>
      <c r="T11" s="53" t="s">
        <v>6</v>
      </c>
      <c r="V11" s="87" t="str">
        <f>IF($J11=1,D11,"")</f>
        <v>AC_H4_SWI</v>
      </c>
      <c r="W11" s="94"/>
      <c r="X11" s="88" t="str">
        <f>IF($J11=1,F11,"")</f>
        <v>spase://NASA/NumericalData/ACE/SWICS_SWIMS/L2/P1D</v>
      </c>
      <c r="Y11" s="97" t="str">
        <f>IF($J11=1,G11,"")</f>
        <v>yes</v>
      </c>
      <c r="AA11" s="5" t="str">
        <f t="shared" si="6"/>
        <v>AC_H4_SWI</v>
      </c>
      <c r="AC11" s="5" t="str">
        <f t="shared" si="7"/>
        <v>spase://NASA/NumericalData/ACE/SWICS_SWIMS/L2/P1D</v>
      </c>
      <c r="AD11" s="5" t="str">
        <f t="shared" si="8"/>
        <v>yes</v>
      </c>
    </row>
    <row r="12" spans="2:32">
      <c r="B12" s="34" t="s">
        <v>4923</v>
      </c>
      <c r="D12" s="50" t="s">
        <v>65</v>
      </c>
      <c r="E12" s="74"/>
      <c r="F12" s="51" t="s">
        <v>66</v>
      </c>
      <c r="G12" s="52" t="s">
        <v>6</v>
      </c>
      <c r="H12" s="81"/>
      <c r="J12" s="65">
        <f t="shared" si="2"/>
        <v>1</v>
      </c>
      <c r="K12" s="13">
        <f t="shared" si="3"/>
        <v>1</v>
      </c>
      <c r="L12" s="13">
        <f t="shared" si="4"/>
        <v>1</v>
      </c>
      <c r="M12" s="14">
        <f t="shared" si="5"/>
        <v>1</v>
      </c>
      <c r="O12" s="34" t="s">
        <v>4923</v>
      </c>
      <c r="Q12" s="50" t="s">
        <v>65</v>
      </c>
      <c r="R12" s="21"/>
      <c r="S12" s="51" t="s">
        <v>66</v>
      </c>
      <c r="T12" s="53" t="s">
        <v>6</v>
      </c>
      <c r="V12" s="87" t="str">
        <f>IF($J12=1,D12,"")</f>
        <v>AC_H5_SWI</v>
      </c>
      <c r="W12" s="94"/>
      <c r="X12" s="88" t="str">
        <f>IF($J12=1,F12,"")</f>
        <v>spase://NASA/NumericalData/ACE/SWICS_SWIMS/L2/ChargeState/PT2H</v>
      </c>
      <c r="Y12" s="97" t="str">
        <f>IF($J12=1,G12,"")</f>
        <v>yes</v>
      </c>
      <c r="AA12" s="5" t="str">
        <f t="shared" si="6"/>
        <v>AC_H5_SWI</v>
      </c>
      <c r="AC12" s="5" t="str">
        <f t="shared" si="7"/>
        <v>spase://NASA/NumericalData/ACE/SWICS_SWIMS/L2/ChargeState/PT2H</v>
      </c>
      <c r="AD12" s="5" t="str">
        <f t="shared" si="8"/>
        <v>yes</v>
      </c>
    </row>
    <row r="13" spans="2:32">
      <c r="B13" s="34" t="s">
        <v>4924</v>
      </c>
      <c r="D13" s="50" t="s">
        <v>67</v>
      </c>
      <c r="E13" s="74"/>
      <c r="F13" s="51" t="s">
        <v>68</v>
      </c>
      <c r="G13" s="52" t="s">
        <v>6</v>
      </c>
      <c r="H13" s="81"/>
      <c r="J13" s="65">
        <f t="shared" si="2"/>
        <v>1</v>
      </c>
      <c r="K13" s="13">
        <f t="shared" si="3"/>
        <v>1</v>
      </c>
      <c r="L13" s="13">
        <f t="shared" si="4"/>
        <v>1</v>
      </c>
      <c r="M13" s="14">
        <f t="shared" si="5"/>
        <v>1</v>
      </c>
      <c r="O13" s="34" t="s">
        <v>4924</v>
      </c>
      <c r="Q13" s="50" t="s">
        <v>67</v>
      </c>
      <c r="R13" s="21"/>
      <c r="S13" s="51" t="s">
        <v>68</v>
      </c>
      <c r="T13" s="53" t="s">
        <v>6</v>
      </c>
      <c r="V13" s="87" t="str">
        <f>IF($J13=1,D13,"")</f>
        <v>AC_H6_SWI</v>
      </c>
      <c r="W13" s="94"/>
      <c r="X13" s="88" t="str">
        <f>IF($J13=1,F13,"")</f>
        <v>spase://NASA/NumericalData/ACE/SWICS/L2/PT12M</v>
      </c>
      <c r="Y13" s="97" t="str">
        <f>IF($J13=1,G13,"")</f>
        <v>yes</v>
      </c>
      <c r="AA13" s="5" t="str">
        <f t="shared" si="6"/>
        <v>AC_H6_SWI</v>
      </c>
      <c r="AC13" s="5" t="str">
        <f t="shared" si="7"/>
        <v>spase://NASA/NumericalData/ACE/SWICS/L2/PT12M</v>
      </c>
      <c r="AD13" s="5" t="str">
        <f t="shared" si="8"/>
        <v>yes</v>
      </c>
    </row>
    <row r="14" spans="2:32">
      <c r="B14" s="34" t="s">
        <v>4925</v>
      </c>
      <c r="D14" s="50" t="s">
        <v>99</v>
      </c>
      <c r="E14" s="74"/>
      <c r="F14" s="51" t="s">
        <v>100</v>
      </c>
      <c r="G14" s="52" t="s">
        <v>6</v>
      </c>
      <c r="H14" s="82" t="s">
        <v>115</v>
      </c>
      <c r="J14" s="65">
        <f t="shared" si="2"/>
        <v>1</v>
      </c>
      <c r="K14" s="13">
        <f t="shared" si="3"/>
        <v>1</v>
      </c>
      <c r="L14" s="13">
        <f t="shared" si="4"/>
        <v>1</v>
      </c>
      <c r="M14" s="14">
        <f t="shared" si="5"/>
        <v>1</v>
      </c>
      <c r="O14" s="34" t="s">
        <v>4925</v>
      </c>
      <c r="Q14" s="50" t="s">
        <v>99</v>
      </c>
      <c r="R14" s="21"/>
      <c r="S14" s="51" t="s">
        <v>100</v>
      </c>
      <c r="T14" s="53" t="s">
        <v>6</v>
      </c>
      <c r="V14" s="87" t="str">
        <f>IF($J14=1,D14,"")</f>
        <v>ALOUETTE2_AV_LIM</v>
      </c>
      <c r="W14" s="94"/>
      <c r="X14" s="88" t="str">
        <f>IF($J14=1,F14,"")</f>
        <v>spase://NASA/NumericalData/Alouette2/SFS/AverageIonogram/Lima/PT31S</v>
      </c>
      <c r="Y14" s="97" t="str">
        <f>IF($J14=1,G14,"")</f>
        <v>yes</v>
      </c>
      <c r="AA14" s="5" t="str">
        <f t="shared" si="6"/>
        <v>ALOUETTE2_AV_LIM</v>
      </c>
      <c r="AC14" s="5" t="str">
        <f t="shared" si="7"/>
        <v>spase://NASA/NumericalData/Alouette2/SFS/AverageIonogram/Lima/PT31S</v>
      </c>
      <c r="AD14" s="5" t="str">
        <f t="shared" si="8"/>
        <v>yes</v>
      </c>
    </row>
    <row r="15" spans="2:32">
      <c r="B15" s="34" t="s">
        <v>4926</v>
      </c>
      <c r="D15" s="50" t="s">
        <v>102</v>
      </c>
      <c r="E15" s="74"/>
      <c r="F15" s="51" t="s">
        <v>103</v>
      </c>
      <c r="G15" s="52" t="s">
        <v>6</v>
      </c>
      <c r="H15" s="82" t="s">
        <v>115</v>
      </c>
      <c r="J15" s="65">
        <f t="shared" si="2"/>
        <v>1</v>
      </c>
      <c r="K15" s="13">
        <f t="shared" si="3"/>
        <v>1</v>
      </c>
      <c r="L15" s="13">
        <f t="shared" si="4"/>
        <v>1</v>
      </c>
      <c r="M15" s="14">
        <f t="shared" si="5"/>
        <v>1</v>
      </c>
      <c r="O15" s="34" t="s">
        <v>4926</v>
      </c>
      <c r="Q15" s="50" t="s">
        <v>102</v>
      </c>
      <c r="R15" s="21"/>
      <c r="S15" s="51" t="s">
        <v>103</v>
      </c>
      <c r="T15" s="53" t="s">
        <v>6</v>
      </c>
      <c r="V15" s="87" t="str">
        <f>IF($J15=1,D15,"")</f>
        <v>ALOUETTE2_AV_QUI</v>
      </c>
      <c r="W15" s="94"/>
      <c r="X15" s="88" t="str">
        <f>IF($J15=1,F15,"")</f>
        <v>spase://NASA/NumericalData/Alouette2/SFS/AverageIonogram/Quito/PT31S</v>
      </c>
      <c r="Y15" s="97" t="str">
        <f>IF($J15=1,G15,"")</f>
        <v>yes</v>
      </c>
      <c r="AA15" s="5" t="str">
        <f t="shared" si="6"/>
        <v>ALOUETTE2_AV_QUI</v>
      </c>
      <c r="AC15" s="5" t="str">
        <f t="shared" si="7"/>
        <v>spase://NASA/NumericalData/Alouette2/SFS/AverageIonogram/Quito/PT31S</v>
      </c>
      <c r="AD15" s="5" t="str">
        <f t="shared" si="8"/>
        <v>yes</v>
      </c>
    </row>
    <row r="16" spans="2:32">
      <c r="B16" s="34" t="s">
        <v>4927</v>
      </c>
      <c r="D16" s="50" t="s">
        <v>105</v>
      </c>
      <c r="E16" s="74"/>
      <c r="F16" s="51" t="s">
        <v>106</v>
      </c>
      <c r="G16" s="52" t="s">
        <v>6</v>
      </c>
      <c r="H16" s="82" t="s">
        <v>115</v>
      </c>
      <c r="J16" s="65">
        <f t="shared" si="2"/>
        <v>1</v>
      </c>
      <c r="K16" s="13">
        <f t="shared" si="3"/>
        <v>1</v>
      </c>
      <c r="L16" s="13">
        <f t="shared" si="4"/>
        <v>1</v>
      </c>
      <c r="M16" s="14">
        <f t="shared" si="5"/>
        <v>1</v>
      </c>
      <c r="O16" s="34" t="s">
        <v>4927</v>
      </c>
      <c r="Q16" s="50" t="s">
        <v>105</v>
      </c>
      <c r="R16" s="21"/>
      <c r="S16" s="51" t="s">
        <v>106</v>
      </c>
      <c r="T16" s="53" t="s">
        <v>6</v>
      </c>
      <c r="V16" s="87" t="str">
        <f>IF($J16=1,D16,"")</f>
        <v>ALOUETTE2_AV_SNT</v>
      </c>
      <c r="W16" s="94"/>
      <c r="X16" s="88" t="str">
        <f>IF($J16=1,F16,"")</f>
        <v>spase://NASA/NumericalData/Alouette2/SFS/AverageIonogram/Santiago/PT31S</v>
      </c>
      <c r="Y16" s="97" t="str">
        <f>IF($J16=1,G16,"")</f>
        <v>yes</v>
      </c>
      <c r="AA16" s="5" t="str">
        <f t="shared" si="6"/>
        <v>ALOUETTE2_AV_SNT</v>
      </c>
      <c r="AC16" s="5" t="str">
        <f t="shared" si="7"/>
        <v>spase://NASA/NumericalData/Alouette2/SFS/AverageIonogram/Santiago/PT31S</v>
      </c>
      <c r="AD16" s="5" t="str">
        <f t="shared" si="8"/>
        <v>yes</v>
      </c>
    </row>
    <row r="17" spans="2:30">
      <c r="B17" s="34" t="s">
        <v>4928</v>
      </c>
      <c r="D17" s="50" t="s">
        <v>107</v>
      </c>
      <c r="E17" s="74"/>
      <c r="F17" s="51" t="s">
        <v>108</v>
      </c>
      <c r="G17" s="52" t="s">
        <v>6</v>
      </c>
      <c r="H17" s="82" t="s">
        <v>115</v>
      </c>
      <c r="J17" s="65">
        <f t="shared" si="2"/>
        <v>1</v>
      </c>
      <c r="K17" s="13">
        <f t="shared" si="3"/>
        <v>1</v>
      </c>
      <c r="L17" s="13">
        <f t="shared" si="4"/>
        <v>1</v>
      </c>
      <c r="M17" s="14">
        <f t="shared" si="5"/>
        <v>1</v>
      </c>
      <c r="O17" s="34" t="s">
        <v>4928</v>
      </c>
      <c r="Q17" s="50" t="s">
        <v>107</v>
      </c>
      <c r="R17" s="21"/>
      <c r="S17" s="51" t="s">
        <v>108</v>
      </c>
      <c r="T17" s="53" t="s">
        <v>6</v>
      </c>
      <c r="V17" s="87" t="str">
        <f>IF($J17=1,D17,"")</f>
        <v>ALOUETTE2_AV_SOL</v>
      </c>
      <c r="W17" s="94"/>
      <c r="X17" s="88" t="str">
        <f>IF($J17=1,F17,"")</f>
        <v>spase://NASA/NumericalData/Alouette2/SFS/AverageIonogram/FalklandIslands/PT31S</v>
      </c>
      <c r="Y17" s="97" t="str">
        <f>IF($J17=1,G17,"")</f>
        <v>yes</v>
      </c>
      <c r="AA17" s="5" t="str">
        <f t="shared" si="6"/>
        <v>ALOUETTE2_AV_SOL</v>
      </c>
      <c r="AC17" s="5" t="str">
        <f t="shared" si="7"/>
        <v>spase://NASA/NumericalData/Alouette2/SFS/AverageIonogram/FalklandIslands/PT31S</v>
      </c>
      <c r="AD17" s="5" t="str">
        <f t="shared" si="8"/>
        <v>yes</v>
      </c>
    </row>
    <row r="18" spans="2:30">
      <c r="B18" s="34" t="s">
        <v>4929</v>
      </c>
      <c r="D18" s="50" t="s">
        <v>109</v>
      </c>
      <c r="E18" s="74"/>
      <c r="F18" s="51" t="s">
        <v>110</v>
      </c>
      <c r="G18" s="52" t="s">
        <v>6</v>
      </c>
      <c r="H18" s="82" t="s">
        <v>115</v>
      </c>
      <c r="J18" s="65">
        <f t="shared" si="2"/>
        <v>1</v>
      </c>
      <c r="K18" s="13">
        <f t="shared" si="3"/>
        <v>1</v>
      </c>
      <c r="L18" s="13">
        <f t="shared" si="4"/>
        <v>1</v>
      </c>
      <c r="M18" s="14">
        <f t="shared" si="5"/>
        <v>1</v>
      </c>
      <c r="O18" s="34" t="s">
        <v>4929</v>
      </c>
      <c r="Q18" s="50" t="s">
        <v>109</v>
      </c>
      <c r="R18" s="21"/>
      <c r="S18" s="51" t="s">
        <v>110</v>
      </c>
      <c r="T18" s="53" t="s">
        <v>6</v>
      </c>
      <c r="V18" s="87" t="str">
        <f>IF($J18=1,D18,"")</f>
        <v>ALOUETTE2_AV_ULA</v>
      </c>
      <c r="W18" s="94"/>
      <c r="X18" s="88" t="str">
        <f>IF($J18=1,F18,"")</f>
        <v>spase://NASA/NumericalData/Alouette2/SFS/AverageIonogram/Fairbanks/PT31S</v>
      </c>
      <c r="Y18" s="97" t="str">
        <f>IF($J18=1,G18,"")</f>
        <v>yes</v>
      </c>
      <c r="AA18" s="5" t="str">
        <f t="shared" si="6"/>
        <v>ALOUETTE2_AV_ULA</v>
      </c>
      <c r="AC18" s="5" t="str">
        <f t="shared" si="7"/>
        <v>spase://NASA/NumericalData/Alouette2/SFS/AverageIonogram/Fairbanks/PT31S</v>
      </c>
      <c r="AD18" s="5" t="str">
        <f t="shared" si="8"/>
        <v>yes</v>
      </c>
    </row>
    <row r="19" spans="2:30">
      <c r="B19" s="34" t="s">
        <v>4930</v>
      </c>
      <c r="D19" s="50" t="s">
        <v>111</v>
      </c>
      <c r="E19" s="74"/>
      <c r="F19" s="51" t="s">
        <v>112</v>
      </c>
      <c r="G19" s="52" t="s">
        <v>6</v>
      </c>
      <c r="H19" s="82" t="s">
        <v>115</v>
      </c>
      <c r="J19" s="65">
        <f t="shared" si="2"/>
        <v>1</v>
      </c>
      <c r="K19" s="13">
        <f t="shared" si="3"/>
        <v>1</v>
      </c>
      <c r="L19" s="13">
        <f t="shared" si="4"/>
        <v>1</v>
      </c>
      <c r="M19" s="14">
        <f t="shared" si="5"/>
        <v>1</v>
      </c>
      <c r="O19" s="34" t="s">
        <v>4930</v>
      </c>
      <c r="Q19" s="50" t="s">
        <v>111</v>
      </c>
      <c r="R19" s="21"/>
      <c r="S19" s="51" t="s">
        <v>112</v>
      </c>
      <c r="T19" s="53" t="s">
        <v>6</v>
      </c>
      <c r="V19" s="87" t="str">
        <f>IF($J19=1,D19,"")</f>
        <v>ALOUETTE2_AV_WNK</v>
      </c>
      <c r="W19" s="94"/>
      <c r="X19" s="88" t="str">
        <f>IF($J19=1,F19,"")</f>
        <v>spase://NASA/NumericalData/Alouette2/SFS/AverageIonogram/Winkfield/PT31S</v>
      </c>
      <c r="Y19" s="97" t="str">
        <f>IF($J19=1,G19,"")</f>
        <v>yes</v>
      </c>
      <c r="AA19" s="5" t="str">
        <f t="shared" si="6"/>
        <v>ALOUETTE2_AV_WNK</v>
      </c>
      <c r="AC19" s="5" t="str">
        <f t="shared" si="7"/>
        <v>spase://NASA/NumericalData/Alouette2/SFS/AverageIonogram/Winkfield/PT31S</v>
      </c>
      <c r="AD19" s="5" t="str">
        <f t="shared" si="8"/>
        <v>yes</v>
      </c>
    </row>
    <row r="20" spans="2:30">
      <c r="B20" s="34" t="s">
        <v>4931</v>
      </c>
      <c r="D20" s="50"/>
      <c r="E20" s="74">
        <v>1</v>
      </c>
      <c r="F20" s="51"/>
      <c r="G20" s="52"/>
      <c r="H20" s="82"/>
      <c r="J20" s="65">
        <f t="shared" ref="J20:J42" si="9">IF(D20=Q20,1,0)</f>
        <v>0</v>
      </c>
      <c r="K20" s="13">
        <f t="shared" ref="K20:K49" si="10">IF(E20=R20,1,0)</f>
        <v>0</v>
      </c>
      <c r="L20" s="13">
        <f t="shared" ref="L20:L49" si="11">IF(F20=S20,1,0)</f>
        <v>0</v>
      </c>
      <c r="M20" s="14">
        <f t="shared" ref="M20:M49" si="12">IF(G20=T20,1,0)</f>
        <v>0</v>
      </c>
      <c r="O20" s="34" t="s">
        <v>4931</v>
      </c>
      <c r="Q20" s="50" t="s">
        <v>113</v>
      </c>
      <c r="R20" s="21"/>
      <c r="S20" s="51" t="s">
        <v>114</v>
      </c>
      <c r="T20" s="53" t="s">
        <v>115</v>
      </c>
      <c r="V20" s="87" t="str">
        <f>IF($J20=0,Q20,"")</f>
        <v>ALOUETTE2_NEPROF_TOPS</v>
      </c>
      <c r="W20" s="94"/>
      <c r="X20" s="88" t="str">
        <f>IF($J20=0,S20,"")</f>
        <v>spase://NASA/NumericalData/Alouette2/SFS/PT32S</v>
      </c>
      <c r="Y20" s="97" t="str">
        <f>IF($J20=0,T20,"")</f>
        <v>no</v>
      </c>
      <c r="AA20" s="5" t="str">
        <f t="shared" si="6"/>
        <v/>
      </c>
      <c r="AC20" s="5" t="str">
        <f t="shared" si="7"/>
        <v/>
      </c>
      <c r="AD20" s="5" t="str">
        <f t="shared" si="8"/>
        <v/>
      </c>
    </row>
    <row r="21" spans="2:30">
      <c r="B21" s="34" t="s">
        <v>4932</v>
      </c>
      <c r="D21" s="50" t="s">
        <v>116</v>
      </c>
      <c r="E21" s="74"/>
      <c r="F21" s="51" t="s">
        <v>117</v>
      </c>
      <c r="G21" s="52" t="s">
        <v>6</v>
      </c>
      <c r="H21" s="81"/>
      <c r="J21" s="65">
        <f t="shared" si="9"/>
        <v>1</v>
      </c>
      <c r="K21" s="13">
        <f t="shared" si="10"/>
        <v>1</v>
      </c>
      <c r="L21" s="13">
        <f t="shared" si="11"/>
        <v>1</v>
      </c>
      <c r="M21" s="14">
        <f t="shared" si="12"/>
        <v>1</v>
      </c>
      <c r="O21" s="34" t="s">
        <v>4932</v>
      </c>
      <c r="Q21" s="50" t="s">
        <v>116</v>
      </c>
      <c r="R21" s="21"/>
      <c r="S21" s="51" t="s">
        <v>117</v>
      </c>
      <c r="T21" s="53" t="s">
        <v>6</v>
      </c>
      <c r="V21" s="87" t="str">
        <f>IF($J21=1,D21,"")</f>
        <v>AMPTECCE_H0_MEPA</v>
      </c>
      <c r="W21" s="94"/>
      <c r="X21" s="88" t="str">
        <f>IF($J21=1,F21,"")</f>
        <v>spase://NASA/NumericalData/AMPTE-CCE/MEPA/PT0.1875S</v>
      </c>
      <c r="Y21" s="97" t="str">
        <f>IF($J21=1,G21,"")</f>
        <v>yes</v>
      </c>
      <c r="AA21" s="5" t="str">
        <f t="shared" si="6"/>
        <v>AMPTECCE_H0_MEPA</v>
      </c>
      <c r="AC21" s="5" t="str">
        <f t="shared" si="7"/>
        <v>spase://NASA/NumericalData/AMPTE-CCE/MEPA/PT0.1875S</v>
      </c>
      <c r="AD21" s="5" t="str">
        <f t="shared" si="8"/>
        <v>yes</v>
      </c>
    </row>
    <row r="22" spans="2:30">
      <c r="B22" s="34" t="s">
        <v>4933</v>
      </c>
      <c r="D22" s="50"/>
      <c r="E22" s="74">
        <v>1</v>
      </c>
      <c r="F22" s="51"/>
      <c r="G22" s="52"/>
      <c r="H22" s="81"/>
      <c r="J22" s="65">
        <f t="shared" si="9"/>
        <v>0</v>
      </c>
      <c r="K22" s="13">
        <f t="shared" si="10"/>
        <v>0</v>
      </c>
      <c r="L22" s="13">
        <f t="shared" si="11"/>
        <v>0</v>
      </c>
      <c r="M22" s="14">
        <f t="shared" si="12"/>
        <v>0</v>
      </c>
      <c r="O22" s="34" t="s">
        <v>4933</v>
      </c>
      <c r="Q22" s="50" t="s">
        <v>118</v>
      </c>
      <c r="R22" s="21"/>
      <c r="S22" s="51" t="s">
        <v>119</v>
      </c>
      <c r="T22" s="53" t="s">
        <v>115</v>
      </c>
      <c r="V22" s="87" t="str">
        <f>IF($J22=0,Q22,"")</f>
        <v>APOLLO12_SWS_1HR</v>
      </c>
      <c r="W22" s="94"/>
      <c r="X22" s="88" t="str">
        <f>IF($J22=0,S22,"")</f>
        <v>spase://NASA/NumericalData/Apollo12-LM/SWS/PT1HR</v>
      </c>
      <c r="Y22" s="97" t="str">
        <f>IF($J22=0,T22,"")</f>
        <v>no</v>
      </c>
      <c r="AA22" s="5" t="str">
        <f t="shared" si="6"/>
        <v/>
      </c>
      <c r="AC22" s="5" t="str">
        <f t="shared" si="7"/>
        <v/>
      </c>
      <c r="AD22" s="5" t="str">
        <f t="shared" si="8"/>
        <v/>
      </c>
    </row>
    <row r="23" spans="2:30">
      <c r="B23" s="34" t="s">
        <v>4934</v>
      </c>
      <c r="D23" s="50"/>
      <c r="E23" s="74">
        <v>1</v>
      </c>
      <c r="F23" s="51"/>
      <c r="G23" s="52"/>
      <c r="H23" s="81"/>
      <c r="J23" s="65">
        <f t="shared" si="9"/>
        <v>0</v>
      </c>
      <c r="K23" s="13">
        <f t="shared" si="10"/>
        <v>0</v>
      </c>
      <c r="L23" s="13">
        <f t="shared" si="11"/>
        <v>0</v>
      </c>
      <c r="M23" s="14">
        <f t="shared" si="12"/>
        <v>0</v>
      </c>
      <c r="O23" s="34" t="s">
        <v>4934</v>
      </c>
      <c r="Q23" s="50" t="s">
        <v>120</v>
      </c>
      <c r="R23" s="21"/>
      <c r="S23" s="51" t="s">
        <v>121</v>
      </c>
      <c r="T23" s="53" t="s">
        <v>115</v>
      </c>
      <c r="V23" s="87" t="str">
        <f>IF($J23=0,Q23,"")</f>
        <v>APOLLO12_SWS_28S</v>
      </c>
      <c r="W23" s="94"/>
      <c r="X23" s="88" t="str">
        <f>IF($J23=0,S23,"")</f>
        <v>spase://NASA/NumericalData/Apollo12-LM/SWS/PT28S</v>
      </c>
      <c r="Y23" s="97" t="str">
        <f>IF($J23=0,T23,"")</f>
        <v>no</v>
      </c>
      <c r="AA23" s="5" t="str">
        <f t="shared" si="6"/>
        <v/>
      </c>
      <c r="AC23" s="5" t="str">
        <f t="shared" si="7"/>
        <v/>
      </c>
      <c r="AD23" s="5" t="str">
        <f t="shared" si="8"/>
        <v/>
      </c>
    </row>
    <row r="24" spans="2:30">
      <c r="B24" s="34" t="s">
        <v>4935</v>
      </c>
      <c r="D24" s="50"/>
      <c r="E24" s="74">
        <v>1</v>
      </c>
      <c r="F24" s="51"/>
      <c r="G24" s="52"/>
      <c r="H24" s="81"/>
      <c r="J24" s="65">
        <f t="shared" si="9"/>
        <v>0</v>
      </c>
      <c r="K24" s="13">
        <f t="shared" si="10"/>
        <v>0</v>
      </c>
      <c r="L24" s="13">
        <f t="shared" si="11"/>
        <v>0</v>
      </c>
      <c r="M24" s="14">
        <f t="shared" si="12"/>
        <v>0</v>
      </c>
      <c r="O24" s="34" t="s">
        <v>4935</v>
      </c>
      <c r="Q24" s="50" t="s">
        <v>122</v>
      </c>
      <c r="R24" s="21"/>
      <c r="S24" s="51" t="s">
        <v>123</v>
      </c>
      <c r="T24" s="53" t="s">
        <v>115</v>
      </c>
      <c r="V24" s="87" t="str">
        <f>IF($J24=0,Q24,"")</f>
        <v>APOLLO15_SWS_1HR</v>
      </c>
      <c r="W24" s="94"/>
      <c r="X24" s="88" t="str">
        <f>IF($J24=0,S24,"")</f>
        <v>spase://NASA/NumericalData/Apollo15-LM/SWS/PT1HR</v>
      </c>
      <c r="Y24" s="97" t="str">
        <f>IF($J24=0,T24,"")</f>
        <v>no</v>
      </c>
      <c r="AA24" s="5" t="str">
        <f t="shared" si="6"/>
        <v/>
      </c>
      <c r="AC24" s="5" t="str">
        <f t="shared" si="7"/>
        <v/>
      </c>
      <c r="AD24" s="5" t="str">
        <f t="shared" si="8"/>
        <v/>
      </c>
    </row>
    <row r="25" spans="2:30">
      <c r="B25" s="34" t="s">
        <v>4936</v>
      </c>
      <c r="D25" s="50"/>
      <c r="E25" s="74">
        <v>1</v>
      </c>
      <c r="F25" s="51"/>
      <c r="G25" s="52"/>
      <c r="H25" s="81"/>
      <c r="J25" s="65">
        <f t="shared" si="9"/>
        <v>0</v>
      </c>
      <c r="K25" s="13">
        <f t="shared" si="10"/>
        <v>0</v>
      </c>
      <c r="L25" s="13">
        <f t="shared" si="11"/>
        <v>0</v>
      </c>
      <c r="M25" s="14">
        <f t="shared" si="12"/>
        <v>0</v>
      </c>
      <c r="O25" s="34" t="s">
        <v>4936</v>
      </c>
      <c r="Q25" s="50" t="s">
        <v>124</v>
      </c>
      <c r="R25" s="21"/>
      <c r="S25" s="51" t="s">
        <v>125</v>
      </c>
      <c r="T25" s="53" t="s">
        <v>115</v>
      </c>
      <c r="V25" s="87" t="str">
        <f>IF($J25=0,Q25,"")</f>
        <v>APOLLO15_SWS_28S</v>
      </c>
      <c r="W25" s="94"/>
      <c r="X25" s="88" t="str">
        <f>IF($J25=0,S25,"")</f>
        <v>spase://NASA/NumericalData/Apollo15-LM/SWS/PT28S</v>
      </c>
      <c r="Y25" s="97" t="str">
        <f>IF($J25=0,T25,"")</f>
        <v>no</v>
      </c>
      <c r="AA25" s="5" t="str">
        <f t="shared" si="6"/>
        <v/>
      </c>
      <c r="AC25" s="5" t="str">
        <f t="shared" si="7"/>
        <v/>
      </c>
      <c r="AD25" s="5" t="str">
        <f t="shared" si="8"/>
        <v/>
      </c>
    </row>
    <row r="26" spans="2:30">
      <c r="B26" s="34" t="s">
        <v>4937</v>
      </c>
      <c r="D26" s="50"/>
      <c r="E26" s="74">
        <v>1</v>
      </c>
      <c r="F26" s="51"/>
      <c r="G26" s="52"/>
      <c r="H26" s="81"/>
      <c r="J26" s="65">
        <f t="shared" si="9"/>
        <v>0</v>
      </c>
      <c r="K26" s="13">
        <f t="shared" si="10"/>
        <v>0</v>
      </c>
      <c r="L26" s="13">
        <f t="shared" si="11"/>
        <v>0</v>
      </c>
      <c r="M26" s="14">
        <f t="shared" si="12"/>
        <v>0</v>
      </c>
      <c r="O26" s="34" t="s">
        <v>4937</v>
      </c>
      <c r="Q26" s="50" t="s">
        <v>4409</v>
      </c>
      <c r="R26" s="21"/>
      <c r="S26" s="51" t="s">
        <v>5671</v>
      </c>
      <c r="T26" s="53" t="s">
        <v>115</v>
      </c>
      <c r="V26" s="87" t="str">
        <f>IF($J26=0,Q26,"")</f>
        <v>BAR_1N_L2_HKPG</v>
      </c>
      <c r="W26" s="94"/>
      <c r="X26" s="88" t="str">
        <f>IF($J26=0,S26,"")</f>
        <v>spase://NASA/NumericalData/BARREL/1N/Housekeeping/L2/PT40S</v>
      </c>
      <c r="Y26" s="97" t="str">
        <f>IF($J26=0,T26,"")</f>
        <v>no</v>
      </c>
      <c r="AA26" s="5" t="str">
        <f t="shared" si="6"/>
        <v/>
      </c>
      <c r="AC26" s="5" t="str">
        <f t="shared" si="7"/>
        <v/>
      </c>
      <c r="AD26" s="5" t="str">
        <f t="shared" si="8"/>
        <v/>
      </c>
    </row>
    <row r="27" spans="2:30">
      <c r="B27" s="34" t="s">
        <v>4938</v>
      </c>
      <c r="D27" s="50" t="s">
        <v>1089</v>
      </c>
      <c r="E27" s="74"/>
      <c r="F27" s="51" t="s">
        <v>1090</v>
      </c>
      <c r="G27" s="52" t="s">
        <v>6</v>
      </c>
      <c r="H27" s="81"/>
      <c r="J27" s="65">
        <f t="shared" si="9"/>
        <v>1</v>
      </c>
      <c r="K27" s="13">
        <f t="shared" si="10"/>
        <v>1</v>
      </c>
      <c r="L27" s="13">
        <f t="shared" si="11"/>
        <v>1</v>
      </c>
      <c r="M27" s="14">
        <f t="shared" si="12"/>
        <v>1</v>
      </c>
      <c r="O27" s="34" t="s">
        <v>4938</v>
      </c>
      <c r="Q27" s="50" t="s">
        <v>1089</v>
      </c>
      <c r="R27" s="21"/>
      <c r="S27" s="51" t="s">
        <v>1090</v>
      </c>
      <c r="T27" s="53" t="s">
        <v>6</v>
      </c>
      <c r="V27" s="87" t="str">
        <f>IF($J27=1,D27,"")</f>
        <v>BEPICOLOMBO_HELIO1DAY_POSITION</v>
      </c>
      <c r="W27" s="94"/>
      <c r="X27" s="88" t="str">
        <f>IF($J27=1,F27,"")</f>
        <v>spase://NASA/NumericalData/BepiColombo/HelioWeb/Ephemeris/P1D</v>
      </c>
      <c r="Y27" s="97" t="str">
        <f>IF($J27=1,G27,"")</f>
        <v>yes</v>
      </c>
      <c r="AA27" s="5" t="str">
        <f t="shared" si="6"/>
        <v>BEPICOLOMBO_HELIO1DAY_POSITION</v>
      </c>
      <c r="AC27" s="5" t="str">
        <f t="shared" si="7"/>
        <v>spase://NASA/NumericalData/BepiColombo/HelioWeb/Ephemeris/P1D</v>
      </c>
      <c r="AD27" s="5" t="str">
        <f t="shared" si="8"/>
        <v>yes</v>
      </c>
    </row>
    <row r="28" spans="2:30">
      <c r="B28" s="34" t="s">
        <v>4939</v>
      </c>
      <c r="D28" s="50" t="s">
        <v>1091</v>
      </c>
      <c r="E28" s="74"/>
      <c r="F28" s="51" t="s">
        <v>1092</v>
      </c>
      <c r="G28" s="52" t="s">
        <v>6</v>
      </c>
      <c r="H28" s="81"/>
      <c r="J28" s="65">
        <f t="shared" si="9"/>
        <v>1</v>
      </c>
      <c r="K28" s="13">
        <f t="shared" si="10"/>
        <v>1</v>
      </c>
      <c r="L28" s="13">
        <f t="shared" si="11"/>
        <v>1</v>
      </c>
      <c r="M28" s="14">
        <f t="shared" si="12"/>
        <v>1</v>
      </c>
      <c r="O28" s="34" t="s">
        <v>4939</v>
      </c>
      <c r="Q28" s="50" t="s">
        <v>1091</v>
      </c>
      <c r="R28" s="21"/>
      <c r="S28" s="51" t="s">
        <v>1092</v>
      </c>
      <c r="T28" s="53" t="s">
        <v>6</v>
      </c>
      <c r="V28" s="87" t="str">
        <f>IF($J28=1,D28,"")</f>
        <v>BORRELLY_HELIO1DAY_POSITION</v>
      </c>
      <c r="W28" s="94"/>
      <c r="X28" s="88" t="str">
        <f>IF($J28=1,F28,"")</f>
        <v>spase://NASA/NumericalData/Comet/Borrelly/HelioWeb/Ephemeris/P1D</v>
      </c>
      <c r="Y28" s="97" t="str">
        <f>IF($J28=1,G28,"")</f>
        <v>yes</v>
      </c>
      <c r="AA28" s="5" t="str">
        <f t="shared" si="6"/>
        <v>BORRELLY_HELIO1DAY_POSITION</v>
      </c>
      <c r="AC28" s="5" t="str">
        <f t="shared" si="7"/>
        <v>spase://NASA/NumericalData/Comet/Borrelly/HelioWeb/Ephemeris/P1D</v>
      </c>
      <c r="AD28" s="5" t="str">
        <f t="shared" si="8"/>
        <v>yes</v>
      </c>
    </row>
    <row r="29" spans="2:30">
      <c r="B29" s="34" t="s">
        <v>4940</v>
      </c>
      <c r="D29" s="50" t="s">
        <v>1093</v>
      </c>
      <c r="E29" s="74"/>
      <c r="F29" s="51" t="s">
        <v>1094</v>
      </c>
      <c r="G29" s="52" t="s">
        <v>6</v>
      </c>
      <c r="H29" s="81"/>
      <c r="J29" s="65">
        <f t="shared" si="9"/>
        <v>1</v>
      </c>
      <c r="K29" s="13">
        <f t="shared" si="10"/>
        <v>1</v>
      </c>
      <c r="L29" s="13">
        <f t="shared" si="11"/>
        <v>1</v>
      </c>
      <c r="M29" s="14">
        <f t="shared" si="12"/>
        <v>1</v>
      </c>
      <c r="O29" s="34" t="s">
        <v>4940</v>
      </c>
      <c r="Q29" s="50" t="s">
        <v>1093</v>
      </c>
      <c r="R29" s="21"/>
      <c r="S29" s="51" t="s">
        <v>1094</v>
      </c>
      <c r="T29" s="53" t="s">
        <v>6</v>
      </c>
      <c r="V29" s="87" t="str">
        <f>IF($J29=1,D29,"")</f>
        <v>C1_PP_EDI</v>
      </c>
      <c r="W29" s="94"/>
      <c r="X29" s="88" t="str">
        <f>IF($J29=1,F29,"")</f>
        <v>spase://NASA/NumericalData/Cluster-Rumba/EDI/PrimeParameter/PT4S</v>
      </c>
      <c r="Y29" s="97" t="str">
        <f>IF($J29=1,G29,"")</f>
        <v>yes</v>
      </c>
      <c r="AA29" s="5" t="str">
        <f t="shared" si="6"/>
        <v>C1_PP_EDI</v>
      </c>
      <c r="AC29" s="5" t="str">
        <f t="shared" si="7"/>
        <v>spase://NASA/NumericalData/Cluster-Rumba/EDI/PrimeParameter/PT4S</v>
      </c>
      <c r="AD29" s="5" t="str">
        <f t="shared" si="8"/>
        <v>yes</v>
      </c>
    </row>
    <row r="30" spans="2:30">
      <c r="B30" s="34" t="s">
        <v>4941</v>
      </c>
      <c r="D30" s="50" t="s">
        <v>1095</v>
      </c>
      <c r="E30" s="74"/>
      <c r="F30" s="51" t="s">
        <v>1096</v>
      </c>
      <c r="G30" s="52" t="s">
        <v>6</v>
      </c>
      <c r="H30" s="81"/>
      <c r="J30" s="65">
        <f t="shared" si="9"/>
        <v>1</v>
      </c>
      <c r="K30" s="13">
        <f t="shared" si="10"/>
        <v>1</v>
      </c>
      <c r="L30" s="13">
        <f t="shared" si="11"/>
        <v>1</v>
      </c>
      <c r="M30" s="14">
        <f t="shared" si="12"/>
        <v>1</v>
      </c>
      <c r="O30" s="34" t="s">
        <v>4941</v>
      </c>
      <c r="Q30" s="50" t="s">
        <v>1095</v>
      </c>
      <c r="R30" s="21"/>
      <c r="S30" s="51" t="s">
        <v>1096</v>
      </c>
      <c r="T30" s="53" t="s">
        <v>6</v>
      </c>
      <c r="V30" s="87" t="str">
        <f>IF($J30=1,D30,"")</f>
        <v>C1_WAVEFORM_WBD</v>
      </c>
      <c r="W30" s="94"/>
      <c r="X30" s="88" t="str">
        <f>IF($J30=1,F30,"")</f>
        <v>spase://NASA/NumericalData/Cluster-Rumba/WBD/PT0.0000046S</v>
      </c>
      <c r="Y30" s="97" t="str">
        <f>IF($J30=1,G30,"")</f>
        <v>yes</v>
      </c>
      <c r="AA30" s="5" t="str">
        <f t="shared" si="6"/>
        <v>C1_WAVEFORM_WBD</v>
      </c>
      <c r="AC30" s="5" t="str">
        <f t="shared" si="7"/>
        <v>spase://NASA/NumericalData/Cluster-Rumba/WBD/PT0.0000046S</v>
      </c>
      <c r="AD30" s="5" t="str">
        <f t="shared" si="8"/>
        <v>yes</v>
      </c>
    </row>
    <row r="31" spans="2:30">
      <c r="B31" s="34" t="s">
        <v>4942</v>
      </c>
      <c r="D31" s="50" t="s">
        <v>1097</v>
      </c>
      <c r="E31" s="74"/>
      <c r="F31" s="51" t="s">
        <v>1098</v>
      </c>
      <c r="G31" s="52" t="s">
        <v>6</v>
      </c>
      <c r="H31" s="81"/>
      <c r="J31" s="65">
        <f t="shared" si="9"/>
        <v>1</v>
      </c>
      <c r="K31" s="13">
        <f t="shared" si="10"/>
        <v>1</v>
      </c>
      <c r="L31" s="13">
        <f t="shared" si="11"/>
        <v>1</v>
      </c>
      <c r="M31" s="14">
        <f t="shared" si="12"/>
        <v>1</v>
      </c>
      <c r="O31" s="34" t="s">
        <v>4942</v>
      </c>
      <c r="Q31" s="50" t="s">
        <v>1097</v>
      </c>
      <c r="R31" s="21"/>
      <c r="S31" s="51" t="s">
        <v>1098</v>
      </c>
      <c r="T31" s="53" t="s">
        <v>6</v>
      </c>
      <c r="V31" s="87" t="str">
        <f>IF($J31=1,D31,"")</f>
        <v>C1_WAVEFORM_WBD_BM2</v>
      </c>
      <c r="W31" s="94"/>
      <c r="X31" s="88" t="str">
        <f>IF($J31=1,F31,"")</f>
        <v>spase://NASA/NumericalData/Cluster-Rumba/WBD/BM2/PT0.0000046S</v>
      </c>
      <c r="Y31" s="97" t="str">
        <f>IF($J31=1,G31,"")</f>
        <v>yes</v>
      </c>
      <c r="AA31" s="5" t="str">
        <f t="shared" si="6"/>
        <v>C1_WAVEFORM_WBD_BM2</v>
      </c>
      <c r="AC31" s="5" t="str">
        <f t="shared" si="7"/>
        <v>spase://NASA/NumericalData/Cluster-Rumba/WBD/BM2/PT0.0000046S</v>
      </c>
      <c r="AD31" s="5" t="str">
        <f t="shared" si="8"/>
        <v>yes</v>
      </c>
    </row>
    <row r="32" spans="2:30">
      <c r="B32" s="34" t="s">
        <v>4943</v>
      </c>
      <c r="D32" s="50" t="s">
        <v>1099</v>
      </c>
      <c r="E32" s="74"/>
      <c r="F32" s="51" t="s">
        <v>1100</v>
      </c>
      <c r="G32" s="52" t="s">
        <v>6</v>
      </c>
      <c r="H32" s="81"/>
      <c r="J32" s="65">
        <f t="shared" si="9"/>
        <v>1</v>
      </c>
      <c r="K32" s="13">
        <f t="shared" si="10"/>
        <v>1</v>
      </c>
      <c r="L32" s="13">
        <f t="shared" si="11"/>
        <v>1</v>
      </c>
      <c r="M32" s="14">
        <f t="shared" si="12"/>
        <v>1</v>
      </c>
      <c r="O32" s="34" t="s">
        <v>4943</v>
      </c>
      <c r="Q32" s="50" t="s">
        <v>1099</v>
      </c>
      <c r="R32" s="21"/>
      <c r="S32" s="51" t="s">
        <v>1100</v>
      </c>
      <c r="T32" s="53" t="s">
        <v>6</v>
      </c>
      <c r="V32" s="87" t="str">
        <f>IF($J32=1,D32,"")</f>
        <v>C2_PP_EDI</v>
      </c>
      <c r="W32" s="94"/>
      <c r="X32" s="88" t="str">
        <f>IF($J32=1,F32,"")</f>
        <v>spase://NASA/NumericalData/Cluster-Salsa/EDI/PrimeParameter/PT4S</v>
      </c>
      <c r="Y32" s="97" t="str">
        <f>IF($J32=1,G32,"")</f>
        <v>yes</v>
      </c>
      <c r="AA32" s="5" t="str">
        <f t="shared" si="6"/>
        <v>C2_PP_EDI</v>
      </c>
      <c r="AC32" s="5" t="str">
        <f t="shared" si="7"/>
        <v>spase://NASA/NumericalData/Cluster-Salsa/EDI/PrimeParameter/PT4S</v>
      </c>
      <c r="AD32" s="5" t="str">
        <f t="shared" si="8"/>
        <v>yes</v>
      </c>
    </row>
    <row r="33" spans="2:30">
      <c r="B33" s="34" t="s">
        <v>4944</v>
      </c>
      <c r="D33" s="50" t="s">
        <v>1101</v>
      </c>
      <c r="E33" s="74"/>
      <c r="F33" s="51" t="s">
        <v>1102</v>
      </c>
      <c r="G33" s="52" t="s">
        <v>6</v>
      </c>
      <c r="H33" s="81"/>
      <c r="J33" s="65">
        <f t="shared" si="9"/>
        <v>1</v>
      </c>
      <c r="K33" s="13">
        <f t="shared" si="10"/>
        <v>1</v>
      </c>
      <c r="L33" s="13">
        <f t="shared" si="11"/>
        <v>1</v>
      </c>
      <c r="M33" s="14">
        <f t="shared" si="12"/>
        <v>1</v>
      </c>
      <c r="O33" s="34" t="s">
        <v>4944</v>
      </c>
      <c r="Q33" s="50" t="s">
        <v>1101</v>
      </c>
      <c r="R33" s="21"/>
      <c r="S33" s="51" t="s">
        <v>1102</v>
      </c>
      <c r="T33" s="53" t="s">
        <v>6</v>
      </c>
      <c r="V33" s="87" t="str">
        <f>IF($J33=1,D33,"")</f>
        <v>C2_WAVEFORM_WBD</v>
      </c>
      <c r="W33" s="94"/>
      <c r="X33" s="88" t="str">
        <f>IF($J33=1,F33,"")</f>
        <v>spase://NASA/NumericalData/Cluster-Salsa/WBD/PT0.0000046S</v>
      </c>
      <c r="Y33" s="97" t="str">
        <f>IF($J33=1,G33,"")</f>
        <v>yes</v>
      </c>
      <c r="AA33" s="5" t="str">
        <f t="shared" si="6"/>
        <v>C2_WAVEFORM_WBD</v>
      </c>
      <c r="AC33" s="5" t="str">
        <f t="shared" si="7"/>
        <v>spase://NASA/NumericalData/Cluster-Salsa/WBD/PT0.0000046S</v>
      </c>
      <c r="AD33" s="5" t="str">
        <f t="shared" si="8"/>
        <v>yes</v>
      </c>
    </row>
    <row r="34" spans="2:30">
      <c r="B34" s="34" t="s">
        <v>4945</v>
      </c>
      <c r="D34" s="50" t="s">
        <v>1103</v>
      </c>
      <c r="E34" s="74"/>
      <c r="F34" s="51" t="s">
        <v>1104</v>
      </c>
      <c r="G34" s="52" t="s">
        <v>6</v>
      </c>
      <c r="H34" s="81"/>
      <c r="J34" s="65">
        <f t="shared" si="9"/>
        <v>1</v>
      </c>
      <c r="K34" s="13">
        <f t="shared" si="10"/>
        <v>1</v>
      </c>
      <c r="L34" s="13">
        <f t="shared" si="11"/>
        <v>1</v>
      </c>
      <c r="M34" s="14">
        <f t="shared" si="12"/>
        <v>1</v>
      </c>
      <c r="O34" s="34" t="s">
        <v>4945</v>
      </c>
      <c r="Q34" s="50" t="s">
        <v>1103</v>
      </c>
      <c r="R34" s="21"/>
      <c r="S34" s="51" t="s">
        <v>1104</v>
      </c>
      <c r="T34" s="53" t="s">
        <v>6</v>
      </c>
      <c r="V34" s="87" t="str">
        <f>IF($J34=1,D34,"")</f>
        <v>C2_WAVEFORM_WBD_BM2</v>
      </c>
      <c r="W34" s="94"/>
      <c r="X34" s="88" t="str">
        <f>IF($J34=1,F34,"")</f>
        <v>spase://NASA/NumericalData/Cluster-Salsa/WBD/BM2/PT0.0000046S</v>
      </c>
      <c r="Y34" s="97" t="str">
        <f>IF($J34=1,G34,"")</f>
        <v>yes</v>
      </c>
      <c r="AA34" s="5" t="str">
        <f t="shared" si="6"/>
        <v>C2_WAVEFORM_WBD_BM2</v>
      </c>
      <c r="AC34" s="5" t="str">
        <f t="shared" si="7"/>
        <v>spase://NASA/NumericalData/Cluster-Salsa/WBD/BM2/PT0.0000046S</v>
      </c>
      <c r="AD34" s="5" t="str">
        <f t="shared" si="8"/>
        <v>yes</v>
      </c>
    </row>
    <row r="35" spans="2:30">
      <c r="B35" s="34" t="s">
        <v>4946</v>
      </c>
      <c r="D35" s="50" t="s">
        <v>1105</v>
      </c>
      <c r="E35" s="74"/>
      <c r="F35" s="51" t="s">
        <v>1106</v>
      </c>
      <c r="G35" s="52" t="s">
        <v>6</v>
      </c>
      <c r="H35" s="81"/>
      <c r="J35" s="65">
        <f t="shared" si="9"/>
        <v>1</v>
      </c>
      <c r="K35" s="13">
        <f t="shared" si="10"/>
        <v>1</v>
      </c>
      <c r="L35" s="13">
        <f t="shared" si="11"/>
        <v>1</v>
      </c>
      <c r="M35" s="14">
        <f t="shared" si="12"/>
        <v>1</v>
      </c>
      <c r="O35" s="34" t="s">
        <v>4946</v>
      </c>
      <c r="Q35" s="50" t="s">
        <v>1105</v>
      </c>
      <c r="R35" s="21"/>
      <c r="S35" s="51" t="s">
        <v>1106</v>
      </c>
      <c r="T35" s="53" t="s">
        <v>6</v>
      </c>
      <c r="V35" s="87" t="str">
        <f>IF($J35=1,D35,"")</f>
        <v>C3_PP_EDI</v>
      </c>
      <c r="W35" s="94"/>
      <c r="X35" s="88" t="str">
        <f>IF($J35=1,F35,"")</f>
        <v>spase://NASA/NumericalData/Cluster-Samba/EDI/PrimeParameter/PT4S</v>
      </c>
      <c r="Y35" s="97" t="str">
        <f>IF($J35=1,G35,"")</f>
        <v>yes</v>
      </c>
      <c r="AA35" s="5" t="str">
        <f t="shared" si="6"/>
        <v>C3_PP_EDI</v>
      </c>
      <c r="AC35" s="5" t="str">
        <f t="shared" si="7"/>
        <v>spase://NASA/NumericalData/Cluster-Samba/EDI/PrimeParameter/PT4S</v>
      </c>
      <c r="AD35" s="5" t="str">
        <f t="shared" si="8"/>
        <v>yes</v>
      </c>
    </row>
    <row r="36" spans="2:30">
      <c r="B36" s="34" t="s">
        <v>4947</v>
      </c>
      <c r="D36" s="50" t="s">
        <v>1107</v>
      </c>
      <c r="E36" s="74"/>
      <c r="F36" s="51" t="s">
        <v>1108</v>
      </c>
      <c r="G36" s="52" t="s">
        <v>6</v>
      </c>
      <c r="H36" s="81"/>
      <c r="J36" s="65">
        <f t="shared" si="9"/>
        <v>1</v>
      </c>
      <c r="K36" s="13">
        <f t="shared" si="10"/>
        <v>1</v>
      </c>
      <c r="L36" s="13">
        <f t="shared" si="11"/>
        <v>1</v>
      </c>
      <c r="M36" s="14">
        <f t="shared" si="12"/>
        <v>1</v>
      </c>
      <c r="O36" s="34" t="s">
        <v>4947</v>
      </c>
      <c r="Q36" s="50" t="s">
        <v>1107</v>
      </c>
      <c r="R36" s="21"/>
      <c r="S36" s="51" t="s">
        <v>1108</v>
      </c>
      <c r="T36" s="53" t="s">
        <v>6</v>
      </c>
      <c r="V36" s="87" t="str">
        <f>IF($J36=1,D36,"")</f>
        <v>C3_WAVEFORM_WBD</v>
      </c>
      <c r="W36" s="94"/>
      <c r="X36" s="88" t="str">
        <f>IF($J36=1,F36,"")</f>
        <v>spase://NASA/NumericalData/Cluster-Samba/WBD/PT0.0000046S</v>
      </c>
      <c r="Y36" s="97" t="str">
        <f>IF($J36=1,G36,"")</f>
        <v>yes</v>
      </c>
      <c r="AA36" s="5" t="str">
        <f t="shared" si="6"/>
        <v>C3_WAVEFORM_WBD</v>
      </c>
      <c r="AC36" s="5" t="str">
        <f t="shared" si="7"/>
        <v>spase://NASA/NumericalData/Cluster-Samba/WBD/PT0.0000046S</v>
      </c>
      <c r="AD36" s="5" t="str">
        <f t="shared" si="8"/>
        <v>yes</v>
      </c>
    </row>
    <row r="37" spans="2:30">
      <c r="B37" s="34" t="s">
        <v>4948</v>
      </c>
      <c r="D37" s="50" t="s">
        <v>1109</v>
      </c>
      <c r="E37" s="74"/>
      <c r="F37" s="51" t="s">
        <v>1110</v>
      </c>
      <c r="G37" s="52" t="s">
        <v>6</v>
      </c>
      <c r="H37" s="81"/>
      <c r="J37" s="65">
        <f t="shared" si="9"/>
        <v>1</v>
      </c>
      <c r="K37" s="13">
        <f t="shared" si="10"/>
        <v>1</v>
      </c>
      <c r="L37" s="13">
        <f t="shared" si="11"/>
        <v>1</v>
      </c>
      <c r="M37" s="14">
        <f t="shared" si="12"/>
        <v>1</v>
      </c>
      <c r="O37" s="34" t="s">
        <v>4948</v>
      </c>
      <c r="Q37" s="50" t="s">
        <v>1109</v>
      </c>
      <c r="R37" s="21"/>
      <c r="S37" s="51" t="s">
        <v>1110</v>
      </c>
      <c r="T37" s="53" t="s">
        <v>6</v>
      </c>
      <c r="V37" s="87" t="str">
        <f>IF($J37=1,D37,"")</f>
        <v>C3_WAVEFORM_WBD_BM2</v>
      </c>
      <c r="W37" s="94"/>
      <c r="X37" s="88" t="str">
        <f>IF($J37=1,F37,"")</f>
        <v>spase://NASA/NumericalData/Cluster-Samba/WBD/BM2/PT0.0000046S</v>
      </c>
      <c r="Y37" s="97" t="str">
        <f>IF($J37=1,G37,"")</f>
        <v>yes</v>
      </c>
      <c r="AA37" s="5" t="str">
        <f t="shared" si="6"/>
        <v>C3_WAVEFORM_WBD_BM2</v>
      </c>
      <c r="AC37" s="5" t="str">
        <f t="shared" si="7"/>
        <v>spase://NASA/NumericalData/Cluster-Samba/WBD/BM2/PT0.0000046S</v>
      </c>
      <c r="AD37" s="5" t="str">
        <f t="shared" si="8"/>
        <v>yes</v>
      </c>
    </row>
    <row r="38" spans="2:30">
      <c r="B38" s="34" t="s">
        <v>4949</v>
      </c>
      <c r="D38" s="50" t="s">
        <v>1111</v>
      </c>
      <c r="E38" s="74"/>
      <c r="F38" s="51" t="s">
        <v>1112</v>
      </c>
      <c r="G38" s="52" t="s">
        <v>6</v>
      </c>
      <c r="H38" s="81"/>
      <c r="J38" s="65">
        <f t="shared" si="9"/>
        <v>1</v>
      </c>
      <c r="K38" s="13">
        <f t="shared" si="10"/>
        <v>1</v>
      </c>
      <c r="L38" s="13">
        <f t="shared" si="11"/>
        <v>1</v>
      </c>
      <c r="M38" s="14">
        <f t="shared" si="12"/>
        <v>1</v>
      </c>
      <c r="O38" s="34" t="s">
        <v>4949</v>
      </c>
      <c r="Q38" s="50" t="s">
        <v>1111</v>
      </c>
      <c r="R38" s="21"/>
      <c r="S38" s="51" t="s">
        <v>1112</v>
      </c>
      <c r="T38" s="53" t="s">
        <v>6</v>
      </c>
      <c r="V38" s="87" t="str">
        <f>IF($J38=1,D38,"")</f>
        <v>C4_PP_EDI</v>
      </c>
      <c r="W38" s="94"/>
      <c r="X38" s="88" t="str">
        <f>IF($J38=1,F38,"")</f>
        <v>spase://NASA/NumericalData/Cluster-Tango/EDI/PrimeParameter/PT4S</v>
      </c>
      <c r="Y38" s="97" t="str">
        <f>IF($J38=1,G38,"")</f>
        <v>yes</v>
      </c>
      <c r="AA38" s="5" t="str">
        <f t="shared" si="6"/>
        <v>C4_PP_EDI</v>
      </c>
      <c r="AC38" s="5" t="str">
        <f t="shared" si="7"/>
        <v>spase://NASA/NumericalData/Cluster-Tango/EDI/PrimeParameter/PT4S</v>
      </c>
      <c r="AD38" s="5" t="str">
        <f t="shared" si="8"/>
        <v>yes</v>
      </c>
    </row>
    <row r="39" spans="2:30">
      <c r="B39" s="34" t="s">
        <v>4950</v>
      </c>
      <c r="D39" s="50" t="s">
        <v>1113</v>
      </c>
      <c r="E39" s="74"/>
      <c r="F39" s="51" t="s">
        <v>1114</v>
      </c>
      <c r="G39" s="52" t="s">
        <v>6</v>
      </c>
      <c r="H39" s="81"/>
      <c r="J39" s="65">
        <f t="shared" si="9"/>
        <v>1</v>
      </c>
      <c r="K39" s="13">
        <f t="shared" si="10"/>
        <v>1</v>
      </c>
      <c r="L39" s="13">
        <f t="shared" si="11"/>
        <v>1</v>
      </c>
      <c r="M39" s="14">
        <f t="shared" si="12"/>
        <v>1</v>
      </c>
      <c r="O39" s="34" t="s">
        <v>4950</v>
      </c>
      <c r="Q39" s="50" t="s">
        <v>1113</v>
      </c>
      <c r="R39" s="21"/>
      <c r="S39" s="51" t="s">
        <v>1114</v>
      </c>
      <c r="T39" s="53" t="s">
        <v>6</v>
      </c>
      <c r="V39" s="87" t="str">
        <f>IF($J39=1,D39,"")</f>
        <v>C4_WAVEFORM_WBD</v>
      </c>
      <c r="W39" s="94"/>
      <c r="X39" s="88" t="str">
        <f>IF($J39=1,F39,"")</f>
        <v>spase://NASA/NumericalData/Cluster-Tango/WBD/PT0.0000046S</v>
      </c>
      <c r="Y39" s="97" t="str">
        <f>IF($J39=1,G39,"")</f>
        <v>yes</v>
      </c>
      <c r="AA39" s="5" t="str">
        <f t="shared" si="6"/>
        <v>C4_WAVEFORM_WBD</v>
      </c>
      <c r="AC39" s="5" t="str">
        <f t="shared" si="7"/>
        <v>spase://NASA/NumericalData/Cluster-Tango/WBD/PT0.0000046S</v>
      </c>
      <c r="AD39" s="5" t="str">
        <f t="shared" si="8"/>
        <v>yes</v>
      </c>
    </row>
    <row r="40" spans="2:30">
      <c r="B40" s="34" t="s">
        <v>4951</v>
      </c>
      <c r="D40" s="50" t="s">
        <v>1115</v>
      </c>
      <c r="E40" s="74"/>
      <c r="F40" s="51" t="s">
        <v>1116</v>
      </c>
      <c r="G40" s="52" t="s">
        <v>6</v>
      </c>
      <c r="H40" s="81"/>
      <c r="J40" s="65">
        <f t="shared" si="9"/>
        <v>1</v>
      </c>
      <c r="K40" s="13">
        <f t="shared" si="10"/>
        <v>1</v>
      </c>
      <c r="L40" s="13">
        <f t="shared" si="11"/>
        <v>1</v>
      </c>
      <c r="M40" s="14">
        <f t="shared" si="12"/>
        <v>1</v>
      </c>
      <c r="O40" s="34" t="s">
        <v>4951</v>
      </c>
      <c r="Q40" s="50" t="s">
        <v>1115</v>
      </c>
      <c r="R40" s="21"/>
      <c r="S40" s="51" t="s">
        <v>1116</v>
      </c>
      <c r="T40" s="53" t="s">
        <v>6</v>
      </c>
      <c r="V40" s="87" t="str">
        <f>IF($J40=1,D40,"")</f>
        <v>C4_WAVEFORM_WBD_BM2</v>
      </c>
      <c r="W40" s="94"/>
      <c r="X40" s="88" t="str">
        <f>IF($J40=1,F40,"")</f>
        <v>spase://NASA/NumericalData/Cluster-Tango/WBD/BM2/PT0.0000046S</v>
      </c>
      <c r="Y40" s="97" t="str">
        <f>IF($J40=1,G40,"")</f>
        <v>yes</v>
      </c>
      <c r="AA40" s="5" t="str">
        <f t="shared" si="6"/>
        <v>C4_WAVEFORM_WBD_BM2</v>
      </c>
      <c r="AC40" s="5" t="str">
        <f t="shared" si="7"/>
        <v>spase://NASA/NumericalData/Cluster-Tango/WBD/BM2/PT0.0000046S</v>
      </c>
      <c r="AD40" s="5" t="str">
        <f t="shared" si="8"/>
        <v>yes</v>
      </c>
    </row>
    <row r="41" spans="2:30">
      <c r="B41" s="34" t="s">
        <v>4952</v>
      </c>
      <c r="D41" s="50" t="s">
        <v>1117</v>
      </c>
      <c r="E41" s="74"/>
      <c r="F41" s="51" t="s">
        <v>1118</v>
      </c>
      <c r="G41" s="52" t="s">
        <v>6</v>
      </c>
      <c r="H41" s="81"/>
      <c r="J41" s="65">
        <f t="shared" si="9"/>
        <v>1</v>
      </c>
      <c r="K41" s="13">
        <f t="shared" si="10"/>
        <v>1</v>
      </c>
      <c r="L41" s="13">
        <f t="shared" si="11"/>
        <v>1</v>
      </c>
      <c r="M41" s="14">
        <f t="shared" si="12"/>
        <v>1</v>
      </c>
      <c r="O41" s="34" t="s">
        <v>4952</v>
      </c>
      <c r="Q41" s="50" t="s">
        <v>1117</v>
      </c>
      <c r="R41" s="21"/>
      <c r="S41" s="51" t="s">
        <v>1118</v>
      </c>
      <c r="T41" s="53" t="s">
        <v>6</v>
      </c>
      <c r="V41" s="87" t="str">
        <f>IF($J41=1,D41,"")</f>
        <v>CASSINI_HELIO1DAY_POSITION</v>
      </c>
      <c r="W41" s="94"/>
      <c r="X41" s="88" t="str">
        <f>IF($J41=1,F41,"")</f>
        <v>spase://NASA/NumericalData/Cassini/HelioWeb/Ephemeris/P1D</v>
      </c>
      <c r="Y41" s="97" t="str">
        <f>IF($J41=1,G41,"")</f>
        <v>yes</v>
      </c>
      <c r="AA41" s="5" t="str">
        <f t="shared" si="6"/>
        <v>CASSINI_HELIO1DAY_POSITION</v>
      </c>
      <c r="AC41" s="5" t="str">
        <f t="shared" si="7"/>
        <v>spase://NASA/NumericalData/Cassini/HelioWeb/Ephemeris/P1D</v>
      </c>
      <c r="AD41" s="5" t="str">
        <f t="shared" si="8"/>
        <v>yes</v>
      </c>
    </row>
    <row r="42" spans="2:30">
      <c r="B42" s="34" t="s">
        <v>4953</v>
      </c>
      <c r="D42" s="50" t="s">
        <v>1119</v>
      </c>
      <c r="E42" s="74"/>
      <c r="F42" s="51" t="s">
        <v>1120</v>
      </c>
      <c r="G42" s="52" t="s">
        <v>6</v>
      </c>
      <c r="H42" s="81"/>
      <c r="J42" s="65">
        <f t="shared" si="9"/>
        <v>1</v>
      </c>
      <c r="K42" s="13">
        <f t="shared" si="10"/>
        <v>1</v>
      </c>
      <c r="L42" s="13">
        <f t="shared" si="11"/>
        <v>1</v>
      </c>
      <c r="M42" s="14">
        <f t="shared" si="12"/>
        <v>1</v>
      </c>
      <c r="O42" s="34" t="s">
        <v>4953</v>
      </c>
      <c r="Q42" s="50" t="s">
        <v>1119</v>
      </c>
      <c r="R42" s="21"/>
      <c r="S42" s="51" t="s">
        <v>1120</v>
      </c>
      <c r="T42" s="53" t="s">
        <v>6</v>
      </c>
      <c r="V42" s="87" t="str">
        <f>IF($J42=1,D42,"")</f>
        <v>CASSINI_MAG_1MIN_MAGNETIC_FIELD</v>
      </c>
      <c r="W42" s="94"/>
      <c r="X42" s="88" t="str">
        <f>IF($J42=1,F42,"")</f>
        <v>spase://NASA/NumericalData/Cassini/MAG/CDF/PT1M</v>
      </c>
      <c r="Y42" s="97" t="str">
        <f>IF($J42=1,G42,"")</f>
        <v>yes</v>
      </c>
      <c r="AA42" s="5" t="str">
        <f t="shared" si="6"/>
        <v>CASSINI_MAG_1MIN_MAGNETIC_FIELD</v>
      </c>
      <c r="AC42" s="5" t="str">
        <f t="shared" si="7"/>
        <v>spase://NASA/NumericalData/Cassini/MAG/CDF/PT1M</v>
      </c>
      <c r="AD42" s="5" t="str">
        <f t="shared" si="8"/>
        <v>yes</v>
      </c>
    </row>
    <row r="43" spans="2:30">
      <c r="B43" s="34" t="s">
        <v>4954</v>
      </c>
      <c r="D43" s="50"/>
      <c r="E43" s="74">
        <v>1</v>
      </c>
      <c r="F43" s="51"/>
      <c r="G43" s="52"/>
      <c r="H43" s="81"/>
      <c r="J43" s="65">
        <f t="shared" ref="J43:J49" si="13">IF(D43=Q43,1,0)</f>
        <v>0</v>
      </c>
      <c r="K43" s="13">
        <f t="shared" si="10"/>
        <v>0</v>
      </c>
      <c r="L43" s="13">
        <f t="shared" si="11"/>
        <v>0</v>
      </c>
      <c r="M43" s="14">
        <f t="shared" si="12"/>
        <v>0</v>
      </c>
      <c r="O43" s="34" t="s">
        <v>4954</v>
      </c>
      <c r="Q43" s="50" t="s">
        <v>1123</v>
      </c>
      <c r="R43" s="21"/>
      <c r="S43" s="51" t="s">
        <v>1124</v>
      </c>
      <c r="T43" s="53" t="s">
        <v>115</v>
      </c>
      <c r="V43" s="87" t="str">
        <f>IF($J43=0,Q43,"")</f>
        <v>CNOFS_CINDI_IVM_500MS</v>
      </c>
      <c r="W43" s="94"/>
      <c r="X43" s="88" t="str">
        <f>IF($J43=0,S43,"")</f>
        <v>spase://NASA/NumericalData/CNOFS/CINDI/IVM/PT0.5S</v>
      </c>
      <c r="Y43" s="97" t="str">
        <f>IF($J43=0,T43,"")</f>
        <v>no</v>
      </c>
      <c r="AA43" s="5" t="str">
        <f t="shared" si="6"/>
        <v/>
      </c>
      <c r="AC43" s="5" t="str">
        <f t="shared" si="7"/>
        <v/>
      </c>
      <c r="AD43" s="5" t="str">
        <f t="shared" si="8"/>
        <v/>
      </c>
    </row>
    <row r="44" spans="2:30">
      <c r="B44" s="34" t="s">
        <v>4955</v>
      </c>
      <c r="D44" s="50"/>
      <c r="E44" s="74">
        <v>1</v>
      </c>
      <c r="F44" s="51"/>
      <c r="G44" s="52"/>
      <c r="H44" s="81"/>
      <c r="J44" s="65">
        <f t="shared" si="13"/>
        <v>0</v>
      </c>
      <c r="K44" s="13">
        <f t="shared" si="10"/>
        <v>0</v>
      </c>
      <c r="L44" s="13">
        <f t="shared" si="11"/>
        <v>0</v>
      </c>
      <c r="M44" s="14">
        <f t="shared" si="12"/>
        <v>0</v>
      </c>
      <c r="O44" s="34" t="s">
        <v>4955</v>
      </c>
      <c r="Q44" s="50" t="s">
        <v>1125</v>
      </c>
      <c r="R44" s="21"/>
      <c r="S44" s="51" t="s">
        <v>1126</v>
      </c>
      <c r="T44" s="53" t="s">
        <v>115</v>
      </c>
      <c r="V44" s="87" t="str">
        <f>IF($J44=0,Q44,"")</f>
        <v>CNOFS_PLP_PLASMA_1SEC</v>
      </c>
      <c r="W44" s="94"/>
      <c r="X44" s="88" t="str">
        <f>IF($J44=0,S44,"")</f>
        <v>spase://NASA/NumericalData/CNOFS/PLP/PT1S</v>
      </c>
      <c r="Y44" s="97" t="str">
        <f>IF($J44=0,T44,"")</f>
        <v>no</v>
      </c>
      <c r="AA44" s="5" t="str">
        <f t="shared" si="6"/>
        <v/>
      </c>
      <c r="AC44" s="5" t="str">
        <f t="shared" si="7"/>
        <v/>
      </c>
      <c r="AD44" s="5" t="str">
        <f t="shared" si="8"/>
        <v/>
      </c>
    </row>
    <row r="45" spans="2:30">
      <c r="B45" s="34" t="s">
        <v>4956</v>
      </c>
      <c r="D45" s="50"/>
      <c r="E45" s="74">
        <v>1</v>
      </c>
      <c r="F45" s="51"/>
      <c r="G45" s="52"/>
      <c r="H45" s="81"/>
      <c r="J45" s="65">
        <f t="shared" si="13"/>
        <v>0</v>
      </c>
      <c r="K45" s="13">
        <f t="shared" si="10"/>
        <v>0</v>
      </c>
      <c r="L45" s="13">
        <f t="shared" si="11"/>
        <v>0</v>
      </c>
      <c r="M45" s="14">
        <f t="shared" si="12"/>
        <v>0</v>
      </c>
      <c r="O45" s="34" t="s">
        <v>4956</v>
      </c>
      <c r="Q45" s="50" t="s">
        <v>1127</v>
      </c>
      <c r="R45" s="21"/>
      <c r="S45" s="51" t="s">
        <v>1128</v>
      </c>
      <c r="T45" s="53" t="s">
        <v>115</v>
      </c>
      <c r="V45" s="87" t="str">
        <f>IF($J45=0,Q45,"")</f>
        <v>CNOFS_VEFI_BFIELD_1SEC</v>
      </c>
      <c r="W45" s="94"/>
      <c r="X45" s="88" t="str">
        <f>IF($J45=0,S45,"")</f>
        <v>spase://NASA/NumericalData/CNOFS/VEFI/BField/PT1S</v>
      </c>
      <c r="Y45" s="97" t="str">
        <f>IF($J45=0,T45,"")</f>
        <v>no</v>
      </c>
      <c r="AA45" s="5" t="str">
        <f t="shared" si="6"/>
        <v/>
      </c>
      <c r="AC45" s="5" t="str">
        <f t="shared" si="7"/>
        <v/>
      </c>
      <c r="AD45" s="5" t="str">
        <f t="shared" si="8"/>
        <v/>
      </c>
    </row>
    <row r="46" spans="2:30">
      <c r="B46" s="34" t="s">
        <v>4957</v>
      </c>
      <c r="D46" s="50"/>
      <c r="E46" s="74">
        <v>1</v>
      </c>
      <c r="F46" s="51"/>
      <c r="G46" s="52"/>
      <c r="H46" s="81"/>
      <c r="J46" s="65">
        <f t="shared" si="13"/>
        <v>0</v>
      </c>
      <c r="K46" s="13">
        <f t="shared" si="10"/>
        <v>0</v>
      </c>
      <c r="L46" s="13">
        <f t="shared" si="11"/>
        <v>0</v>
      </c>
      <c r="M46" s="14">
        <f t="shared" si="12"/>
        <v>0</v>
      </c>
      <c r="O46" s="34" t="s">
        <v>4957</v>
      </c>
      <c r="Q46" s="50" t="s">
        <v>1129</v>
      </c>
      <c r="R46" s="21"/>
      <c r="S46" s="51" t="s">
        <v>1130</v>
      </c>
      <c r="T46" s="53" t="s">
        <v>115</v>
      </c>
      <c r="V46" s="87" t="str">
        <f>IF($J46=0,Q46,"")</f>
        <v>CNOFS_VEFI_EFIELD_1SEC</v>
      </c>
      <c r="W46" s="94"/>
      <c r="X46" s="88" t="str">
        <f>IF($J46=0,S46,"")</f>
        <v>spase://NASA/NumericalData/CNOFS/VEFI/EField/PT1S</v>
      </c>
      <c r="Y46" s="97" t="str">
        <f>IF($J46=0,T46,"")</f>
        <v>no</v>
      </c>
      <c r="AA46" s="5" t="str">
        <f t="shared" si="6"/>
        <v/>
      </c>
      <c r="AC46" s="5" t="str">
        <f t="shared" si="7"/>
        <v/>
      </c>
      <c r="AD46" s="5" t="str">
        <f t="shared" si="8"/>
        <v/>
      </c>
    </row>
    <row r="47" spans="2:30">
      <c r="B47" s="34" t="s">
        <v>4958</v>
      </c>
      <c r="D47" s="50"/>
      <c r="E47" s="74">
        <v>1</v>
      </c>
      <c r="F47" s="51"/>
      <c r="G47" s="52"/>
      <c r="H47" s="81"/>
      <c r="J47" s="65">
        <f t="shared" si="13"/>
        <v>0</v>
      </c>
      <c r="K47" s="13">
        <f t="shared" si="10"/>
        <v>0</v>
      </c>
      <c r="L47" s="13">
        <f t="shared" si="11"/>
        <v>0</v>
      </c>
      <c r="M47" s="14">
        <f t="shared" si="12"/>
        <v>0</v>
      </c>
      <c r="O47" s="34" t="s">
        <v>4958</v>
      </c>
      <c r="Q47" s="50" t="s">
        <v>1131</v>
      </c>
      <c r="R47" s="21"/>
      <c r="S47" s="51" t="s">
        <v>1132</v>
      </c>
      <c r="T47" s="53" t="s">
        <v>115</v>
      </c>
      <c r="V47" s="87" t="str">
        <f>IF($J47=0,Q47,"")</f>
        <v>CNOFS_VEFI_LD_500MS</v>
      </c>
      <c r="W47" s="94"/>
      <c r="X47" s="88" t="str">
        <f>IF($J47=0,S47,"")</f>
        <v>spase://NASA/NumericalData/CNOFS/VEFI/Lightning/PT0.5S</v>
      </c>
      <c r="Y47" s="97" t="str">
        <f>IF($J47=0,T47,"")</f>
        <v>no</v>
      </c>
      <c r="AA47" s="5" t="str">
        <f t="shared" si="6"/>
        <v/>
      </c>
      <c r="AC47" s="5" t="str">
        <f t="shared" si="7"/>
        <v/>
      </c>
      <c r="AD47" s="5" t="str">
        <f t="shared" si="8"/>
        <v/>
      </c>
    </row>
    <row r="48" spans="2:30">
      <c r="B48" s="34" t="s">
        <v>4959</v>
      </c>
      <c r="D48" s="50" t="s">
        <v>1133</v>
      </c>
      <c r="E48" s="74"/>
      <c r="F48" s="51" t="s">
        <v>1134</v>
      </c>
      <c r="G48" s="52" t="s">
        <v>6</v>
      </c>
      <c r="H48" s="81"/>
      <c r="J48" s="65">
        <f t="shared" si="13"/>
        <v>1</v>
      </c>
      <c r="K48" s="13">
        <f t="shared" si="10"/>
        <v>1</v>
      </c>
      <c r="L48" s="13">
        <f t="shared" si="11"/>
        <v>1</v>
      </c>
      <c r="M48" s="14">
        <f t="shared" si="12"/>
        <v>1</v>
      </c>
      <c r="O48" s="34" t="s">
        <v>4959</v>
      </c>
      <c r="Q48" s="50" t="s">
        <v>1133</v>
      </c>
      <c r="R48" s="21"/>
      <c r="S48" s="51" t="s">
        <v>1134</v>
      </c>
      <c r="T48" s="53" t="s">
        <v>6</v>
      </c>
      <c r="V48" s="87" t="str">
        <f>IF($J48=1,D48,"")</f>
        <v>COMETGS_HELIO1DAY_POSITION</v>
      </c>
      <c r="W48" s="94"/>
      <c r="X48" s="88" t="str">
        <f>IF($J48=1,F48,"")</f>
        <v>spase://NASA/NumericalData/Comet/GriggSkjellerup/HelioWeb/Ephemeris/P1D</v>
      </c>
      <c r="Y48" s="97" t="str">
        <f>IF($J48=1,G48,"")</f>
        <v>yes</v>
      </c>
      <c r="AA48" s="5" t="str">
        <f t="shared" si="6"/>
        <v>COMETGS_HELIO1DAY_POSITION</v>
      </c>
      <c r="AC48" s="5" t="str">
        <f t="shared" si="7"/>
        <v>spase://NASA/NumericalData/Comet/GriggSkjellerup/HelioWeb/Ephemeris/P1D</v>
      </c>
      <c r="AD48" s="5" t="str">
        <f t="shared" si="8"/>
        <v>yes</v>
      </c>
    </row>
    <row r="49" spans="2:30">
      <c r="B49" s="34" t="s">
        <v>4960</v>
      </c>
      <c r="D49" s="50" t="s">
        <v>1135</v>
      </c>
      <c r="E49" s="74"/>
      <c r="F49" s="51" t="s">
        <v>1136</v>
      </c>
      <c r="G49" s="52" t="s">
        <v>6</v>
      </c>
      <c r="H49" s="81"/>
      <c r="J49" s="65">
        <f t="shared" si="13"/>
        <v>1</v>
      </c>
      <c r="K49" s="13">
        <f t="shared" si="10"/>
        <v>1</v>
      </c>
      <c r="L49" s="13">
        <f t="shared" si="11"/>
        <v>1</v>
      </c>
      <c r="M49" s="14">
        <f t="shared" si="12"/>
        <v>1</v>
      </c>
      <c r="O49" s="34" t="s">
        <v>4960</v>
      </c>
      <c r="Q49" s="50" t="s">
        <v>1135</v>
      </c>
      <c r="R49" s="21"/>
      <c r="S49" s="51" t="s">
        <v>1136</v>
      </c>
      <c r="T49" s="53" t="s">
        <v>6</v>
      </c>
      <c r="V49" s="87" t="str">
        <f>IF($J49=1,D49,"")</f>
        <v>COMETHMP_HELIO1DAY_POSITION</v>
      </c>
      <c r="W49" s="94"/>
      <c r="X49" s="88" t="str">
        <f>IF($J49=1,F49,"")</f>
        <v>spase://NASA/NumericalData/Comet/HondaMrkosPajdusakova/HelioWeb/Ephemeris/P1D</v>
      </c>
      <c r="Y49" s="97" t="str">
        <f>IF($J49=1,G49,"")</f>
        <v>yes</v>
      </c>
      <c r="AA49" s="5" t="str">
        <f t="shared" si="6"/>
        <v>COMETHMP_HELIO1DAY_POSITION</v>
      </c>
      <c r="AC49" s="5" t="str">
        <f t="shared" si="7"/>
        <v>spase://NASA/NumericalData/Comet/HondaMrkosPajdusakova/HelioWeb/Ephemeris/P1D</v>
      </c>
      <c r="AD49" s="5" t="str">
        <f t="shared" si="8"/>
        <v>yes</v>
      </c>
    </row>
    <row r="50" spans="2:30">
      <c r="B50" s="34" t="s">
        <v>4961</v>
      </c>
      <c r="D50" s="50"/>
      <c r="E50" s="74">
        <v>1</v>
      </c>
      <c r="F50" s="51"/>
      <c r="G50" s="52"/>
      <c r="H50" s="81"/>
      <c r="J50" s="65">
        <f t="shared" ref="J50:J55" si="14">IF(D50=Q50,1,0)</f>
        <v>0</v>
      </c>
      <c r="K50" s="13">
        <f t="shared" ref="K50:K55" si="15">IF(E50=R50,1,0)</f>
        <v>0</v>
      </c>
      <c r="L50" s="13">
        <f t="shared" ref="L50:L55" si="16">IF(F50=S50,1,0)</f>
        <v>0</v>
      </c>
      <c r="M50" s="14">
        <f t="shared" ref="M50:M55" si="17">IF(G50=T50,1,0)</f>
        <v>0</v>
      </c>
      <c r="O50" s="34" t="s">
        <v>4961</v>
      </c>
      <c r="Q50" s="50" t="s">
        <v>1137</v>
      </c>
      <c r="R50" s="21"/>
      <c r="S50" s="51" t="s">
        <v>1138</v>
      </c>
      <c r="T50" s="53" t="s">
        <v>115</v>
      </c>
      <c r="V50" s="87" t="str">
        <f>IF($J50=0,Q50,"")</f>
        <v>CRRES_H0_MEA</v>
      </c>
      <c r="W50" s="94"/>
      <c r="X50" s="88" t="str">
        <f>IF($J50=0,S50,"")</f>
        <v>spase://NASA/NumericalData/CRRES/MEA/PT1M</v>
      </c>
      <c r="Y50" s="97" t="str">
        <f>IF($J50=0,T50,"")</f>
        <v>no</v>
      </c>
      <c r="AA50" s="5" t="str">
        <f t="shared" si="6"/>
        <v/>
      </c>
      <c r="AC50" s="5" t="str">
        <f t="shared" si="7"/>
        <v/>
      </c>
      <c r="AD50" s="5" t="str">
        <f t="shared" si="8"/>
        <v/>
      </c>
    </row>
    <row r="51" spans="2:30">
      <c r="B51" s="34" t="s">
        <v>4962</v>
      </c>
      <c r="D51" s="50"/>
      <c r="E51" s="74">
        <v>1</v>
      </c>
      <c r="F51" s="51"/>
      <c r="G51" s="52"/>
      <c r="H51" s="81"/>
      <c r="J51" s="65">
        <f t="shared" si="14"/>
        <v>0</v>
      </c>
      <c r="K51" s="13">
        <f t="shared" si="15"/>
        <v>0</v>
      </c>
      <c r="L51" s="13">
        <f t="shared" si="16"/>
        <v>0</v>
      </c>
      <c r="M51" s="14">
        <f t="shared" si="17"/>
        <v>0</v>
      </c>
      <c r="O51" s="34" t="s">
        <v>4962</v>
      </c>
      <c r="Q51" s="50" t="s">
        <v>1139</v>
      </c>
      <c r="R51" s="21"/>
      <c r="S51" s="51" t="s">
        <v>1140</v>
      </c>
      <c r="T51" s="53" t="s">
        <v>115</v>
      </c>
      <c r="V51" s="87" t="str">
        <f>IF($J51=0,Q51,"")</f>
        <v>CSSWE_REPTILE_6SEC-COUNTS-L1</v>
      </c>
      <c r="W51" s="94"/>
      <c r="X51" s="88" t="str">
        <f>IF($J51=0,S51,"")</f>
        <v>spase://NASA/NumericalData/CubeSat/CSSWE/REPTile/L1/Counts/PT6S</v>
      </c>
      <c r="Y51" s="97" t="str">
        <f>IF($J51=0,T51,"")</f>
        <v>no</v>
      </c>
      <c r="AA51" s="5" t="str">
        <f t="shared" si="6"/>
        <v/>
      </c>
      <c r="AC51" s="5" t="str">
        <f t="shared" si="7"/>
        <v/>
      </c>
      <c r="AD51" s="5" t="str">
        <f t="shared" si="8"/>
        <v/>
      </c>
    </row>
    <row r="52" spans="2:30">
      <c r="B52" s="34" t="s">
        <v>4963</v>
      </c>
      <c r="D52" s="50"/>
      <c r="E52" s="74">
        <v>1</v>
      </c>
      <c r="F52" s="51"/>
      <c r="G52" s="52"/>
      <c r="H52" s="81"/>
      <c r="J52" s="65">
        <f t="shared" si="14"/>
        <v>0</v>
      </c>
      <c r="K52" s="13">
        <f t="shared" si="15"/>
        <v>0</v>
      </c>
      <c r="L52" s="13">
        <f t="shared" si="16"/>
        <v>0</v>
      </c>
      <c r="M52" s="14">
        <f t="shared" si="17"/>
        <v>0</v>
      </c>
      <c r="O52" s="34" t="s">
        <v>4963</v>
      </c>
      <c r="Q52" s="50" t="s">
        <v>1141</v>
      </c>
      <c r="R52" s="21"/>
      <c r="S52" s="51" t="s">
        <v>1142</v>
      </c>
      <c r="T52" s="53" t="s">
        <v>115</v>
      </c>
      <c r="V52" s="87" t="str">
        <f>IF($J52=0,Q52,"")</f>
        <v>CSSWE_REPTILE_6SEC-FLUX-L2</v>
      </c>
      <c r="W52" s="94"/>
      <c r="X52" s="88" t="str">
        <f>IF($J52=0,S52,"")</f>
        <v>spase://NASA/NumericalData/CubeSat/CSSWE/REPTile/L2/Flux/PT6S</v>
      </c>
      <c r="Y52" s="97" t="str">
        <f>IF($J52=0,T52,"")</f>
        <v>no</v>
      </c>
      <c r="AA52" s="5" t="str">
        <f t="shared" si="6"/>
        <v/>
      </c>
      <c r="AC52" s="5" t="str">
        <f t="shared" si="7"/>
        <v/>
      </c>
      <c r="AD52" s="5" t="str">
        <f t="shared" si="8"/>
        <v/>
      </c>
    </row>
    <row r="53" spans="2:30">
      <c r="B53" s="34" t="s">
        <v>4964</v>
      </c>
      <c r="D53" s="50" t="s">
        <v>1143</v>
      </c>
      <c r="E53" s="74"/>
      <c r="F53" s="51" t="s">
        <v>1144</v>
      </c>
      <c r="G53" s="52" t="s">
        <v>6</v>
      </c>
      <c r="H53" s="81"/>
      <c r="J53" s="65">
        <f t="shared" si="14"/>
        <v>1</v>
      </c>
      <c r="K53" s="13">
        <f t="shared" si="15"/>
        <v>1</v>
      </c>
      <c r="L53" s="13">
        <f t="shared" si="16"/>
        <v>1</v>
      </c>
      <c r="M53" s="14">
        <f t="shared" si="17"/>
        <v>1</v>
      </c>
      <c r="O53" s="34" t="s">
        <v>4964</v>
      </c>
      <c r="Q53" s="50" t="s">
        <v>1143</v>
      </c>
      <c r="R53" s="21"/>
      <c r="S53" s="51" t="s">
        <v>1144</v>
      </c>
      <c r="T53" s="53" t="s">
        <v>6</v>
      </c>
      <c r="V53" s="87" t="str">
        <f>IF($J53=1,D53,"")</f>
        <v>DAWN_HELIO1DAY_POSITION</v>
      </c>
      <c r="W53" s="94"/>
      <c r="X53" s="88" t="str">
        <f>IF($J53=1,F53,"")</f>
        <v>spase://NASA/NumericalData/Dawn/HelioWeb/Ephemeris/P1D</v>
      </c>
      <c r="Y53" s="97" t="str">
        <f>IF($J53=1,G53,"")</f>
        <v>yes</v>
      </c>
      <c r="AA53" s="5" t="str">
        <f t="shared" si="6"/>
        <v>DAWN_HELIO1DAY_POSITION</v>
      </c>
      <c r="AC53" s="5" t="str">
        <f t="shared" si="7"/>
        <v>spase://NASA/NumericalData/Dawn/HelioWeb/Ephemeris/P1D</v>
      </c>
      <c r="AD53" s="5" t="str">
        <f t="shared" si="8"/>
        <v>yes</v>
      </c>
    </row>
    <row r="54" spans="2:30">
      <c r="B54" s="34" t="s">
        <v>4965</v>
      </c>
      <c r="D54" s="50" t="s">
        <v>1149</v>
      </c>
      <c r="E54" s="74"/>
      <c r="F54" s="51" t="s">
        <v>1150</v>
      </c>
      <c r="G54" s="52" t="s">
        <v>6</v>
      </c>
      <c r="H54" s="81"/>
      <c r="J54" s="65">
        <f t="shared" si="14"/>
        <v>1</v>
      </c>
      <c r="K54" s="13">
        <f t="shared" si="15"/>
        <v>1</v>
      </c>
      <c r="L54" s="13">
        <f t="shared" si="16"/>
        <v>1</v>
      </c>
      <c r="M54" s="14">
        <f t="shared" si="17"/>
        <v>1</v>
      </c>
      <c r="O54" s="34" t="s">
        <v>4965</v>
      </c>
      <c r="Q54" s="50" t="s">
        <v>1149</v>
      </c>
      <c r="R54" s="21"/>
      <c r="S54" s="51" t="s">
        <v>1150</v>
      </c>
      <c r="T54" s="53" t="s">
        <v>6</v>
      </c>
      <c r="V54" s="87" t="str">
        <f>IF($J54=1,D54,"")</f>
        <v>DE1_1MIN_RIMS</v>
      </c>
      <c r="W54" s="94"/>
      <c r="X54" s="88" t="str">
        <f>IF($J54=1,F54,"")</f>
        <v>spase://NASA/NumericalData/DE1/RIMS/PT1M</v>
      </c>
      <c r="Y54" s="97" t="str">
        <f>IF($J54=1,G54,"")</f>
        <v>yes</v>
      </c>
      <c r="AA54" s="5" t="str">
        <f t="shared" si="6"/>
        <v>DE1_1MIN_RIMS</v>
      </c>
      <c r="AC54" s="5" t="str">
        <f t="shared" si="7"/>
        <v>spase://NASA/NumericalData/DE1/RIMS/PT1M</v>
      </c>
      <c r="AD54" s="5" t="str">
        <f t="shared" si="8"/>
        <v>yes</v>
      </c>
    </row>
    <row r="55" spans="2:30">
      <c r="B55" s="34" t="s">
        <v>4966</v>
      </c>
      <c r="D55" s="50" t="s">
        <v>1151</v>
      </c>
      <c r="E55" s="74"/>
      <c r="F55" s="51" t="s">
        <v>1152</v>
      </c>
      <c r="G55" s="52" t="s">
        <v>6</v>
      </c>
      <c r="H55" s="81"/>
      <c r="J55" s="65">
        <f t="shared" si="14"/>
        <v>1</v>
      </c>
      <c r="K55" s="13">
        <f t="shared" si="15"/>
        <v>1</v>
      </c>
      <c r="L55" s="13">
        <f t="shared" si="16"/>
        <v>1</v>
      </c>
      <c r="M55" s="14">
        <f t="shared" si="17"/>
        <v>1</v>
      </c>
      <c r="O55" s="34" t="s">
        <v>4966</v>
      </c>
      <c r="Q55" s="50" t="s">
        <v>1151</v>
      </c>
      <c r="R55" s="21"/>
      <c r="S55" s="51" t="s">
        <v>1152</v>
      </c>
      <c r="T55" s="53" t="s">
        <v>6</v>
      </c>
      <c r="V55" s="87" t="str">
        <f>IF($J55=1,D55,"")</f>
        <v>DE1_6SEC_MAGAGMS</v>
      </c>
      <c r="W55" s="94"/>
      <c r="X55" s="88" t="str">
        <f>IF($J55=1,F55,"")</f>
        <v>spase://NASA/NumericalData/DE1/MAGA/PT6S</v>
      </c>
      <c r="Y55" s="97" t="str">
        <f>IF($J55=1,G55,"")</f>
        <v>yes</v>
      </c>
      <c r="AA55" s="5" t="str">
        <f t="shared" si="6"/>
        <v>DE1_6SEC_MAGAGMS</v>
      </c>
      <c r="AC55" s="5" t="str">
        <f t="shared" si="7"/>
        <v>spase://NASA/NumericalData/DE1/MAGA/PT6S</v>
      </c>
      <c r="AD55" s="5" t="str">
        <f t="shared" si="8"/>
        <v>yes</v>
      </c>
    </row>
    <row r="56" spans="2:30">
      <c r="B56" s="34" t="s">
        <v>4967</v>
      </c>
      <c r="D56" s="50"/>
      <c r="E56" s="74">
        <v>1</v>
      </c>
      <c r="F56" s="51"/>
      <c r="G56" s="52"/>
      <c r="H56" s="81"/>
      <c r="J56" s="65">
        <f t="shared" ref="J56:J57" si="18">IF(D56=Q56,1,0)</f>
        <v>0</v>
      </c>
      <c r="K56" s="13">
        <f t="shared" ref="K56:K57" si="19">IF(E56=R56,1,0)</f>
        <v>0</v>
      </c>
      <c r="L56" s="13">
        <f t="shared" ref="L56:L57" si="20">IF(F56=S56,1,0)</f>
        <v>0</v>
      </c>
      <c r="M56" s="14">
        <f t="shared" ref="M56:M57" si="21">IF(G56=T56,1,0)</f>
        <v>0</v>
      </c>
      <c r="O56" s="34" t="s">
        <v>4967</v>
      </c>
      <c r="Q56" s="50" t="s">
        <v>1153</v>
      </c>
      <c r="R56" s="21"/>
      <c r="S56" s="51" t="s">
        <v>1154</v>
      </c>
      <c r="T56" s="53" t="s">
        <v>115</v>
      </c>
      <c r="V56" s="87" t="str">
        <f>IF($J56=0,Q56,"")</f>
        <v>DE1_PWI_LFC-SPECTRA</v>
      </c>
      <c r="W56" s="94"/>
      <c r="X56" s="88" t="str">
        <f>IF($J56=0,S56,"")</f>
        <v>spase://NASA/NumericalData/DE1/PWI/LFC/PT0.25S</v>
      </c>
      <c r="Y56" s="97" t="str">
        <f>IF($J56=0,T56,"")</f>
        <v>no</v>
      </c>
      <c r="AA56" s="5" t="str">
        <f t="shared" si="6"/>
        <v/>
      </c>
      <c r="AC56" s="5" t="str">
        <f t="shared" si="7"/>
        <v/>
      </c>
      <c r="AD56" s="5" t="str">
        <f t="shared" si="8"/>
        <v/>
      </c>
    </row>
    <row r="57" spans="2:30">
      <c r="B57" s="34" t="s">
        <v>4968</v>
      </c>
      <c r="D57" s="50" t="s">
        <v>1155</v>
      </c>
      <c r="E57" s="74"/>
      <c r="F57" s="51" t="s">
        <v>1156</v>
      </c>
      <c r="G57" s="52" t="s">
        <v>6</v>
      </c>
      <c r="H57" s="81"/>
      <c r="J57" s="65">
        <f t="shared" si="18"/>
        <v>1</v>
      </c>
      <c r="K57" s="13">
        <f t="shared" si="19"/>
        <v>1</v>
      </c>
      <c r="L57" s="13">
        <f t="shared" si="20"/>
        <v>1</v>
      </c>
      <c r="M57" s="14">
        <f t="shared" si="21"/>
        <v>1</v>
      </c>
      <c r="O57" s="34" t="s">
        <v>4968</v>
      </c>
      <c r="Q57" s="50" t="s">
        <v>1155</v>
      </c>
      <c r="R57" s="21"/>
      <c r="S57" s="51" t="s">
        <v>1156</v>
      </c>
      <c r="T57" s="53" t="s">
        <v>6</v>
      </c>
      <c r="V57" s="87" t="str">
        <f>IF($J57=1,D57,"")</f>
        <v>DE1_PWI_OR-AT</v>
      </c>
      <c r="W57" s="94"/>
      <c r="X57" s="88" t="str">
        <f>IF($J57=1,F57,"")</f>
        <v>spase://NASA/NumericalData/DE1/Ephemeris/PT8S</v>
      </c>
      <c r="Y57" s="97" t="str">
        <f>IF($J57=1,G57,"")</f>
        <v>yes</v>
      </c>
      <c r="AA57" s="5" t="str">
        <f t="shared" si="6"/>
        <v>DE1_PWI_OR-AT</v>
      </c>
      <c r="AC57" s="5" t="str">
        <f t="shared" si="7"/>
        <v>spase://NASA/NumericalData/DE1/Ephemeris/PT8S</v>
      </c>
      <c r="AD57" s="5" t="str">
        <f t="shared" si="8"/>
        <v>yes</v>
      </c>
    </row>
    <row r="58" spans="2:30">
      <c r="B58" s="34" t="s">
        <v>4969</v>
      </c>
      <c r="D58" s="50"/>
      <c r="E58" s="74">
        <v>1</v>
      </c>
      <c r="F58" s="51"/>
      <c r="G58" s="52"/>
      <c r="H58" s="81"/>
      <c r="J58" s="65">
        <f t="shared" ref="J58:J61" si="22">IF(D58=Q58,1,0)</f>
        <v>0</v>
      </c>
      <c r="K58" s="13">
        <f t="shared" ref="K58:K61" si="23">IF(E58=R58,1,0)</f>
        <v>0</v>
      </c>
      <c r="L58" s="13">
        <f t="shared" ref="L58:L61" si="24">IF(F58=S58,1,0)</f>
        <v>0</v>
      </c>
      <c r="M58" s="14">
        <f t="shared" ref="M58:M61" si="25">IF(G58=T58,1,0)</f>
        <v>0</v>
      </c>
      <c r="O58" s="34" t="s">
        <v>4969</v>
      </c>
      <c r="Q58" s="50" t="s">
        <v>1157</v>
      </c>
      <c r="R58" s="21"/>
      <c r="S58" s="51" t="s">
        <v>1158</v>
      </c>
      <c r="T58" s="53" t="s">
        <v>115</v>
      </c>
      <c r="V58" s="87" t="str">
        <f>IF($J58=0,Q58,"")</f>
        <v>DE1_PWI_SFC-SPECTRA</v>
      </c>
      <c r="W58" s="94"/>
      <c r="X58" s="88" t="str">
        <f>IF($J58=0,S58,"")</f>
        <v>spase://NASA/NumericalData/DE1/PWI/SFC/PT0.25S</v>
      </c>
      <c r="Y58" s="97" t="str">
        <f>IF($J58=0,T58,"")</f>
        <v>no</v>
      </c>
      <c r="AA58" s="5" t="str">
        <f t="shared" si="6"/>
        <v/>
      </c>
      <c r="AC58" s="5" t="str">
        <f t="shared" si="7"/>
        <v/>
      </c>
      <c r="AD58" s="5" t="str">
        <f t="shared" si="8"/>
        <v/>
      </c>
    </row>
    <row r="59" spans="2:30">
      <c r="B59" s="34" t="s">
        <v>4970</v>
      </c>
      <c r="D59" s="50" t="s">
        <v>1159</v>
      </c>
      <c r="E59" s="74"/>
      <c r="F59" s="51" t="s">
        <v>1160</v>
      </c>
      <c r="G59" s="52" t="s">
        <v>6</v>
      </c>
      <c r="H59" s="81"/>
      <c r="J59" s="65">
        <f t="shared" si="22"/>
        <v>1</v>
      </c>
      <c r="K59" s="13">
        <f t="shared" si="23"/>
        <v>1</v>
      </c>
      <c r="L59" s="13">
        <f t="shared" si="24"/>
        <v>1</v>
      </c>
      <c r="M59" s="14">
        <f t="shared" si="25"/>
        <v>1</v>
      </c>
      <c r="O59" s="34" t="s">
        <v>4970</v>
      </c>
      <c r="Q59" s="50" t="s">
        <v>1159</v>
      </c>
      <c r="R59" s="21"/>
      <c r="S59" s="51" t="s">
        <v>1160</v>
      </c>
      <c r="T59" s="53" t="s">
        <v>6</v>
      </c>
      <c r="V59" s="87" t="str">
        <f>IF($J59=1,D59,"")</f>
        <v>DE2_62MS_VEFIMAGB</v>
      </c>
      <c r="W59" s="94"/>
      <c r="X59" s="88" t="str">
        <f>IF($J59=1,F59,"")</f>
        <v>spase://NASA/NumericalData/DE2/MAGB-VEFI/CDF/PT0.062S</v>
      </c>
      <c r="Y59" s="97" t="str">
        <f>IF($J59=1,G59,"")</f>
        <v>yes</v>
      </c>
      <c r="AA59" s="5" t="str">
        <f t="shared" si="6"/>
        <v>DE2_62MS_VEFIMAGB</v>
      </c>
      <c r="AC59" s="5" t="str">
        <f t="shared" si="7"/>
        <v>spase://NASA/NumericalData/DE2/MAGB-VEFI/CDF/PT0.062S</v>
      </c>
      <c r="AD59" s="5" t="str">
        <f t="shared" si="8"/>
        <v>yes</v>
      </c>
    </row>
    <row r="60" spans="2:30">
      <c r="B60" s="34" t="s">
        <v>4971</v>
      </c>
      <c r="D60" s="50" t="s">
        <v>1161</v>
      </c>
      <c r="E60" s="74"/>
      <c r="F60" s="51" t="s">
        <v>1162</v>
      </c>
      <c r="G60" s="52" t="s">
        <v>6</v>
      </c>
      <c r="H60" s="81"/>
      <c r="J60" s="65">
        <f t="shared" si="22"/>
        <v>1</v>
      </c>
      <c r="K60" s="13">
        <f t="shared" si="23"/>
        <v>1</v>
      </c>
      <c r="L60" s="13">
        <f t="shared" si="24"/>
        <v>1</v>
      </c>
      <c r="M60" s="14">
        <f t="shared" si="25"/>
        <v>1</v>
      </c>
      <c r="O60" s="34" t="s">
        <v>4971</v>
      </c>
      <c r="Q60" s="50" t="s">
        <v>1161</v>
      </c>
      <c r="R60" s="21"/>
      <c r="S60" s="51" t="s">
        <v>1162</v>
      </c>
      <c r="T60" s="53" t="s">
        <v>6</v>
      </c>
      <c r="V60" s="87" t="str">
        <f>IF($J60=1,D60,"")</f>
        <v>DE2_AC500MS_VEFI</v>
      </c>
      <c r="W60" s="94"/>
      <c r="X60" s="88" t="str">
        <f>IF($J60=1,F60,"")</f>
        <v>spase://NASA/NumericalData/DE2/VEFI/AC/CDF/PT0.5S</v>
      </c>
      <c r="Y60" s="97" t="str">
        <f>IF($J60=1,G60,"")</f>
        <v>yes</v>
      </c>
      <c r="AA60" s="5" t="str">
        <f t="shared" si="6"/>
        <v>DE2_AC500MS_VEFI</v>
      </c>
      <c r="AC60" s="5" t="str">
        <f t="shared" si="7"/>
        <v>spase://NASA/NumericalData/DE2/VEFI/AC/CDF/PT0.5S</v>
      </c>
      <c r="AD60" s="5" t="str">
        <f t="shared" si="8"/>
        <v>yes</v>
      </c>
    </row>
    <row r="61" spans="2:30">
      <c r="B61" s="34" t="s">
        <v>4972</v>
      </c>
      <c r="D61" s="50" t="s">
        <v>1163</v>
      </c>
      <c r="E61" s="74"/>
      <c r="F61" s="51" t="s">
        <v>1164</v>
      </c>
      <c r="G61" s="52" t="s">
        <v>6</v>
      </c>
      <c r="H61" s="81"/>
      <c r="J61" s="65">
        <f t="shared" si="22"/>
        <v>1</v>
      </c>
      <c r="K61" s="13">
        <f t="shared" si="23"/>
        <v>1</v>
      </c>
      <c r="L61" s="13">
        <f t="shared" si="24"/>
        <v>1</v>
      </c>
      <c r="M61" s="14">
        <f t="shared" si="25"/>
        <v>1</v>
      </c>
      <c r="O61" s="34" t="s">
        <v>4972</v>
      </c>
      <c r="Q61" s="50" t="s">
        <v>1163</v>
      </c>
      <c r="R61" s="21"/>
      <c r="S61" s="51" t="s">
        <v>1164</v>
      </c>
      <c r="T61" s="53" t="s">
        <v>6</v>
      </c>
      <c r="V61" s="87" t="str">
        <f>IF($J61=1,D61,"")</f>
        <v>DE2_DCA500MS_VEFI</v>
      </c>
      <c r="W61" s="94"/>
      <c r="X61" s="88" t="str">
        <f>IF($J61=1,F61,"")</f>
        <v>spase://NASA/NumericalData/DE2/VEFI/DC/CDF/PT0.5S</v>
      </c>
      <c r="Y61" s="97" t="str">
        <f>IF($J61=1,G61,"")</f>
        <v>yes</v>
      </c>
      <c r="AA61" s="5" t="str">
        <f t="shared" si="6"/>
        <v>DE2_DCA500MS_VEFI</v>
      </c>
      <c r="AC61" s="5" t="str">
        <f t="shared" si="7"/>
        <v>spase://NASA/NumericalData/DE2/VEFI/DC/CDF/PT0.5S</v>
      </c>
      <c r="AD61" s="5" t="str">
        <f t="shared" si="8"/>
        <v>yes</v>
      </c>
    </row>
    <row r="62" spans="2:30">
      <c r="B62" s="34" t="s">
        <v>4973</v>
      </c>
      <c r="D62" s="50"/>
      <c r="E62" s="74">
        <v>1</v>
      </c>
      <c r="F62" s="51"/>
      <c r="G62" s="52"/>
      <c r="H62" s="81"/>
      <c r="J62" s="65">
        <f t="shared" ref="J62:J110" si="26">IF(D62=Q62,1,0)</f>
        <v>0</v>
      </c>
      <c r="K62" s="13">
        <f t="shared" ref="K62:K110" si="27">IF(E62=R62,1,0)</f>
        <v>0</v>
      </c>
      <c r="L62" s="13">
        <f t="shared" ref="L62:L110" si="28">IF(F62=S62,1,0)</f>
        <v>0</v>
      </c>
      <c r="M62" s="14">
        <f t="shared" ref="M62:M110" si="29">IF(G62=T62,1,0)</f>
        <v>0</v>
      </c>
      <c r="O62" s="34" t="s">
        <v>4973</v>
      </c>
      <c r="Q62" s="50" t="s">
        <v>1165</v>
      </c>
      <c r="R62" s="21"/>
      <c r="S62" s="51" t="s">
        <v>1166</v>
      </c>
      <c r="T62" s="53" t="s">
        <v>115</v>
      </c>
      <c r="V62" s="87" t="str">
        <f>IF($J62=0,Q62,"")</f>
        <v>DE2_DUCT16MS_RPA</v>
      </c>
      <c r="W62" s="94"/>
      <c r="X62" s="88" t="str">
        <f>IF($J62=0,S62,"")</f>
        <v>spase://NASA/NumericalData/DE2/RPA/PT0.016S</v>
      </c>
      <c r="Y62" s="97" t="str">
        <f>IF($J62=0,T62,"")</f>
        <v>no</v>
      </c>
      <c r="AA62" s="5" t="str">
        <f t="shared" si="6"/>
        <v/>
      </c>
      <c r="AC62" s="5" t="str">
        <f t="shared" si="7"/>
        <v/>
      </c>
      <c r="AD62" s="5" t="str">
        <f t="shared" si="8"/>
        <v/>
      </c>
    </row>
    <row r="63" spans="2:30">
      <c r="B63" s="34" t="s">
        <v>4974</v>
      </c>
      <c r="D63" s="50"/>
      <c r="E63" s="74">
        <v>1</v>
      </c>
      <c r="F63" s="51"/>
      <c r="G63" s="52"/>
      <c r="H63" s="81"/>
      <c r="J63" s="65">
        <f t="shared" si="26"/>
        <v>0</v>
      </c>
      <c r="K63" s="13">
        <f t="shared" si="27"/>
        <v>0</v>
      </c>
      <c r="L63" s="13">
        <f t="shared" si="28"/>
        <v>0</v>
      </c>
      <c r="M63" s="14">
        <f t="shared" si="29"/>
        <v>0</v>
      </c>
      <c r="O63" s="34" t="s">
        <v>4974</v>
      </c>
      <c r="Q63" s="50" t="s">
        <v>1167</v>
      </c>
      <c r="R63" s="21"/>
      <c r="S63" s="51" t="s">
        <v>1168</v>
      </c>
      <c r="T63" s="53" t="s">
        <v>115</v>
      </c>
      <c r="V63" s="87" t="str">
        <f>IF($J63=0,Q63,"")</f>
        <v>DE2_ION2S_RPA</v>
      </c>
      <c r="W63" s="94"/>
      <c r="X63" s="88" t="str">
        <f>IF($J63=0,S63,"")</f>
        <v>spase://NASA/NumericalData/DE2/RPA/PT2S</v>
      </c>
      <c r="Y63" s="97" t="str">
        <f>IF($J63=0,T63,"")</f>
        <v>no</v>
      </c>
      <c r="AA63" s="5" t="str">
        <f t="shared" si="6"/>
        <v/>
      </c>
      <c r="AC63" s="5" t="str">
        <f t="shared" si="7"/>
        <v/>
      </c>
      <c r="AD63" s="5" t="str">
        <f t="shared" si="8"/>
        <v/>
      </c>
    </row>
    <row r="64" spans="2:30">
      <c r="B64" s="34" t="s">
        <v>4975</v>
      </c>
      <c r="D64" s="50"/>
      <c r="E64" s="74">
        <v>1</v>
      </c>
      <c r="F64" s="51"/>
      <c r="G64" s="52"/>
      <c r="H64" s="81"/>
      <c r="J64" s="65">
        <f t="shared" si="26"/>
        <v>0</v>
      </c>
      <c r="K64" s="13">
        <f t="shared" si="27"/>
        <v>0</v>
      </c>
      <c r="L64" s="13">
        <f t="shared" si="28"/>
        <v>0</v>
      </c>
      <c r="M64" s="14">
        <f t="shared" si="29"/>
        <v>0</v>
      </c>
      <c r="O64" s="34" t="s">
        <v>4975</v>
      </c>
      <c r="Q64" s="50" t="s">
        <v>1169</v>
      </c>
      <c r="R64" s="21"/>
      <c r="S64" s="51" t="s">
        <v>1170</v>
      </c>
      <c r="T64" s="53" t="s">
        <v>115</v>
      </c>
      <c r="V64" s="87" t="str">
        <f>IF($J64=0,Q64,"")</f>
        <v>DE2_NEUTRAL1S_NACS</v>
      </c>
      <c r="W64" s="94"/>
      <c r="X64" s="88" t="str">
        <f>IF($J64=0,S64,"")</f>
        <v>spase://NASA/NumericalData/DE2/NACS/PT1S</v>
      </c>
      <c r="Y64" s="97" t="str">
        <f>IF($J64=0,T64,"")</f>
        <v>no</v>
      </c>
      <c r="AA64" s="5" t="str">
        <f t="shared" si="6"/>
        <v/>
      </c>
      <c r="AC64" s="5" t="str">
        <f t="shared" si="7"/>
        <v/>
      </c>
      <c r="AD64" s="5" t="str">
        <f t="shared" si="8"/>
        <v/>
      </c>
    </row>
    <row r="65" spans="2:30">
      <c r="B65" s="34" t="s">
        <v>4976</v>
      </c>
      <c r="D65" s="60" t="s">
        <v>1171</v>
      </c>
      <c r="E65" s="75"/>
      <c r="F65" s="61" t="s">
        <v>1172</v>
      </c>
      <c r="G65" s="62" t="s">
        <v>6</v>
      </c>
      <c r="H65" s="83"/>
      <c r="J65" s="65">
        <f t="shared" si="26"/>
        <v>1</v>
      </c>
      <c r="K65" s="13">
        <f t="shared" si="27"/>
        <v>1</v>
      </c>
      <c r="L65" s="13">
        <f t="shared" si="28"/>
        <v>1</v>
      </c>
      <c r="M65" s="14">
        <f t="shared" si="29"/>
        <v>1</v>
      </c>
      <c r="O65" s="34" t="s">
        <v>4976</v>
      </c>
      <c r="Q65" s="50" t="s">
        <v>1171</v>
      </c>
      <c r="R65" s="21"/>
      <c r="S65" s="51" t="s">
        <v>1172</v>
      </c>
      <c r="T65" s="53" t="s">
        <v>6</v>
      </c>
      <c r="V65" s="87" t="str">
        <f>IF($J65=1,D65,"")</f>
        <v>DE2_NEUTRAL8S_FPI</v>
      </c>
      <c r="W65" s="94"/>
      <c r="X65" s="88" t="str">
        <f>IF($J65=1,F65,"")</f>
        <v>spase://NASA/NumericalData/DE2/FPI/Neutral/PT8S</v>
      </c>
      <c r="Y65" s="97" t="str">
        <f>IF($J65=1,G65,"")</f>
        <v>yes</v>
      </c>
      <c r="AA65" s="5" t="str">
        <f t="shared" si="6"/>
        <v>DE2_NEUTRAL8S_FPI</v>
      </c>
      <c r="AC65" s="5" t="str">
        <f t="shared" si="7"/>
        <v>spase://NASA/NumericalData/DE2/FPI/Neutral/PT8S</v>
      </c>
      <c r="AD65" s="5" t="str">
        <f t="shared" si="8"/>
        <v>yes</v>
      </c>
    </row>
    <row r="66" spans="2:30">
      <c r="B66" s="34" t="s">
        <v>4977</v>
      </c>
      <c r="D66" s="50"/>
      <c r="E66" s="74">
        <v>1</v>
      </c>
      <c r="F66" s="51"/>
      <c r="G66" s="52"/>
      <c r="H66" s="81"/>
      <c r="J66" s="65">
        <f t="shared" si="26"/>
        <v>0</v>
      </c>
      <c r="K66" s="13">
        <f t="shared" si="27"/>
        <v>0</v>
      </c>
      <c r="L66" s="13">
        <f t="shared" si="28"/>
        <v>0</v>
      </c>
      <c r="M66" s="14">
        <f t="shared" si="29"/>
        <v>0</v>
      </c>
      <c r="O66" s="34" t="s">
        <v>4977</v>
      </c>
      <c r="Q66" s="50" t="s">
        <v>1173</v>
      </c>
      <c r="R66" s="21"/>
      <c r="S66" s="51" t="s">
        <v>1174</v>
      </c>
      <c r="T66" s="53" t="s">
        <v>115</v>
      </c>
      <c r="V66" s="87" t="str">
        <f>IF($J66=0,Q66,"")</f>
        <v>DE2_PLASMA500MS_LANG</v>
      </c>
      <c r="W66" s="94"/>
      <c r="X66" s="88" t="str">
        <f>IF($J66=0,S66,"")</f>
        <v>spase://NASA/NumericalData/DE2/LANG/PT0.5S</v>
      </c>
      <c r="Y66" s="97" t="str">
        <f>IF($J66=0,T66,"")</f>
        <v>no</v>
      </c>
      <c r="AA66" s="5" t="str">
        <f t="shared" si="6"/>
        <v/>
      </c>
      <c r="AC66" s="5" t="str">
        <f t="shared" si="7"/>
        <v/>
      </c>
      <c r="AD66" s="5" t="str">
        <f t="shared" si="8"/>
        <v/>
      </c>
    </row>
    <row r="67" spans="2:30">
      <c r="B67" s="34" t="s">
        <v>4978</v>
      </c>
      <c r="D67" s="50"/>
      <c r="E67" s="74">
        <v>1</v>
      </c>
      <c r="F67" s="51"/>
      <c r="G67" s="52"/>
      <c r="H67" s="81"/>
      <c r="J67" s="65">
        <f t="shared" si="26"/>
        <v>0</v>
      </c>
      <c r="K67" s="13">
        <f t="shared" si="27"/>
        <v>0</v>
      </c>
      <c r="L67" s="13">
        <f t="shared" si="28"/>
        <v>0</v>
      </c>
      <c r="M67" s="14">
        <f t="shared" si="29"/>
        <v>0</v>
      </c>
      <c r="O67" s="34" t="s">
        <v>4978</v>
      </c>
      <c r="Q67" s="50" t="s">
        <v>1175</v>
      </c>
      <c r="R67" s="21"/>
      <c r="S67" s="51" t="s">
        <v>1176</v>
      </c>
      <c r="T67" s="53" t="s">
        <v>115</v>
      </c>
      <c r="V67" s="87" t="str">
        <f>IF($J67=0,Q67,"")</f>
        <v>DE2_UA16S_ALL</v>
      </c>
      <c r="W67" s="94"/>
      <c r="X67" s="88" t="str">
        <f>IF($J67=0,S67,"")</f>
        <v>spase://NASA/NumericalData/DE2/PT16S</v>
      </c>
      <c r="Y67" s="97" t="str">
        <f>IF($J67=0,T67,"")</f>
        <v>no</v>
      </c>
      <c r="AA67" s="5" t="str">
        <f t="shared" si="6"/>
        <v/>
      </c>
      <c r="AC67" s="5" t="str">
        <f t="shared" si="7"/>
        <v/>
      </c>
      <c r="AD67" s="5" t="str">
        <f t="shared" si="8"/>
        <v/>
      </c>
    </row>
    <row r="68" spans="2:30">
      <c r="B68" s="34" t="s">
        <v>4979</v>
      </c>
      <c r="D68" s="50"/>
      <c r="E68" s="74">
        <v>1</v>
      </c>
      <c r="F68" s="51"/>
      <c r="G68" s="52"/>
      <c r="H68" s="81"/>
      <c r="J68" s="65">
        <f t="shared" si="26"/>
        <v>0</v>
      </c>
      <c r="K68" s="13">
        <f t="shared" si="27"/>
        <v>0</v>
      </c>
      <c r="L68" s="13">
        <f t="shared" si="28"/>
        <v>0</v>
      </c>
      <c r="M68" s="14">
        <f t="shared" si="29"/>
        <v>0</v>
      </c>
      <c r="O68" s="34" t="s">
        <v>4979</v>
      </c>
      <c r="Q68" s="50" t="s">
        <v>1177</v>
      </c>
      <c r="R68" s="21"/>
      <c r="S68" s="51" t="s">
        <v>1178</v>
      </c>
      <c r="T68" s="53" t="s">
        <v>115</v>
      </c>
      <c r="V68" s="87" t="str">
        <f>IF($J68=0,Q68,"")</f>
        <v>DE2_VION250MS_IDM</v>
      </c>
      <c r="W68" s="94"/>
      <c r="X68" s="88" t="str">
        <f>IF($J68=0,S68,"")</f>
        <v>spase://NASA/NumericalData/DE2/IDM/PT0.25S</v>
      </c>
      <c r="Y68" s="97" t="str">
        <f>IF($J68=0,T68,"")</f>
        <v>no</v>
      </c>
      <c r="AA68" s="5" t="str">
        <f t="shared" si="6"/>
        <v/>
      </c>
      <c r="AC68" s="5" t="str">
        <f t="shared" si="7"/>
        <v/>
      </c>
      <c r="AD68" s="5" t="str">
        <f t="shared" si="8"/>
        <v/>
      </c>
    </row>
    <row r="69" spans="2:30">
      <c r="B69" s="34" t="s">
        <v>4980</v>
      </c>
      <c r="D69" s="50"/>
      <c r="E69" s="74">
        <v>1</v>
      </c>
      <c r="F69" s="51"/>
      <c r="G69" s="52"/>
      <c r="H69" s="81"/>
      <c r="J69" s="65">
        <f t="shared" si="26"/>
        <v>0</v>
      </c>
      <c r="K69" s="13">
        <f t="shared" si="27"/>
        <v>0</v>
      </c>
      <c r="L69" s="13">
        <f t="shared" si="28"/>
        <v>0</v>
      </c>
      <c r="M69" s="14">
        <f t="shared" si="29"/>
        <v>0</v>
      </c>
      <c r="O69" s="34" t="s">
        <v>4980</v>
      </c>
      <c r="Q69" s="50" t="s">
        <v>1179</v>
      </c>
      <c r="R69" s="21"/>
      <c r="S69" s="51" t="s">
        <v>1180</v>
      </c>
      <c r="T69" s="53" t="s">
        <v>115</v>
      </c>
      <c r="V69" s="87" t="str">
        <f>IF($J69=0,Q69,"")</f>
        <v>DE2_WIND2S_WATS</v>
      </c>
      <c r="W69" s="94"/>
      <c r="X69" s="88" t="str">
        <f>IF($J69=0,S69,"")</f>
        <v>spase://NASA/NumericalData/DE2/WATS/PT2S</v>
      </c>
      <c r="Y69" s="97" t="str">
        <f>IF($J69=0,T69,"")</f>
        <v>no</v>
      </c>
      <c r="AA69" s="5" t="str">
        <f t="shared" si="6"/>
        <v/>
      </c>
      <c r="AC69" s="5" t="str">
        <f t="shared" si="7"/>
        <v/>
      </c>
      <c r="AD69" s="5" t="str">
        <f t="shared" si="8"/>
        <v/>
      </c>
    </row>
    <row r="70" spans="2:30">
      <c r="B70" s="34" t="s">
        <v>4981</v>
      </c>
      <c r="D70" s="50"/>
      <c r="E70" s="74">
        <v>1</v>
      </c>
      <c r="F70" s="51"/>
      <c r="G70" s="52"/>
      <c r="H70" s="81"/>
      <c r="J70" s="65">
        <f t="shared" si="26"/>
        <v>0</v>
      </c>
      <c r="K70" s="13">
        <f t="shared" si="27"/>
        <v>0</v>
      </c>
      <c r="L70" s="13">
        <f t="shared" si="28"/>
        <v>0</v>
      </c>
      <c r="M70" s="14">
        <f t="shared" si="29"/>
        <v>0</v>
      </c>
      <c r="O70" s="34" t="s">
        <v>4981</v>
      </c>
      <c r="Q70" s="50" t="s">
        <v>1145</v>
      </c>
      <c r="R70" s="21"/>
      <c r="S70" s="51" t="s">
        <v>1146</v>
      </c>
      <c r="T70" s="53" t="s">
        <v>115</v>
      </c>
      <c r="V70" s="87" t="str">
        <f>IF($J70=0,Q70,"")</f>
        <v>DE_UV_SAI</v>
      </c>
      <c r="W70" s="94"/>
      <c r="X70" s="88" t="str">
        <f>IF($J70=0,S70,"")</f>
        <v>spase://NASA/NumericalData/DE1/SAI/PT3M</v>
      </c>
      <c r="Y70" s="97" t="str">
        <f>IF($J70=0,T70,"")</f>
        <v>no</v>
      </c>
      <c r="AA70" s="5" t="str">
        <f t="shared" si="6"/>
        <v/>
      </c>
      <c r="AC70" s="5" t="str">
        <f t="shared" si="7"/>
        <v/>
      </c>
      <c r="AD70" s="5" t="str">
        <f t="shared" si="8"/>
        <v/>
      </c>
    </row>
    <row r="71" spans="2:30">
      <c r="B71" s="34" t="s">
        <v>4982</v>
      </c>
      <c r="D71" s="50"/>
      <c r="E71" s="74">
        <v>1</v>
      </c>
      <c r="F71" s="51"/>
      <c r="G71" s="52"/>
      <c r="H71" s="81"/>
      <c r="J71" s="65">
        <f t="shared" si="26"/>
        <v>0</v>
      </c>
      <c r="K71" s="13">
        <f t="shared" si="27"/>
        <v>0</v>
      </c>
      <c r="L71" s="13">
        <f t="shared" si="28"/>
        <v>0</v>
      </c>
      <c r="M71" s="14">
        <f t="shared" si="29"/>
        <v>0</v>
      </c>
      <c r="O71" s="34" t="s">
        <v>4982</v>
      </c>
      <c r="Q71" s="50" t="s">
        <v>1147</v>
      </c>
      <c r="R71" s="21"/>
      <c r="S71" s="51" t="s">
        <v>1148</v>
      </c>
      <c r="T71" s="53" t="s">
        <v>115</v>
      </c>
      <c r="V71" s="87" t="str">
        <f>IF($J71=0,Q71,"")</f>
        <v>DE_VS_EICS</v>
      </c>
      <c r="W71" s="94"/>
      <c r="X71" s="88" t="str">
        <f>IF($J71=0,S71,"")</f>
        <v>spase://NASA/NumericalData/DE1/EICS/PT96S</v>
      </c>
      <c r="Y71" s="97" t="str">
        <f>IF($J71=0,T71,"")</f>
        <v>no</v>
      </c>
      <c r="AA71" s="5" t="str">
        <f t="shared" ref="AA71:AA134" si="30">IF(D71=Q71,D71,"")</f>
        <v/>
      </c>
      <c r="AC71" s="5" t="str">
        <f t="shared" ref="AC71:AC134" si="31">IF(F71=S71,F71,"")</f>
        <v/>
      </c>
      <c r="AD71" s="5" t="str">
        <f t="shared" ref="AD71:AD134" si="32">IF(G71=T71,G71,"")</f>
        <v/>
      </c>
    </row>
    <row r="72" spans="2:30">
      <c r="B72" s="34" t="s">
        <v>4983</v>
      </c>
      <c r="D72" s="50" t="s">
        <v>1181</v>
      </c>
      <c r="E72" s="74"/>
      <c r="F72" s="51" t="s">
        <v>1182</v>
      </c>
      <c r="G72" s="52" t="s">
        <v>6</v>
      </c>
      <c r="H72" s="81"/>
      <c r="J72" s="65">
        <f t="shared" si="26"/>
        <v>1</v>
      </c>
      <c r="K72" s="13">
        <f t="shared" si="27"/>
        <v>1</v>
      </c>
      <c r="L72" s="13">
        <f t="shared" si="28"/>
        <v>1</v>
      </c>
      <c r="M72" s="14">
        <f t="shared" si="29"/>
        <v>1</v>
      </c>
      <c r="O72" s="34" t="s">
        <v>4983</v>
      </c>
      <c r="Q72" s="50" t="s">
        <v>1181</v>
      </c>
      <c r="R72" s="21"/>
      <c r="S72" s="51" t="s">
        <v>1182</v>
      </c>
      <c r="T72" s="53" t="s">
        <v>6</v>
      </c>
      <c r="V72" s="87" t="str">
        <f>IF($J72=1,D72,"")</f>
        <v>DMSP-F16_SSJ_PRECIPITATING-ELECTRONS-IONS</v>
      </c>
      <c r="W72" s="94"/>
      <c r="X72" s="88" t="str">
        <f>IF($J72=1,F72,"")</f>
        <v>spase://NASA/NumericalData/DMSP_5D-3/F16/SESS/SSJ5/PT1S</v>
      </c>
      <c r="Y72" s="97" t="str">
        <f>IF($J72=1,G72,"")</f>
        <v>yes</v>
      </c>
      <c r="AA72" s="5" t="str">
        <f t="shared" si="30"/>
        <v>DMSP-F16_SSJ_PRECIPITATING-ELECTRONS-IONS</v>
      </c>
      <c r="AC72" s="5" t="str">
        <f t="shared" si="31"/>
        <v>spase://NASA/NumericalData/DMSP_5D-3/F16/SESS/SSJ5/PT1S</v>
      </c>
      <c r="AD72" s="5" t="str">
        <f t="shared" si="32"/>
        <v>yes</v>
      </c>
    </row>
    <row r="73" spans="2:30">
      <c r="B73" s="34" t="s">
        <v>4984</v>
      </c>
      <c r="D73" s="50" t="s">
        <v>1183</v>
      </c>
      <c r="E73" s="74"/>
      <c r="F73" s="51" t="s">
        <v>1184</v>
      </c>
      <c r="G73" s="52" t="s">
        <v>6</v>
      </c>
      <c r="H73" s="81"/>
      <c r="J73" s="65">
        <f t="shared" si="26"/>
        <v>1</v>
      </c>
      <c r="K73" s="13">
        <f t="shared" si="27"/>
        <v>1</v>
      </c>
      <c r="L73" s="13">
        <f t="shared" si="28"/>
        <v>1</v>
      </c>
      <c r="M73" s="14">
        <f t="shared" si="29"/>
        <v>1</v>
      </c>
      <c r="O73" s="34" t="s">
        <v>4984</v>
      </c>
      <c r="Q73" s="50" t="s">
        <v>1183</v>
      </c>
      <c r="R73" s="21"/>
      <c r="S73" s="51" t="s">
        <v>1184</v>
      </c>
      <c r="T73" s="53" t="s">
        <v>6</v>
      </c>
      <c r="V73" s="87" t="str">
        <f>IF($J73=1,D73,"")</f>
        <v>DMSP-F16_SSM_MAGNETOMETER</v>
      </c>
      <c r="W73" s="94"/>
      <c r="X73" s="88" t="str">
        <f>IF($J73=1,F73,"")</f>
        <v>spase://NASA/NumericalData/DMSP_5D-3/F16/SESS/SSM-Boom/PT1S</v>
      </c>
      <c r="Y73" s="97" t="str">
        <f>IF($J73=1,G73,"")</f>
        <v>yes</v>
      </c>
      <c r="AA73" s="5" t="str">
        <f t="shared" si="30"/>
        <v>DMSP-F16_SSM_MAGNETOMETER</v>
      </c>
      <c r="AC73" s="5" t="str">
        <f t="shared" si="31"/>
        <v>spase://NASA/NumericalData/DMSP_5D-3/F16/SESS/SSM-Boom/PT1S</v>
      </c>
      <c r="AD73" s="5" t="str">
        <f t="shared" si="32"/>
        <v>yes</v>
      </c>
    </row>
    <row r="74" spans="2:30">
      <c r="B74" s="34" t="s">
        <v>4985</v>
      </c>
      <c r="D74" s="50" t="s">
        <v>1185</v>
      </c>
      <c r="E74" s="74"/>
      <c r="F74" s="51" t="s">
        <v>1186</v>
      </c>
      <c r="G74" s="52" t="s">
        <v>6</v>
      </c>
      <c r="H74" s="81"/>
      <c r="J74" s="65">
        <f t="shared" si="26"/>
        <v>1</v>
      </c>
      <c r="K74" s="13">
        <f t="shared" si="27"/>
        <v>1</v>
      </c>
      <c r="L74" s="13">
        <f t="shared" si="28"/>
        <v>1</v>
      </c>
      <c r="M74" s="14">
        <f t="shared" si="29"/>
        <v>1</v>
      </c>
      <c r="O74" s="34" t="s">
        <v>4985</v>
      </c>
      <c r="Q74" s="50" t="s">
        <v>1185</v>
      </c>
      <c r="R74" s="21"/>
      <c r="S74" s="51" t="s">
        <v>1186</v>
      </c>
      <c r="T74" s="53" t="s">
        <v>6</v>
      </c>
      <c r="V74" s="87" t="str">
        <f>IF($J74=1,D74,"")</f>
        <v>DMSP-F17_SSJ_PRECIPITATING-ELECTRONS-IONS</v>
      </c>
      <c r="W74" s="94"/>
      <c r="X74" s="88" t="str">
        <f>IF($J74=1,F74,"")</f>
        <v>spase://NASA/NumericalData/DMSP_5D-3/F17/SESS/SSJ5/PT1S</v>
      </c>
      <c r="Y74" s="97" t="str">
        <f>IF($J74=1,G74,"")</f>
        <v>yes</v>
      </c>
      <c r="AA74" s="5" t="str">
        <f t="shared" si="30"/>
        <v>DMSP-F17_SSJ_PRECIPITATING-ELECTRONS-IONS</v>
      </c>
      <c r="AC74" s="5" t="str">
        <f t="shared" si="31"/>
        <v>spase://NASA/NumericalData/DMSP_5D-3/F17/SESS/SSJ5/PT1S</v>
      </c>
      <c r="AD74" s="5" t="str">
        <f t="shared" si="32"/>
        <v>yes</v>
      </c>
    </row>
    <row r="75" spans="2:30">
      <c r="B75" s="34" t="s">
        <v>4986</v>
      </c>
      <c r="D75" s="50" t="s">
        <v>1187</v>
      </c>
      <c r="E75" s="74"/>
      <c r="F75" s="51" t="s">
        <v>1188</v>
      </c>
      <c r="G75" s="52" t="s">
        <v>6</v>
      </c>
      <c r="H75" s="81"/>
      <c r="J75" s="65">
        <f t="shared" si="26"/>
        <v>1</v>
      </c>
      <c r="K75" s="13">
        <f t="shared" si="27"/>
        <v>1</v>
      </c>
      <c r="L75" s="13">
        <f t="shared" si="28"/>
        <v>1</v>
      </c>
      <c r="M75" s="14">
        <f t="shared" si="29"/>
        <v>1</v>
      </c>
      <c r="O75" s="34" t="s">
        <v>4986</v>
      </c>
      <c r="Q75" s="50" t="s">
        <v>1187</v>
      </c>
      <c r="R75" s="21"/>
      <c r="S75" s="51" t="s">
        <v>1188</v>
      </c>
      <c r="T75" s="53" t="s">
        <v>6</v>
      </c>
      <c r="V75" s="87" t="str">
        <f>IF($J75=1,D75,"")</f>
        <v>DMSP-F17_SSM_MAGNETOMETER</v>
      </c>
      <c r="W75" s="94"/>
      <c r="X75" s="88" t="str">
        <f>IF($J75=1,F75,"")</f>
        <v>spase://NASA/NumericalData/DMSP_5D-3/F17/SESS/SSM-Boom/PT1S</v>
      </c>
      <c r="Y75" s="97" t="str">
        <f>IF($J75=1,G75,"")</f>
        <v>yes</v>
      </c>
      <c r="AA75" s="5" t="str">
        <f t="shared" si="30"/>
        <v>DMSP-F17_SSM_MAGNETOMETER</v>
      </c>
      <c r="AC75" s="5" t="str">
        <f t="shared" si="31"/>
        <v>spase://NASA/NumericalData/DMSP_5D-3/F17/SESS/SSM-Boom/PT1S</v>
      </c>
      <c r="AD75" s="5" t="str">
        <f t="shared" si="32"/>
        <v>yes</v>
      </c>
    </row>
    <row r="76" spans="2:30">
      <c r="B76" s="34" t="s">
        <v>4987</v>
      </c>
      <c r="D76" s="50" t="s">
        <v>1189</v>
      </c>
      <c r="E76" s="74"/>
      <c r="F76" s="51" t="s">
        <v>1190</v>
      </c>
      <c r="G76" s="52" t="s">
        <v>6</v>
      </c>
      <c r="H76" s="81"/>
      <c r="J76" s="65">
        <f t="shared" si="26"/>
        <v>1</v>
      </c>
      <c r="K76" s="13">
        <f t="shared" si="27"/>
        <v>1</v>
      </c>
      <c r="L76" s="13">
        <f t="shared" si="28"/>
        <v>1</v>
      </c>
      <c r="M76" s="14">
        <f t="shared" si="29"/>
        <v>1</v>
      </c>
      <c r="O76" s="34" t="s">
        <v>4987</v>
      </c>
      <c r="Q76" s="50" t="s">
        <v>1189</v>
      </c>
      <c r="R76" s="21"/>
      <c r="S76" s="51" t="s">
        <v>1190</v>
      </c>
      <c r="T76" s="53" t="s">
        <v>6</v>
      </c>
      <c r="V76" s="87" t="str">
        <f>IF($J76=1,D76,"")</f>
        <v>DMSP-F18_SSJ_PRECIPITATING-ELECTRONS-IONS</v>
      </c>
      <c r="W76" s="94"/>
      <c r="X76" s="88" t="str">
        <f>IF($J76=1,F76,"")</f>
        <v>spase://NASA/NumericalData/DMSP_5D-3/F18/SESS/SSJ5/PT1S</v>
      </c>
      <c r="Y76" s="97" t="str">
        <f>IF($J76=1,G76,"")</f>
        <v>yes</v>
      </c>
      <c r="AA76" s="5" t="str">
        <f t="shared" si="30"/>
        <v>DMSP-F18_SSJ_PRECIPITATING-ELECTRONS-IONS</v>
      </c>
      <c r="AC76" s="5" t="str">
        <f t="shared" si="31"/>
        <v>spase://NASA/NumericalData/DMSP_5D-3/F18/SESS/SSJ5/PT1S</v>
      </c>
      <c r="AD76" s="5" t="str">
        <f t="shared" si="32"/>
        <v>yes</v>
      </c>
    </row>
    <row r="77" spans="2:30">
      <c r="B77" s="34" t="s">
        <v>4988</v>
      </c>
      <c r="D77" s="50" t="s">
        <v>1191</v>
      </c>
      <c r="E77" s="74"/>
      <c r="F77" s="51" t="s">
        <v>1192</v>
      </c>
      <c r="G77" s="52" t="s">
        <v>6</v>
      </c>
      <c r="H77" s="81"/>
      <c r="J77" s="65">
        <f t="shared" si="26"/>
        <v>1</v>
      </c>
      <c r="K77" s="13">
        <f t="shared" si="27"/>
        <v>1</v>
      </c>
      <c r="L77" s="13">
        <f t="shared" si="28"/>
        <v>1</v>
      </c>
      <c r="M77" s="14">
        <f t="shared" si="29"/>
        <v>1</v>
      </c>
      <c r="O77" s="34" t="s">
        <v>4988</v>
      </c>
      <c r="Q77" s="50" t="s">
        <v>1191</v>
      </c>
      <c r="R77" s="21"/>
      <c r="S77" s="51" t="s">
        <v>1192</v>
      </c>
      <c r="T77" s="53" t="s">
        <v>6</v>
      </c>
      <c r="V77" s="87" t="str">
        <f>IF($J77=1,D77,"")</f>
        <v>DMSP-F18_SSM_MAGNETOMETER</v>
      </c>
      <c r="W77" s="94"/>
      <c r="X77" s="88" t="str">
        <f>IF($J77=1,F77,"")</f>
        <v>spase://NASA/NumericalData/DMSP_5D-3/F18/SESS/SSM-Boom/PT1S</v>
      </c>
      <c r="Y77" s="97" t="str">
        <f>IF($J77=1,G77,"")</f>
        <v>yes</v>
      </c>
      <c r="AA77" s="5" t="str">
        <f t="shared" si="30"/>
        <v>DMSP-F18_SSM_MAGNETOMETER</v>
      </c>
      <c r="AC77" s="5" t="str">
        <f t="shared" si="31"/>
        <v>spase://NASA/NumericalData/DMSP_5D-3/F18/SESS/SSM-Boom/PT1S</v>
      </c>
      <c r="AD77" s="5" t="str">
        <f t="shared" si="32"/>
        <v>yes</v>
      </c>
    </row>
    <row r="78" spans="2:30">
      <c r="B78" s="34" t="s">
        <v>4989</v>
      </c>
      <c r="D78" s="50" t="s">
        <v>1193</v>
      </c>
      <c r="E78" s="74"/>
      <c r="F78" s="51" t="s">
        <v>1194</v>
      </c>
      <c r="G78" s="52" t="s">
        <v>6</v>
      </c>
      <c r="H78" s="81"/>
      <c r="J78" s="65">
        <f t="shared" si="26"/>
        <v>1</v>
      </c>
      <c r="K78" s="13">
        <f t="shared" si="27"/>
        <v>1</v>
      </c>
      <c r="L78" s="13">
        <f t="shared" si="28"/>
        <v>1</v>
      </c>
      <c r="M78" s="14">
        <f t="shared" si="29"/>
        <v>1</v>
      </c>
      <c r="O78" s="34" t="s">
        <v>4989</v>
      </c>
      <c r="Q78" s="50" t="s">
        <v>1193</v>
      </c>
      <c r="R78" s="21"/>
      <c r="S78" s="51" t="s">
        <v>1194</v>
      </c>
      <c r="T78" s="53" t="s">
        <v>6</v>
      </c>
      <c r="V78" s="87" t="str">
        <f>IF($J78=1,D78,"")</f>
        <v>EARTH_HELIO1DAY_POSITION</v>
      </c>
      <c r="W78" s="94"/>
      <c r="X78" s="88" t="str">
        <f>IF($J78=1,F78,"")</f>
        <v>spase://NASA/NumericalData/Planet/Earth/HelioWeb/Ephemeris/P1D</v>
      </c>
      <c r="Y78" s="97" t="str">
        <f>IF($J78=1,G78,"")</f>
        <v>yes</v>
      </c>
      <c r="AA78" s="5" t="str">
        <f t="shared" si="30"/>
        <v>EARTH_HELIO1DAY_POSITION</v>
      </c>
      <c r="AC78" s="5" t="str">
        <f t="shared" si="31"/>
        <v>spase://NASA/NumericalData/Planet/Earth/HelioWeb/Ephemeris/P1D</v>
      </c>
      <c r="AD78" s="5" t="str">
        <f t="shared" si="32"/>
        <v>yes</v>
      </c>
    </row>
    <row r="79" spans="2:30">
      <c r="B79" s="34" t="s">
        <v>4990</v>
      </c>
      <c r="D79" s="50" t="s">
        <v>1207</v>
      </c>
      <c r="E79" s="74"/>
      <c r="F79" s="51" t="s">
        <v>1208</v>
      </c>
      <c r="G79" s="52" t="s">
        <v>6</v>
      </c>
      <c r="H79" s="81"/>
      <c r="J79" s="65">
        <f t="shared" si="26"/>
        <v>1</v>
      </c>
      <c r="K79" s="13">
        <f t="shared" si="27"/>
        <v>1</v>
      </c>
      <c r="L79" s="13">
        <f t="shared" si="28"/>
        <v>1</v>
      </c>
      <c r="M79" s="14">
        <f t="shared" si="29"/>
        <v>1</v>
      </c>
      <c r="O79" s="34" t="s">
        <v>4990</v>
      </c>
      <c r="Q79" s="50" t="s">
        <v>1207</v>
      </c>
      <c r="R79" s="21"/>
      <c r="S79" s="51" t="s">
        <v>1208</v>
      </c>
      <c r="T79" s="53" t="s">
        <v>6</v>
      </c>
      <c r="V79" s="87" t="str">
        <f>IF($J79=1,D79,"")</f>
        <v>FAST_HR_DCB</v>
      </c>
      <c r="W79" s="94"/>
      <c r="X79" s="88" t="str">
        <f>IF($J79=1,F79,"")</f>
        <v>spase://NASA/NumericalData/FAST/MAG/Fluxgate/PT7.8125MS</v>
      </c>
      <c r="Y79" s="97" t="str">
        <f>IF($J79=1,G79,"")</f>
        <v>yes</v>
      </c>
      <c r="AA79" s="5" t="str">
        <f t="shared" si="30"/>
        <v>FAST_HR_DCB</v>
      </c>
      <c r="AC79" s="5" t="str">
        <f t="shared" si="31"/>
        <v>spase://NASA/NumericalData/FAST/MAG/Fluxgate/PT7.8125MS</v>
      </c>
      <c r="AD79" s="5" t="str">
        <f t="shared" si="32"/>
        <v>yes</v>
      </c>
    </row>
    <row r="80" spans="2:30">
      <c r="B80" s="34" t="s">
        <v>4991</v>
      </c>
      <c r="D80" s="50" t="s">
        <v>1195</v>
      </c>
      <c r="E80" s="74"/>
      <c r="F80" s="51" t="s">
        <v>1196</v>
      </c>
      <c r="G80" s="52" t="s">
        <v>6</v>
      </c>
      <c r="H80" s="81"/>
      <c r="J80" s="65">
        <f t="shared" si="26"/>
        <v>1</v>
      </c>
      <c r="K80" s="13">
        <f t="shared" si="27"/>
        <v>1</v>
      </c>
      <c r="L80" s="13">
        <f t="shared" si="28"/>
        <v>1</v>
      </c>
      <c r="M80" s="14">
        <f t="shared" si="29"/>
        <v>1</v>
      </c>
      <c r="O80" s="34" t="s">
        <v>4991</v>
      </c>
      <c r="Q80" s="50" t="s">
        <v>1195</v>
      </c>
      <c r="R80" s="21"/>
      <c r="S80" s="51" t="s">
        <v>1196</v>
      </c>
      <c r="T80" s="53" t="s">
        <v>6</v>
      </c>
      <c r="V80" s="87" t="str">
        <f>IF($J80=1,D80,"")</f>
        <v>FA_ESA_L2_EEB</v>
      </c>
      <c r="W80" s="94"/>
      <c r="X80" s="88" t="str">
        <f>IF($J80=1,F80,"")</f>
        <v>spase://NASA/NumericalData/FAST/ESA/L2/Electron/Burst/PT0.156S</v>
      </c>
      <c r="Y80" s="97" t="str">
        <f>IF($J80=1,G80,"")</f>
        <v>yes</v>
      </c>
      <c r="AA80" s="5" t="str">
        <f t="shared" si="30"/>
        <v>FA_ESA_L2_EEB</v>
      </c>
      <c r="AC80" s="5" t="str">
        <f t="shared" si="31"/>
        <v>spase://NASA/NumericalData/FAST/ESA/L2/Electron/Burst/PT0.156S</v>
      </c>
      <c r="AD80" s="5" t="str">
        <f t="shared" si="32"/>
        <v>yes</v>
      </c>
    </row>
    <row r="81" spans="2:30">
      <c r="B81" s="34" t="s">
        <v>4992</v>
      </c>
      <c r="D81" s="50" t="s">
        <v>1197</v>
      </c>
      <c r="E81" s="74"/>
      <c r="F81" s="51" t="s">
        <v>1198</v>
      </c>
      <c r="G81" s="52" t="s">
        <v>6</v>
      </c>
      <c r="H81" s="81"/>
      <c r="J81" s="65">
        <f t="shared" si="26"/>
        <v>1</v>
      </c>
      <c r="K81" s="13">
        <f t="shared" si="27"/>
        <v>1</v>
      </c>
      <c r="L81" s="13">
        <f t="shared" si="28"/>
        <v>1</v>
      </c>
      <c r="M81" s="14">
        <f t="shared" si="29"/>
        <v>1</v>
      </c>
      <c r="O81" s="34" t="s">
        <v>4992</v>
      </c>
      <c r="Q81" s="50" t="s">
        <v>1197</v>
      </c>
      <c r="R81" s="21"/>
      <c r="S81" s="51" t="s">
        <v>1198</v>
      </c>
      <c r="T81" s="53" t="s">
        <v>6</v>
      </c>
      <c r="V81" s="87" t="str">
        <f>IF($J81=1,D81,"")</f>
        <v>FA_ESA_L2_EES</v>
      </c>
      <c r="W81" s="94"/>
      <c r="X81" s="88" t="str">
        <f>IF($J81=1,F81,"")</f>
        <v>spase://NASA/NumericalData/FAST/ESA/L2/Electron/Survey/PT0.625S</v>
      </c>
      <c r="Y81" s="97" t="str">
        <f>IF($J81=1,G81,"")</f>
        <v>yes</v>
      </c>
      <c r="AA81" s="5" t="str">
        <f t="shared" si="30"/>
        <v>FA_ESA_L2_EES</v>
      </c>
      <c r="AC81" s="5" t="str">
        <f t="shared" si="31"/>
        <v>spase://NASA/NumericalData/FAST/ESA/L2/Electron/Survey/PT0.625S</v>
      </c>
      <c r="AD81" s="5" t="str">
        <f t="shared" si="32"/>
        <v>yes</v>
      </c>
    </row>
    <row r="82" spans="2:30">
      <c r="B82" s="34" t="s">
        <v>4993</v>
      </c>
      <c r="D82" s="50" t="s">
        <v>1199</v>
      </c>
      <c r="E82" s="74"/>
      <c r="F82" s="51" t="s">
        <v>1200</v>
      </c>
      <c r="G82" s="52" t="s">
        <v>6</v>
      </c>
      <c r="H82" s="81"/>
      <c r="J82" s="65">
        <f t="shared" si="26"/>
        <v>1</v>
      </c>
      <c r="K82" s="13">
        <f t="shared" si="27"/>
        <v>1</v>
      </c>
      <c r="L82" s="13">
        <f t="shared" si="28"/>
        <v>1</v>
      </c>
      <c r="M82" s="14">
        <f t="shared" si="29"/>
        <v>1</v>
      </c>
      <c r="O82" s="34" t="s">
        <v>4993</v>
      </c>
      <c r="Q82" s="50" t="s">
        <v>1199</v>
      </c>
      <c r="R82" s="21"/>
      <c r="S82" s="51" t="s">
        <v>1200</v>
      </c>
      <c r="T82" s="53" t="s">
        <v>6</v>
      </c>
      <c r="V82" s="87" t="str">
        <f>IF($J82=1,D82,"")</f>
        <v>FA_ESA_L2_IEB</v>
      </c>
      <c r="W82" s="94"/>
      <c r="X82" s="88" t="str">
        <f>IF($J82=1,F82,"")</f>
        <v>spase://NASA/NumericalData/FAST/ESA/L2/Ion/Burst/PT0.078S</v>
      </c>
      <c r="Y82" s="97" t="str">
        <f>IF($J82=1,G82,"")</f>
        <v>yes</v>
      </c>
      <c r="AA82" s="5" t="str">
        <f t="shared" si="30"/>
        <v>FA_ESA_L2_IEB</v>
      </c>
      <c r="AC82" s="5" t="str">
        <f t="shared" si="31"/>
        <v>spase://NASA/NumericalData/FAST/ESA/L2/Ion/Burst/PT0.078S</v>
      </c>
      <c r="AD82" s="5" t="str">
        <f t="shared" si="32"/>
        <v>yes</v>
      </c>
    </row>
    <row r="83" spans="2:30">
      <c r="B83" s="34" t="s">
        <v>4994</v>
      </c>
      <c r="D83" s="50" t="s">
        <v>1201</v>
      </c>
      <c r="E83" s="74"/>
      <c r="F83" s="51" t="s">
        <v>1202</v>
      </c>
      <c r="G83" s="52" t="s">
        <v>6</v>
      </c>
      <c r="H83" s="81"/>
      <c r="J83" s="65">
        <f t="shared" si="26"/>
        <v>1</v>
      </c>
      <c r="K83" s="13">
        <f t="shared" si="27"/>
        <v>1</v>
      </c>
      <c r="L83" s="13">
        <f t="shared" si="28"/>
        <v>1</v>
      </c>
      <c r="M83" s="14">
        <f t="shared" si="29"/>
        <v>1</v>
      </c>
      <c r="O83" s="34" t="s">
        <v>4994</v>
      </c>
      <c r="Q83" s="50" t="s">
        <v>1201</v>
      </c>
      <c r="R83" s="21"/>
      <c r="S83" s="51" t="s">
        <v>1202</v>
      </c>
      <c r="T83" s="53" t="s">
        <v>6</v>
      </c>
      <c r="V83" s="87" t="str">
        <f>IF($J83=1,D83,"")</f>
        <v>FA_ESA_L2_IES</v>
      </c>
      <c r="W83" s="94"/>
      <c r="X83" s="88" t="str">
        <f>IF($J83=1,F83,"")</f>
        <v>spase://NASA/NumericalData/FAST/ESA/L2/Ion/Survey/PT0.625S</v>
      </c>
      <c r="Y83" s="97" t="str">
        <f>IF($J83=1,G83,"")</f>
        <v>yes</v>
      </c>
      <c r="AA83" s="5" t="str">
        <f t="shared" si="30"/>
        <v>FA_ESA_L2_IES</v>
      </c>
      <c r="AC83" s="5" t="str">
        <f t="shared" si="31"/>
        <v>spase://NASA/NumericalData/FAST/ESA/L2/Ion/Survey/PT0.625S</v>
      </c>
      <c r="AD83" s="5" t="str">
        <f t="shared" si="32"/>
        <v>yes</v>
      </c>
    </row>
    <row r="84" spans="2:30">
      <c r="B84" s="34" t="s">
        <v>4995</v>
      </c>
      <c r="D84" s="50" t="s">
        <v>1203</v>
      </c>
      <c r="E84" s="74"/>
      <c r="F84" s="51" t="s">
        <v>1204</v>
      </c>
      <c r="G84" s="52" t="s">
        <v>6</v>
      </c>
      <c r="H84" s="81"/>
      <c r="J84" s="65">
        <f t="shared" si="26"/>
        <v>1</v>
      </c>
      <c r="K84" s="13">
        <f t="shared" si="27"/>
        <v>1</v>
      </c>
      <c r="L84" s="13">
        <f t="shared" si="28"/>
        <v>1</v>
      </c>
      <c r="M84" s="14">
        <f t="shared" si="29"/>
        <v>1</v>
      </c>
      <c r="O84" s="34" t="s">
        <v>4995</v>
      </c>
      <c r="Q84" s="50" t="s">
        <v>1203</v>
      </c>
      <c r="R84" s="21"/>
      <c r="S84" s="51" t="s">
        <v>1204</v>
      </c>
      <c r="T84" s="53" t="s">
        <v>6</v>
      </c>
      <c r="V84" s="87" t="str">
        <f>IF($J84=1,D84,"")</f>
        <v>FA_K0_ACF</v>
      </c>
      <c r="W84" s="94"/>
      <c r="X84" s="88" t="str">
        <f>IF($J84=1,F84,"")</f>
        <v>spase://NASA/NumericalData/FAST/ACF/PT5S</v>
      </c>
      <c r="Y84" s="97" t="str">
        <f>IF($J84=1,G84,"")</f>
        <v>yes</v>
      </c>
      <c r="AA84" s="5" t="str">
        <f t="shared" si="30"/>
        <v>FA_K0_ACF</v>
      </c>
      <c r="AC84" s="5" t="str">
        <f t="shared" si="31"/>
        <v>spase://NASA/NumericalData/FAST/ACF/PT5S</v>
      </c>
      <c r="AD84" s="5" t="str">
        <f t="shared" si="32"/>
        <v>yes</v>
      </c>
    </row>
    <row r="85" spans="2:30">
      <c r="B85" s="34" t="s">
        <v>4996</v>
      </c>
      <c r="D85" s="50" t="s">
        <v>1205</v>
      </c>
      <c r="E85" s="74"/>
      <c r="F85" s="51" t="s">
        <v>1206</v>
      </c>
      <c r="G85" s="52" t="s">
        <v>6</v>
      </c>
      <c r="H85" s="81"/>
      <c r="J85" s="65">
        <f t="shared" si="26"/>
        <v>1</v>
      </c>
      <c r="K85" s="13">
        <f t="shared" si="27"/>
        <v>1</v>
      </c>
      <c r="L85" s="13">
        <f t="shared" si="28"/>
        <v>1</v>
      </c>
      <c r="M85" s="14">
        <f t="shared" si="29"/>
        <v>1</v>
      </c>
      <c r="O85" s="34" t="s">
        <v>4996</v>
      </c>
      <c r="Q85" s="50" t="s">
        <v>1205</v>
      </c>
      <c r="R85" s="21"/>
      <c r="S85" s="51" t="s">
        <v>1206</v>
      </c>
      <c r="T85" s="53" t="s">
        <v>6</v>
      </c>
      <c r="V85" s="87" t="str">
        <f>IF($J85=1,D85,"")</f>
        <v>FA_K0_TMS</v>
      </c>
      <c r="W85" s="94"/>
      <c r="X85" s="88" t="str">
        <f>IF($J85=1,F85,"")</f>
        <v>spase://NASA/NumericalData/FAST/TEAMS/KeyParameter/PT5S</v>
      </c>
      <c r="Y85" s="97" t="str">
        <f>IF($J85=1,G85,"")</f>
        <v>yes</v>
      </c>
      <c r="AA85" s="5" t="str">
        <f t="shared" si="30"/>
        <v>FA_K0_TMS</v>
      </c>
      <c r="AC85" s="5" t="str">
        <f t="shared" si="31"/>
        <v>spase://NASA/NumericalData/FAST/TEAMS/KeyParameter/PT5S</v>
      </c>
      <c r="AD85" s="5" t="str">
        <f t="shared" si="32"/>
        <v>yes</v>
      </c>
    </row>
    <row r="86" spans="2:30">
      <c r="B86" s="34" t="s">
        <v>4997</v>
      </c>
      <c r="D86" s="50" t="s">
        <v>1209</v>
      </c>
      <c r="E86" s="74"/>
      <c r="F86" s="51" t="s">
        <v>1210</v>
      </c>
      <c r="G86" s="52" t="s">
        <v>6</v>
      </c>
      <c r="H86" s="81"/>
      <c r="J86" s="65">
        <f t="shared" si="26"/>
        <v>1</v>
      </c>
      <c r="K86" s="13">
        <f t="shared" si="27"/>
        <v>1</v>
      </c>
      <c r="L86" s="13">
        <f t="shared" si="28"/>
        <v>1</v>
      </c>
      <c r="M86" s="14">
        <f t="shared" si="29"/>
        <v>1</v>
      </c>
      <c r="O86" s="34" t="s">
        <v>4997</v>
      </c>
      <c r="Q86" s="50" t="s">
        <v>1209</v>
      </c>
      <c r="R86" s="21"/>
      <c r="S86" s="51" t="s">
        <v>1210</v>
      </c>
      <c r="T86" s="53" t="s">
        <v>6</v>
      </c>
      <c r="V86" s="87" t="str">
        <f>IF($J86=1,D86,"")</f>
        <v>GALILEO_HELIO1DAY_POSITION</v>
      </c>
      <c r="W86" s="94"/>
      <c r="X86" s="88" t="str">
        <f>IF($J86=1,F86,"")</f>
        <v>spase://NASA/NumericalData/Galileo/HelioWeb/Ephemeris/P1D</v>
      </c>
      <c r="Y86" s="97" t="str">
        <f>IF($J86=1,G86,"")</f>
        <v>yes</v>
      </c>
      <c r="AA86" s="5" t="str">
        <f t="shared" si="30"/>
        <v>GALILEO_HELIO1DAY_POSITION</v>
      </c>
      <c r="AC86" s="5" t="str">
        <f t="shared" si="31"/>
        <v>spase://NASA/NumericalData/Galileo/HelioWeb/Ephemeris/P1D</v>
      </c>
      <c r="AD86" s="5" t="str">
        <f t="shared" si="32"/>
        <v>yes</v>
      </c>
    </row>
    <row r="87" spans="2:30">
      <c r="B87" s="34" t="s">
        <v>4998</v>
      </c>
      <c r="D87" s="50" t="s">
        <v>1211</v>
      </c>
      <c r="E87" s="74"/>
      <c r="F87" s="51" t="s">
        <v>1212</v>
      </c>
      <c r="G87" s="52" t="s">
        <v>6</v>
      </c>
      <c r="H87" s="81"/>
      <c r="J87" s="65">
        <f t="shared" si="26"/>
        <v>1</v>
      </c>
      <c r="K87" s="13">
        <f t="shared" si="27"/>
        <v>1</v>
      </c>
      <c r="L87" s="13">
        <f t="shared" si="28"/>
        <v>1</v>
      </c>
      <c r="M87" s="14">
        <f t="shared" si="29"/>
        <v>1</v>
      </c>
      <c r="O87" s="34" t="s">
        <v>4998</v>
      </c>
      <c r="Q87" s="50" t="s">
        <v>1211</v>
      </c>
      <c r="R87" s="21"/>
      <c r="S87" s="51" t="s">
        <v>1212</v>
      </c>
      <c r="T87" s="53" t="s">
        <v>6</v>
      </c>
      <c r="V87" s="87" t="str">
        <f>IF($J87=1,D87,"")</f>
        <v>GENESIS_3DL2_GIM</v>
      </c>
      <c r="W87" s="94"/>
      <c r="X87" s="88" t="str">
        <f>IF($J87=1,F87,"")</f>
        <v>spase://NASA/NumericalData/Genesis/GIM/3DMOM/PT2M30S</v>
      </c>
      <c r="Y87" s="97" t="str">
        <f>IF($J87=1,G87,"")</f>
        <v>yes</v>
      </c>
      <c r="AA87" s="5" t="str">
        <f t="shared" si="30"/>
        <v>GENESIS_3DL2_GIM</v>
      </c>
      <c r="AC87" s="5" t="str">
        <f t="shared" si="31"/>
        <v>spase://NASA/NumericalData/Genesis/GIM/3DMOM/PT2M30S</v>
      </c>
      <c r="AD87" s="5" t="str">
        <f t="shared" si="32"/>
        <v>yes</v>
      </c>
    </row>
    <row r="88" spans="2:30">
      <c r="B88" s="34" t="s">
        <v>4999</v>
      </c>
      <c r="D88" s="50" t="s">
        <v>1213</v>
      </c>
      <c r="E88" s="74"/>
      <c r="F88" s="51" t="s">
        <v>1214</v>
      </c>
      <c r="G88" s="52" t="s">
        <v>6</v>
      </c>
      <c r="H88" s="81"/>
      <c r="J88" s="65">
        <f t="shared" si="26"/>
        <v>1</v>
      </c>
      <c r="K88" s="13">
        <f t="shared" si="27"/>
        <v>1</v>
      </c>
      <c r="L88" s="13">
        <f t="shared" si="28"/>
        <v>1</v>
      </c>
      <c r="M88" s="14">
        <f t="shared" si="29"/>
        <v>1</v>
      </c>
      <c r="O88" s="34" t="s">
        <v>4999</v>
      </c>
      <c r="Q88" s="50" t="s">
        <v>1213</v>
      </c>
      <c r="R88" s="21"/>
      <c r="S88" s="51" t="s">
        <v>1214</v>
      </c>
      <c r="T88" s="53" t="s">
        <v>6</v>
      </c>
      <c r="V88" s="87" t="str">
        <f>IF($J88=1,D88,"")</f>
        <v>GIACOBINI_HELIO1DAY_POSITION</v>
      </c>
      <c r="W88" s="94"/>
      <c r="X88" s="88" t="str">
        <f>IF($J88=1,F88,"")</f>
        <v>spase://NASA/NumericalData/Comet/Giacobini/HelioWeb/Ephemeris/P1D</v>
      </c>
      <c r="Y88" s="97" t="str">
        <f>IF($J88=1,G88,"")</f>
        <v>yes</v>
      </c>
      <c r="AA88" s="5" t="str">
        <f t="shared" si="30"/>
        <v>GIACOBINI_HELIO1DAY_POSITION</v>
      </c>
      <c r="AC88" s="5" t="str">
        <f t="shared" si="31"/>
        <v>spase://NASA/NumericalData/Comet/Giacobini/HelioWeb/Ephemeris/P1D</v>
      </c>
      <c r="AD88" s="5" t="str">
        <f t="shared" si="32"/>
        <v>yes</v>
      </c>
    </row>
    <row r="89" spans="2:30">
      <c r="B89" s="34" t="s">
        <v>5000</v>
      </c>
      <c r="D89" s="50" t="s">
        <v>1215</v>
      </c>
      <c r="E89" s="74"/>
      <c r="F89" s="51" t="s">
        <v>1216</v>
      </c>
      <c r="G89" s="52" t="s">
        <v>6</v>
      </c>
      <c r="H89" s="81"/>
      <c r="J89" s="65">
        <f t="shared" si="26"/>
        <v>1</v>
      </c>
      <c r="K89" s="13">
        <f t="shared" si="27"/>
        <v>1</v>
      </c>
      <c r="L89" s="13">
        <f t="shared" si="28"/>
        <v>1</v>
      </c>
      <c r="M89" s="14">
        <f t="shared" si="29"/>
        <v>1</v>
      </c>
      <c r="O89" s="34" t="s">
        <v>5000</v>
      </c>
      <c r="Q89" s="50" t="s">
        <v>1215</v>
      </c>
      <c r="R89" s="21"/>
      <c r="S89" s="51" t="s">
        <v>1216</v>
      </c>
      <c r="T89" s="53" t="s">
        <v>6</v>
      </c>
      <c r="V89" s="87" t="str">
        <f>IF($J89=1,D89,"")</f>
        <v>GIOTTO_HELIO1DAY_POSITION</v>
      </c>
      <c r="W89" s="94"/>
      <c r="X89" s="88" t="str">
        <f>IF($J89=1,F89,"")</f>
        <v>spase://NASA/NumericalData/Giotto/HelioWeb/Ephemeris/P1D</v>
      </c>
      <c r="Y89" s="97" t="str">
        <f>IF($J89=1,G89,"")</f>
        <v>yes</v>
      </c>
      <c r="AA89" s="5" t="str">
        <f t="shared" si="30"/>
        <v>GIOTTO_HELIO1DAY_POSITION</v>
      </c>
      <c r="AC89" s="5" t="str">
        <f t="shared" si="31"/>
        <v>spase://NASA/NumericalData/Giotto/HelioWeb/Ephemeris/P1D</v>
      </c>
      <c r="AD89" s="5" t="str">
        <f t="shared" si="32"/>
        <v>yes</v>
      </c>
    </row>
    <row r="90" spans="2:30">
      <c r="B90" s="34" t="s">
        <v>5001</v>
      </c>
      <c r="D90" s="50" t="s">
        <v>1217</v>
      </c>
      <c r="E90" s="74"/>
      <c r="F90" s="51" t="s">
        <v>1218</v>
      </c>
      <c r="G90" s="52" t="s">
        <v>6</v>
      </c>
      <c r="H90" s="81"/>
      <c r="J90" s="65">
        <f t="shared" si="26"/>
        <v>1</v>
      </c>
      <c r="K90" s="13">
        <f t="shared" si="27"/>
        <v>1</v>
      </c>
      <c r="L90" s="13">
        <f t="shared" si="28"/>
        <v>1</v>
      </c>
      <c r="M90" s="14">
        <f t="shared" si="29"/>
        <v>1</v>
      </c>
      <c r="O90" s="34" t="s">
        <v>5001</v>
      </c>
      <c r="Q90" s="50" t="s">
        <v>1217</v>
      </c>
      <c r="R90" s="21"/>
      <c r="S90" s="51" t="s">
        <v>1218</v>
      </c>
      <c r="T90" s="53" t="s">
        <v>6</v>
      </c>
      <c r="V90" s="87" t="str">
        <f>IF($J90=1,D90,"")</f>
        <v>GPS_ROTI15MIN_JPL</v>
      </c>
      <c r="W90" s="94"/>
      <c r="X90" s="88" t="str">
        <f>IF($J90=1,F90,"")</f>
        <v>spase://NASA/NumericalData/IGS/GPS_Receiver/ROTI/PT15M</v>
      </c>
      <c r="Y90" s="97" t="str">
        <f>IF($J90=1,G90,"")</f>
        <v>yes</v>
      </c>
      <c r="AA90" s="5" t="str">
        <f t="shared" si="30"/>
        <v>GPS_ROTI15MIN_JPL</v>
      </c>
      <c r="AC90" s="5" t="str">
        <f t="shared" si="31"/>
        <v>spase://NASA/NumericalData/IGS/GPS_Receiver/ROTI/PT15M</v>
      </c>
      <c r="AD90" s="5" t="str">
        <f t="shared" si="32"/>
        <v>yes</v>
      </c>
    </row>
    <row r="91" spans="2:30">
      <c r="B91" s="34" t="s">
        <v>5002</v>
      </c>
      <c r="D91" s="50"/>
      <c r="E91" s="74">
        <v>1</v>
      </c>
      <c r="F91" s="51"/>
      <c r="G91" s="52"/>
      <c r="H91" s="81"/>
      <c r="J91" s="65">
        <f t="shared" si="26"/>
        <v>0</v>
      </c>
      <c r="K91" s="13">
        <f t="shared" si="27"/>
        <v>0</v>
      </c>
      <c r="L91" s="13">
        <f t="shared" si="28"/>
        <v>0</v>
      </c>
      <c r="M91" s="14">
        <f t="shared" si="29"/>
        <v>0</v>
      </c>
      <c r="O91" s="34" t="s">
        <v>5002</v>
      </c>
      <c r="Q91" s="50" t="s">
        <v>1219</v>
      </c>
      <c r="R91" s="21"/>
      <c r="S91" s="51" t="s">
        <v>1220</v>
      </c>
      <c r="T91" s="53" t="s">
        <v>115</v>
      </c>
      <c r="V91" s="87" t="str">
        <f>IF($J91=0,Q91,"")</f>
        <v>GPS_TEC15MIN_IGS</v>
      </c>
      <c r="W91" s="94"/>
      <c r="X91" s="88" t="str">
        <f>IF($J91=0,S91,"")</f>
        <v>spase://NASA/NumericalData/IGS/GPS_Receiver/TEC/PT15M</v>
      </c>
      <c r="Y91" s="97" t="str">
        <f>IF($J91=0,T91,"")</f>
        <v>no</v>
      </c>
      <c r="AA91" s="5" t="str">
        <f t="shared" si="30"/>
        <v/>
      </c>
      <c r="AC91" s="5" t="str">
        <f t="shared" si="31"/>
        <v/>
      </c>
      <c r="AD91" s="5" t="str">
        <f t="shared" si="32"/>
        <v/>
      </c>
    </row>
    <row r="92" spans="2:30">
      <c r="B92" s="34" t="s">
        <v>5003</v>
      </c>
      <c r="D92" s="50"/>
      <c r="E92" s="74">
        <v>1</v>
      </c>
      <c r="F92" s="51"/>
      <c r="G92" s="52"/>
      <c r="H92" s="81"/>
      <c r="J92" s="65">
        <f t="shared" si="26"/>
        <v>0</v>
      </c>
      <c r="K92" s="13">
        <f t="shared" si="27"/>
        <v>0</v>
      </c>
      <c r="L92" s="13">
        <f t="shared" si="28"/>
        <v>0</v>
      </c>
      <c r="M92" s="14">
        <f t="shared" si="29"/>
        <v>0</v>
      </c>
      <c r="O92" s="34" t="s">
        <v>5003</v>
      </c>
      <c r="Q92" s="50" t="s">
        <v>1221</v>
      </c>
      <c r="R92" s="21"/>
      <c r="S92" s="51" t="s">
        <v>1222</v>
      </c>
      <c r="T92" s="53" t="s">
        <v>115</v>
      </c>
      <c r="V92" s="87" t="str">
        <f>IF($J92=0,Q92,"")</f>
        <v>GPS_TEC1HR_IGS</v>
      </c>
      <c r="W92" s="94"/>
      <c r="X92" s="88" t="str">
        <f>IF($J92=0,S92,"")</f>
        <v>spase://NASA/NumericalData/IGS/GPS_Receiver/TEC/PT60M</v>
      </c>
      <c r="Y92" s="97" t="str">
        <f>IF($J92=0,T92,"")</f>
        <v>no</v>
      </c>
      <c r="AA92" s="5" t="str">
        <f t="shared" si="30"/>
        <v/>
      </c>
      <c r="AC92" s="5" t="str">
        <f t="shared" si="31"/>
        <v/>
      </c>
      <c r="AD92" s="5" t="str">
        <f t="shared" si="32"/>
        <v/>
      </c>
    </row>
    <row r="93" spans="2:30">
      <c r="B93" s="34" t="s">
        <v>5004</v>
      </c>
      <c r="D93" s="50"/>
      <c r="E93" s="74">
        <v>1</v>
      </c>
      <c r="F93" s="51"/>
      <c r="G93" s="52"/>
      <c r="H93" s="81"/>
      <c r="J93" s="65">
        <f t="shared" si="26"/>
        <v>0</v>
      </c>
      <c r="K93" s="13">
        <f t="shared" si="27"/>
        <v>0</v>
      </c>
      <c r="L93" s="13">
        <f t="shared" si="28"/>
        <v>0</v>
      </c>
      <c r="M93" s="14">
        <f t="shared" si="29"/>
        <v>0</v>
      </c>
      <c r="O93" s="34" t="s">
        <v>5004</v>
      </c>
      <c r="Q93" s="50" t="s">
        <v>1223</v>
      </c>
      <c r="R93" s="21"/>
      <c r="S93" s="51" t="s">
        <v>1224</v>
      </c>
      <c r="T93" s="53" t="s">
        <v>115</v>
      </c>
      <c r="V93" s="87" t="str">
        <f>IF($J93=0,Q93,"")</f>
        <v>GPS_TEC2HR_IGS</v>
      </c>
      <c r="W93" s="94"/>
      <c r="X93" s="88" t="str">
        <f>IF($J93=0,S93,"")</f>
        <v>spase://NASA/NumericalData/IGS/GPS_Receiver/TEC/PT120M</v>
      </c>
      <c r="Y93" s="97" t="str">
        <f>IF($J93=0,T93,"")</f>
        <v>no</v>
      </c>
      <c r="AA93" s="5" t="str">
        <f t="shared" si="30"/>
        <v/>
      </c>
      <c r="AC93" s="5" t="str">
        <f t="shared" si="31"/>
        <v/>
      </c>
      <c r="AD93" s="5" t="str">
        <f t="shared" si="32"/>
        <v/>
      </c>
    </row>
    <row r="94" spans="2:30">
      <c r="B94" s="34" t="s">
        <v>5005</v>
      </c>
      <c r="D94" s="50" t="s">
        <v>1225</v>
      </c>
      <c r="E94" s="74"/>
      <c r="F94" s="51" t="s">
        <v>1226</v>
      </c>
      <c r="G94" s="52" t="s">
        <v>6</v>
      </c>
      <c r="H94" s="81"/>
      <c r="J94" s="65">
        <f t="shared" si="26"/>
        <v>1</v>
      </c>
      <c r="K94" s="13">
        <f t="shared" si="27"/>
        <v>1</v>
      </c>
      <c r="L94" s="13">
        <f t="shared" si="28"/>
        <v>1</v>
      </c>
      <c r="M94" s="14">
        <f t="shared" si="29"/>
        <v>1</v>
      </c>
      <c r="O94" s="34" t="s">
        <v>5005</v>
      </c>
      <c r="Q94" s="50" t="s">
        <v>1225</v>
      </c>
      <c r="R94" s="21"/>
      <c r="S94" s="51" t="s">
        <v>1226</v>
      </c>
      <c r="T94" s="53" t="s">
        <v>6</v>
      </c>
      <c r="V94" s="87" t="str">
        <f>IF($J94=1,D94,"")</f>
        <v>HALEBOPP_HELIO1DAY_POSITION</v>
      </c>
      <c r="W94" s="94"/>
      <c r="X94" s="88" t="str">
        <f>IF($J94=1,F94,"")</f>
        <v>spase://NASA/NumericalData/Comet/HaleBopp/HelioWeb/Ephemeris/P1D</v>
      </c>
      <c r="Y94" s="97" t="str">
        <f>IF($J94=1,G94,"")</f>
        <v>yes</v>
      </c>
      <c r="AA94" s="5" t="str">
        <f t="shared" si="30"/>
        <v>HALEBOPP_HELIO1DAY_POSITION</v>
      </c>
      <c r="AC94" s="5" t="str">
        <f t="shared" si="31"/>
        <v>spase://NASA/NumericalData/Comet/HaleBopp/HelioWeb/Ephemeris/P1D</v>
      </c>
      <c r="AD94" s="5" t="str">
        <f t="shared" si="32"/>
        <v>yes</v>
      </c>
    </row>
    <row r="95" spans="2:30">
      <c r="B95" s="34" t="s">
        <v>5006</v>
      </c>
      <c r="D95" s="50" t="s">
        <v>1227</v>
      </c>
      <c r="E95" s="74"/>
      <c r="F95" s="51" t="s">
        <v>1228</v>
      </c>
      <c r="G95" s="52" t="s">
        <v>6</v>
      </c>
      <c r="H95" s="81"/>
      <c r="J95" s="65">
        <f t="shared" si="26"/>
        <v>1</v>
      </c>
      <c r="K95" s="13">
        <f t="shared" si="27"/>
        <v>1</v>
      </c>
      <c r="L95" s="13">
        <f t="shared" si="28"/>
        <v>1</v>
      </c>
      <c r="M95" s="14">
        <f t="shared" si="29"/>
        <v>1</v>
      </c>
      <c r="O95" s="34" t="s">
        <v>5006</v>
      </c>
      <c r="Q95" s="50" t="s">
        <v>1227</v>
      </c>
      <c r="R95" s="21"/>
      <c r="S95" s="51" t="s">
        <v>1228</v>
      </c>
      <c r="T95" s="53" t="s">
        <v>6</v>
      </c>
      <c r="V95" s="87" t="str">
        <f>IF($J95=1,D95,"")</f>
        <v>HALLEY_HELIO1DAY_POSITION</v>
      </c>
      <c r="W95" s="94"/>
      <c r="X95" s="88" t="str">
        <f>IF($J95=1,F95,"")</f>
        <v>spase://NASA/NumericalData/Comet/Halley/HelioWeb/Ephemeris/P1D</v>
      </c>
      <c r="Y95" s="97" t="str">
        <f>IF($J95=1,G95,"")</f>
        <v>yes</v>
      </c>
      <c r="AA95" s="5" t="str">
        <f t="shared" si="30"/>
        <v>HALLEY_HELIO1DAY_POSITION</v>
      </c>
      <c r="AC95" s="5" t="str">
        <f t="shared" si="31"/>
        <v>spase://NASA/NumericalData/Comet/Halley/HelioWeb/Ephemeris/P1D</v>
      </c>
      <c r="AD95" s="5" t="str">
        <f t="shared" si="32"/>
        <v>yes</v>
      </c>
    </row>
    <row r="96" spans="2:30">
      <c r="B96" s="34" t="s">
        <v>5007</v>
      </c>
      <c r="D96" s="50" t="s">
        <v>1229</v>
      </c>
      <c r="E96" s="74"/>
      <c r="F96" s="51" t="s">
        <v>1230</v>
      </c>
      <c r="G96" s="52" t="s">
        <v>6</v>
      </c>
      <c r="H96" s="81"/>
      <c r="J96" s="65">
        <f t="shared" si="26"/>
        <v>1</v>
      </c>
      <c r="K96" s="13">
        <f t="shared" si="27"/>
        <v>1</v>
      </c>
      <c r="L96" s="13">
        <f t="shared" si="28"/>
        <v>1</v>
      </c>
      <c r="M96" s="14">
        <f t="shared" si="29"/>
        <v>1</v>
      </c>
      <c r="O96" s="34" t="s">
        <v>5007</v>
      </c>
      <c r="Q96" s="50" t="s">
        <v>1229</v>
      </c>
      <c r="R96" s="21"/>
      <c r="S96" s="51" t="s">
        <v>1230</v>
      </c>
      <c r="T96" s="53" t="s">
        <v>6</v>
      </c>
      <c r="V96" s="87" t="str">
        <f>IF($J96=1,D96,"")</f>
        <v>HEL1_6SEC_NESSMAG</v>
      </c>
      <c r="W96" s="94"/>
      <c r="X96" s="88" t="str">
        <f>IF($J96=1,F96,"")</f>
        <v>spase://NASA/NumericalData/Helios1/E3/PT6S</v>
      </c>
      <c r="Y96" s="97" t="str">
        <f>IF($J96=1,G96,"")</f>
        <v>yes</v>
      </c>
      <c r="AA96" s="5" t="str">
        <f t="shared" si="30"/>
        <v>HEL1_6SEC_NESSMAG</v>
      </c>
      <c r="AC96" s="5" t="str">
        <f t="shared" si="31"/>
        <v>spase://NASA/NumericalData/Helios1/E3/PT6S</v>
      </c>
      <c r="AD96" s="5" t="str">
        <f t="shared" si="32"/>
        <v>yes</v>
      </c>
    </row>
    <row r="97" spans="2:30">
      <c r="B97" s="34" t="s">
        <v>5008</v>
      </c>
      <c r="D97" s="50" t="s">
        <v>1231</v>
      </c>
      <c r="E97" s="74"/>
      <c r="F97" s="51" t="s">
        <v>1232</v>
      </c>
      <c r="G97" s="52" t="s">
        <v>6</v>
      </c>
      <c r="H97" s="81"/>
      <c r="J97" s="65">
        <f t="shared" si="26"/>
        <v>1</v>
      </c>
      <c r="K97" s="13">
        <f t="shared" si="27"/>
        <v>1</v>
      </c>
      <c r="L97" s="13">
        <f t="shared" si="28"/>
        <v>1</v>
      </c>
      <c r="M97" s="14">
        <f t="shared" si="29"/>
        <v>1</v>
      </c>
      <c r="O97" s="34" t="s">
        <v>5008</v>
      </c>
      <c r="Q97" s="50" t="s">
        <v>1231</v>
      </c>
      <c r="R97" s="21"/>
      <c r="S97" s="51" t="s">
        <v>1232</v>
      </c>
      <c r="T97" s="53" t="s">
        <v>6</v>
      </c>
      <c r="V97" s="87" t="str">
        <f>IF($J97=1,D97,"")</f>
        <v>HEL2_6SEC_NESSMAG</v>
      </c>
      <c r="W97" s="94"/>
      <c r="X97" s="88" t="str">
        <f>IF($J97=1,F97,"")</f>
        <v>spase://NASA/NumericalData/Helios2/E3/PT6S</v>
      </c>
      <c r="Y97" s="97" t="str">
        <f>IF($J97=1,G97,"")</f>
        <v>yes</v>
      </c>
      <c r="AA97" s="5" t="str">
        <f t="shared" si="30"/>
        <v>HEL2_6SEC_NESSMAG</v>
      </c>
      <c r="AC97" s="5" t="str">
        <f t="shared" si="31"/>
        <v>spase://NASA/NumericalData/Helios2/E3/PT6S</v>
      </c>
      <c r="AD97" s="5" t="str">
        <f t="shared" si="32"/>
        <v>yes</v>
      </c>
    </row>
    <row r="98" spans="2:30">
      <c r="B98" s="34" t="s">
        <v>5009</v>
      </c>
      <c r="D98" s="50"/>
      <c r="E98" s="74">
        <v>1</v>
      </c>
      <c r="F98" s="51"/>
      <c r="G98" s="52"/>
      <c r="H98" s="81"/>
      <c r="J98" s="65">
        <f t="shared" si="26"/>
        <v>0</v>
      </c>
      <c r="K98" s="13">
        <f t="shared" si="27"/>
        <v>0</v>
      </c>
      <c r="L98" s="13">
        <f t="shared" si="28"/>
        <v>0</v>
      </c>
      <c r="M98" s="14">
        <f t="shared" si="29"/>
        <v>0</v>
      </c>
      <c r="O98" s="34" t="s">
        <v>5009</v>
      </c>
      <c r="Q98" s="50" t="s">
        <v>1233</v>
      </c>
      <c r="R98" s="21"/>
      <c r="S98" s="51" t="s">
        <v>1234</v>
      </c>
      <c r="T98" s="53" t="s">
        <v>115</v>
      </c>
      <c r="V98" s="87" t="str">
        <f>IF($J98=0,Q98,"")</f>
        <v>HELIOS1_40SEC_MAG-PLASMA</v>
      </c>
      <c r="W98" s="94"/>
      <c r="X98" s="88" t="str">
        <f>IF($J98=0,S98,"")</f>
        <v>spase://NASA/NumericalData/Helios1/E1/PT40.5S</v>
      </c>
      <c r="Y98" s="97" t="str">
        <f>IF($J98=0,T98,"")</f>
        <v>no</v>
      </c>
      <c r="AA98" s="5" t="str">
        <f t="shared" si="30"/>
        <v/>
      </c>
      <c r="AC98" s="5" t="str">
        <f t="shared" si="31"/>
        <v/>
      </c>
      <c r="AD98" s="5" t="str">
        <f t="shared" si="32"/>
        <v/>
      </c>
    </row>
    <row r="99" spans="2:30">
      <c r="B99" s="34" t="s">
        <v>5010</v>
      </c>
      <c r="D99" s="50" t="s">
        <v>1235</v>
      </c>
      <c r="E99" s="74"/>
      <c r="F99" s="51" t="s">
        <v>1236</v>
      </c>
      <c r="G99" s="52" t="s">
        <v>6</v>
      </c>
      <c r="H99" s="81"/>
      <c r="J99" s="65">
        <f t="shared" si="26"/>
        <v>1</v>
      </c>
      <c r="K99" s="13">
        <f t="shared" si="27"/>
        <v>1</v>
      </c>
      <c r="L99" s="13">
        <f t="shared" si="28"/>
        <v>1</v>
      </c>
      <c r="M99" s="14">
        <f t="shared" si="29"/>
        <v>1</v>
      </c>
      <c r="O99" s="34" t="s">
        <v>5010</v>
      </c>
      <c r="Q99" s="50" t="s">
        <v>1235</v>
      </c>
      <c r="R99" s="21"/>
      <c r="S99" s="51" t="s">
        <v>1236</v>
      </c>
      <c r="T99" s="53" t="s">
        <v>6</v>
      </c>
      <c r="V99" s="87" t="str">
        <f>IF($J99=1,D99,"")</f>
        <v>HELIOS1_COHO1HR_MERGED_MAG_PLASMA</v>
      </c>
      <c r="W99" s="94"/>
      <c r="X99" s="88" t="str">
        <f>IF($J99=1,F99,"")</f>
        <v>spase://NASA/NumericalData/Helios1/MAGandPLS/PT1H</v>
      </c>
      <c r="Y99" s="97" t="str">
        <f>IF($J99=1,G99,"")</f>
        <v>yes</v>
      </c>
      <c r="AA99" s="5" t="str">
        <f t="shared" si="30"/>
        <v>HELIOS1_COHO1HR_MERGED_MAG_PLASMA</v>
      </c>
      <c r="AC99" s="5" t="str">
        <f t="shared" si="31"/>
        <v>spase://NASA/NumericalData/Helios1/MAGandPLS/PT1H</v>
      </c>
      <c r="AD99" s="5" t="str">
        <f t="shared" si="32"/>
        <v>yes</v>
      </c>
    </row>
    <row r="100" spans="2:30">
      <c r="B100" s="34" t="s">
        <v>5011</v>
      </c>
      <c r="D100" s="50" t="s">
        <v>1237</v>
      </c>
      <c r="E100" s="74"/>
      <c r="F100" s="51" t="s">
        <v>1238</v>
      </c>
      <c r="G100" s="52" t="s">
        <v>6</v>
      </c>
      <c r="H100" s="81"/>
      <c r="J100" s="65">
        <f t="shared" si="26"/>
        <v>1</v>
      </c>
      <c r="K100" s="13">
        <f t="shared" si="27"/>
        <v>1</v>
      </c>
      <c r="L100" s="13">
        <f t="shared" si="28"/>
        <v>1</v>
      </c>
      <c r="M100" s="14">
        <f t="shared" si="29"/>
        <v>1</v>
      </c>
      <c r="O100" s="34" t="s">
        <v>5011</v>
      </c>
      <c r="Q100" s="50" t="s">
        <v>1237</v>
      </c>
      <c r="R100" s="21"/>
      <c r="S100" s="51" t="s">
        <v>1238</v>
      </c>
      <c r="T100" s="53" t="s">
        <v>6</v>
      </c>
      <c r="V100" s="87" t="str">
        <f>IF($J100=1,D100,"")</f>
        <v>HELIOS1_E6_1HOUR_PARTICLE_FLUX</v>
      </c>
      <c r="W100" s="94"/>
      <c r="X100" s="88" t="str">
        <f>IF($J100=1,F100,"")</f>
        <v>spase://NASA/NumericalData/Helios1/E6/ParticleFlux/PT1H</v>
      </c>
      <c r="Y100" s="97" t="str">
        <f>IF($J100=1,G100,"")</f>
        <v>yes</v>
      </c>
      <c r="AA100" s="5" t="str">
        <f t="shared" si="30"/>
        <v>HELIOS1_E6_1HOUR_PARTICLE_FLUX</v>
      </c>
      <c r="AC100" s="5" t="str">
        <f t="shared" si="31"/>
        <v>spase://NASA/NumericalData/Helios1/E6/ParticleFlux/PT1H</v>
      </c>
      <c r="AD100" s="5" t="str">
        <f t="shared" si="32"/>
        <v>yes</v>
      </c>
    </row>
    <row r="101" spans="2:30">
      <c r="B101" s="34" t="s">
        <v>5012</v>
      </c>
      <c r="D101" s="50" t="s">
        <v>1239</v>
      </c>
      <c r="E101" s="74"/>
      <c r="F101" s="51" t="s">
        <v>1240</v>
      </c>
      <c r="G101" s="52" t="s">
        <v>6</v>
      </c>
      <c r="H101" s="81"/>
      <c r="J101" s="65">
        <f t="shared" si="26"/>
        <v>1</v>
      </c>
      <c r="K101" s="13">
        <f t="shared" si="27"/>
        <v>1</v>
      </c>
      <c r="L101" s="13">
        <f t="shared" si="28"/>
        <v>1</v>
      </c>
      <c r="M101" s="14">
        <f t="shared" si="29"/>
        <v>1</v>
      </c>
      <c r="O101" s="34" t="s">
        <v>5012</v>
      </c>
      <c r="Q101" s="50" t="s">
        <v>1239</v>
      </c>
      <c r="R101" s="21"/>
      <c r="S101" s="51" t="s">
        <v>1240</v>
      </c>
      <c r="T101" s="53" t="s">
        <v>6</v>
      </c>
      <c r="V101" s="87" t="str">
        <f>IF($J101=1,D101,"")</f>
        <v>HELIOS1_E6_KUNOW_1HOUR_PARTICLE-FLUX</v>
      </c>
      <c r="W101" s="94"/>
      <c r="X101" s="88" t="str">
        <f>IF($J101=1,F101,"")</f>
        <v>spase://NASA/NumericalData/Helios1/E6/ParticleFlux/Kunow/CDF/PT1H</v>
      </c>
      <c r="Y101" s="97" t="str">
        <f>IF($J101=1,G101,"")</f>
        <v>yes</v>
      </c>
      <c r="AA101" s="5" t="str">
        <f t="shared" si="30"/>
        <v>HELIOS1_E6_KUNOW_1HOUR_PARTICLE-FLUX</v>
      </c>
      <c r="AC101" s="5" t="str">
        <f t="shared" si="31"/>
        <v>spase://NASA/NumericalData/Helios1/E6/ParticleFlux/Kunow/CDF/PT1H</v>
      </c>
      <c r="AD101" s="5" t="str">
        <f t="shared" si="32"/>
        <v>yes</v>
      </c>
    </row>
    <row r="102" spans="2:30">
      <c r="B102" s="34" t="s">
        <v>5013</v>
      </c>
      <c r="D102" s="50" t="s">
        <v>1241</v>
      </c>
      <c r="E102" s="74"/>
      <c r="F102" s="51" t="s">
        <v>1242</v>
      </c>
      <c r="G102" s="52" t="s">
        <v>6</v>
      </c>
      <c r="H102" s="81"/>
      <c r="J102" s="65">
        <f t="shared" si="26"/>
        <v>1</v>
      </c>
      <c r="K102" s="13">
        <f t="shared" si="27"/>
        <v>1</v>
      </c>
      <c r="L102" s="13">
        <f t="shared" si="28"/>
        <v>1</v>
      </c>
      <c r="M102" s="14">
        <f t="shared" si="29"/>
        <v>1</v>
      </c>
      <c r="O102" s="34" t="s">
        <v>5013</v>
      </c>
      <c r="Q102" s="50" t="s">
        <v>1241</v>
      </c>
      <c r="R102" s="21"/>
      <c r="S102" s="51" t="s">
        <v>1242</v>
      </c>
      <c r="T102" s="53" t="s">
        <v>6</v>
      </c>
      <c r="V102" s="87" t="str">
        <f>IF($J102=1,D102,"")</f>
        <v>HELIOS1_HELIO1DAY_POSITION</v>
      </c>
      <c r="W102" s="94"/>
      <c r="X102" s="88" t="str">
        <f>IF($J102=1,F102,"")</f>
        <v>spase://NASA/NumericalData/Helios1/HelioWeb/Ephemeris/P1D</v>
      </c>
      <c r="Y102" s="97" t="str">
        <f>IF($J102=1,G102,"")</f>
        <v>yes</v>
      </c>
      <c r="AA102" s="5" t="str">
        <f t="shared" si="30"/>
        <v>HELIOS1_HELIO1DAY_POSITION</v>
      </c>
      <c r="AC102" s="5" t="str">
        <f t="shared" si="31"/>
        <v>spase://NASA/NumericalData/Helios1/HelioWeb/Ephemeris/P1D</v>
      </c>
      <c r="AD102" s="5" t="str">
        <f t="shared" si="32"/>
        <v>yes</v>
      </c>
    </row>
    <row r="103" spans="2:30">
      <c r="B103" s="34" t="s">
        <v>5014</v>
      </c>
      <c r="D103" s="50"/>
      <c r="E103" s="74">
        <v>1</v>
      </c>
      <c r="F103" s="51"/>
      <c r="G103" s="52"/>
      <c r="H103" s="81"/>
      <c r="J103" s="65">
        <f t="shared" si="26"/>
        <v>0</v>
      </c>
      <c r="K103" s="13">
        <f t="shared" si="27"/>
        <v>0</v>
      </c>
      <c r="L103" s="13">
        <f t="shared" si="28"/>
        <v>0</v>
      </c>
      <c r="M103" s="14">
        <f t="shared" si="29"/>
        <v>0</v>
      </c>
      <c r="O103" s="34" t="s">
        <v>5014</v>
      </c>
      <c r="Q103" s="50" t="s">
        <v>1243</v>
      </c>
      <c r="R103" s="21"/>
      <c r="S103" s="51" t="s">
        <v>1244</v>
      </c>
      <c r="T103" s="53" t="s">
        <v>115</v>
      </c>
      <c r="V103" s="87" t="str">
        <f>IF($J103=0,Q103,"")</f>
        <v>HELIOS2_40SEC_MAG-PLASMA</v>
      </c>
      <c r="W103" s="94"/>
      <c r="X103" s="88" t="str">
        <f>IF($J103=0,S103,"")</f>
        <v>spase://NASA/NumericalData/Helios2/E3/PT40.5S</v>
      </c>
      <c r="Y103" s="97" t="str">
        <f>IF($J103=0,T103,"")</f>
        <v>no</v>
      </c>
      <c r="AA103" s="5" t="str">
        <f t="shared" si="30"/>
        <v/>
      </c>
      <c r="AC103" s="5" t="str">
        <f t="shared" si="31"/>
        <v/>
      </c>
      <c r="AD103" s="5" t="str">
        <f t="shared" si="32"/>
        <v/>
      </c>
    </row>
    <row r="104" spans="2:30">
      <c r="B104" s="34" t="s">
        <v>5015</v>
      </c>
      <c r="D104" s="50" t="s">
        <v>1245</v>
      </c>
      <c r="E104" s="74"/>
      <c r="F104" s="51" t="s">
        <v>1246</v>
      </c>
      <c r="G104" s="52" t="s">
        <v>6</v>
      </c>
      <c r="H104" s="81"/>
      <c r="J104" s="65">
        <f t="shared" si="26"/>
        <v>1</v>
      </c>
      <c r="K104" s="13">
        <f t="shared" si="27"/>
        <v>1</v>
      </c>
      <c r="L104" s="13">
        <f t="shared" si="28"/>
        <v>1</v>
      </c>
      <c r="M104" s="14">
        <f t="shared" si="29"/>
        <v>1</v>
      </c>
      <c r="O104" s="34" t="s">
        <v>5015</v>
      </c>
      <c r="Q104" s="50" t="s">
        <v>1245</v>
      </c>
      <c r="R104" s="21"/>
      <c r="S104" s="51" t="s">
        <v>1246</v>
      </c>
      <c r="T104" s="53" t="s">
        <v>6</v>
      </c>
      <c r="V104" s="87" t="str">
        <f>IF($J104=1,D104,"")</f>
        <v>HELIOS2_COHO1HR_MERGED_MAG_PLASMA</v>
      </c>
      <c r="W104" s="94"/>
      <c r="X104" s="88" t="str">
        <f>IF($J104=1,F104,"")</f>
        <v>spase://NASA/NumericalData/Helios2/MAGandPLS/PT1H</v>
      </c>
      <c r="Y104" s="97" t="str">
        <f>IF($J104=1,G104,"")</f>
        <v>yes</v>
      </c>
      <c r="AA104" s="5" t="str">
        <f t="shared" si="30"/>
        <v>HELIOS2_COHO1HR_MERGED_MAG_PLASMA</v>
      </c>
      <c r="AC104" s="5" t="str">
        <f t="shared" si="31"/>
        <v>spase://NASA/NumericalData/Helios2/MAGandPLS/PT1H</v>
      </c>
      <c r="AD104" s="5" t="str">
        <f t="shared" si="32"/>
        <v>yes</v>
      </c>
    </row>
    <row r="105" spans="2:30">
      <c r="B105" s="34" t="s">
        <v>5016</v>
      </c>
      <c r="D105" s="50" t="s">
        <v>1247</v>
      </c>
      <c r="E105" s="74"/>
      <c r="F105" s="51" t="s">
        <v>1248</v>
      </c>
      <c r="G105" s="52" t="s">
        <v>6</v>
      </c>
      <c r="H105" s="81"/>
      <c r="J105" s="65">
        <f t="shared" si="26"/>
        <v>1</v>
      </c>
      <c r="K105" s="13">
        <f t="shared" si="27"/>
        <v>1</v>
      </c>
      <c r="L105" s="13">
        <f t="shared" si="28"/>
        <v>1</v>
      </c>
      <c r="M105" s="14">
        <f t="shared" si="29"/>
        <v>1</v>
      </c>
      <c r="O105" s="34" t="s">
        <v>5016</v>
      </c>
      <c r="Q105" s="50" t="s">
        <v>1247</v>
      </c>
      <c r="R105" s="21"/>
      <c r="S105" s="51" t="s">
        <v>1248</v>
      </c>
      <c r="T105" s="53" t="s">
        <v>6</v>
      </c>
      <c r="V105" s="87" t="str">
        <f>IF($J105=1,D105,"")</f>
        <v>HELIOS2_E6_1HOUR_PARTICLE_FLUX</v>
      </c>
      <c r="W105" s="94"/>
      <c r="X105" s="88" t="str">
        <f>IF($J105=1,F105,"")</f>
        <v>spase://NASA/NumericalData/Helios2/E6/ParticleFlux/PT1H</v>
      </c>
      <c r="Y105" s="97" t="str">
        <f>IF($J105=1,G105,"")</f>
        <v>yes</v>
      </c>
      <c r="AA105" s="5" t="str">
        <f t="shared" si="30"/>
        <v>HELIOS2_E6_1HOUR_PARTICLE_FLUX</v>
      </c>
      <c r="AC105" s="5" t="str">
        <f t="shared" si="31"/>
        <v>spase://NASA/NumericalData/Helios2/E6/ParticleFlux/PT1H</v>
      </c>
      <c r="AD105" s="5" t="str">
        <f t="shared" si="32"/>
        <v>yes</v>
      </c>
    </row>
    <row r="106" spans="2:30">
      <c r="B106" s="34" t="s">
        <v>5017</v>
      </c>
      <c r="D106" s="50" t="s">
        <v>1249</v>
      </c>
      <c r="E106" s="74"/>
      <c r="F106" s="51" t="s">
        <v>1250</v>
      </c>
      <c r="G106" s="52" t="s">
        <v>6</v>
      </c>
      <c r="H106" s="81"/>
      <c r="J106" s="65">
        <f t="shared" si="26"/>
        <v>1</v>
      </c>
      <c r="K106" s="13">
        <f t="shared" si="27"/>
        <v>1</v>
      </c>
      <c r="L106" s="13">
        <f t="shared" si="28"/>
        <v>1</v>
      </c>
      <c r="M106" s="14">
        <f t="shared" si="29"/>
        <v>1</v>
      </c>
      <c r="O106" s="34" t="s">
        <v>5017</v>
      </c>
      <c r="Q106" s="50" t="s">
        <v>1249</v>
      </c>
      <c r="R106" s="21"/>
      <c r="S106" s="51" t="s">
        <v>1250</v>
      </c>
      <c r="T106" s="53" t="s">
        <v>6</v>
      </c>
      <c r="V106" s="87" t="str">
        <f>IF($J106=1,D106,"")</f>
        <v>HELIOS2_E6_KUNOW_1HOUR_PARTICLE-FLUX</v>
      </c>
      <c r="W106" s="94"/>
      <c r="X106" s="88" t="str">
        <f>IF($J106=1,F106,"")</f>
        <v>spase://NASA/NumericalData/Helios2/E6/ParticleFlux/Kunow/CDF/PT1H</v>
      </c>
      <c r="Y106" s="97" t="str">
        <f>IF($J106=1,G106,"")</f>
        <v>yes</v>
      </c>
      <c r="AA106" s="5" t="str">
        <f t="shared" si="30"/>
        <v>HELIOS2_E6_KUNOW_1HOUR_PARTICLE-FLUX</v>
      </c>
      <c r="AC106" s="5" t="str">
        <f t="shared" si="31"/>
        <v>spase://NASA/NumericalData/Helios2/E6/ParticleFlux/Kunow/CDF/PT1H</v>
      </c>
      <c r="AD106" s="5" t="str">
        <f t="shared" si="32"/>
        <v>yes</v>
      </c>
    </row>
    <row r="107" spans="2:30">
      <c r="B107" s="34" t="s">
        <v>5018</v>
      </c>
      <c r="D107" s="50" t="s">
        <v>1251</v>
      </c>
      <c r="E107" s="74"/>
      <c r="F107" s="51" t="s">
        <v>1252</v>
      </c>
      <c r="G107" s="52" t="s">
        <v>6</v>
      </c>
      <c r="H107" s="81"/>
      <c r="J107" s="65">
        <f t="shared" si="26"/>
        <v>1</v>
      </c>
      <c r="K107" s="13">
        <f t="shared" si="27"/>
        <v>1</v>
      </c>
      <c r="L107" s="13">
        <f t="shared" si="28"/>
        <v>1</v>
      </c>
      <c r="M107" s="14">
        <f t="shared" si="29"/>
        <v>1</v>
      </c>
      <c r="O107" s="34" t="s">
        <v>5018</v>
      </c>
      <c r="Q107" s="50" t="s">
        <v>1251</v>
      </c>
      <c r="R107" s="21"/>
      <c r="S107" s="51" t="s">
        <v>1252</v>
      </c>
      <c r="T107" s="53" t="s">
        <v>6</v>
      </c>
      <c r="V107" s="87" t="str">
        <f>IF($J107=1,D107,"")</f>
        <v>HELIOS2_HELIO1DAY_POSITION</v>
      </c>
      <c r="W107" s="94"/>
      <c r="X107" s="88" t="str">
        <f>IF($J107=1,F107,"")</f>
        <v>spase://NASA/NumericalData/Helios2/HelioWeb/Ephemeris/P1D</v>
      </c>
      <c r="Y107" s="97" t="str">
        <f>IF($J107=1,G107,"")</f>
        <v>yes</v>
      </c>
      <c r="AA107" s="5" t="str">
        <f t="shared" si="30"/>
        <v>HELIOS2_HELIO1DAY_POSITION</v>
      </c>
      <c r="AC107" s="5" t="str">
        <f t="shared" si="31"/>
        <v>spase://NASA/NumericalData/Helios2/HelioWeb/Ephemeris/P1D</v>
      </c>
      <c r="AD107" s="5" t="str">
        <f t="shared" si="32"/>
        <v>yes</v>
      </c>
    </row>
    <row r="108" spans="2:30">
      <c r="B108" s="34" t="s">
        <v>5019</v>
      </c>
      <c r="D108" s="50"/>
      <c r="E108" s="74">
        <v>1</v>
      </c>
      <c r="F108" s="51"/>
      <c r="G108" s="52"/>
      <c r="H108" s="81"/>
      <c r="J108" s="65">
        <f t="shared" si="26"/>
        <v>0</v>
      </c>
      <c r="K108" s="13">
        <f t="shared" si="27"/>
        <v>0</v>
      </c>
      <c r="L108" s="13">
        <f t="shared" si="28"/>
        <v>0</v>
      </c>
      <c r="M108" s="14">
        <f t="shared" si="29"/>
        <v>0</v>
      </c>
      <c r="O108" s="34" t="s">
        <v>5019</v>
      </c>
      <c r="Q108" s="50" t="s">
        <v>1253</v>
      </c>
      <c r="R108" s="21"/>
      <c r="S108" s="51" t="s">
        <v>1254</v>
      </c>
      <c r="T108" s="53" t="s">
        <v>115</v>
      </c>
      <c r="V108" s="87" t="str">
        <f>IF($J108=0,Q108,"")</f>
        <v>HK_H0_MAG</v>
      </c>
      <c r="W108" s="94"/>
      <c r="X108" s="88" t="str">
        <f>IF($J108=0,S108,"")</f>
        <v>spase://NASA/NumericalData/Hawkeye/MAG/PT1.9S</v>
      </c>
      <c r="Y108" s="97" t="str">
        <f>IF($J108=0,T108,"")</f>
        <v>no</v>
      </c>
      <c r="AA108" s="5" t="str">
        <f t="shared" si="30"/>
        <v/>
      </c>
      <c r="AC108" s="5" t="str">
        <f t="shared" si="31"/>
        <v/>
      </c>
      <c r="AD108" s="5" t="str">
        <f t="shared" si="32"/>
        <v/>
      </c>
    </row>
    <row r="109" spans="2:30">
      <c r="B109" s="34" t="s">
        <v>5020</v>
      </c>
      <c r="D109" s="50" t="s">
        <v>1255</v>
      </c>
      <c r="E109" s="74"/>
      <c r="F109" s="51" t="s">
        <v>1256</v>
      </c>
      <c r="G109" s="52" t="s">
        <v>6</v>
      </c>
      <c r="H109" s="81"/>
      <c r="J109" s="65">
        <f t="shared" si="26"/>
        <v>1</v>
      </c>
      <c r="K109" s="13">
        <f t="shared" si="27"/>
        <v>1</v>
      </c>
      <c r="L109" s="13">
        <f t="shared" si="28"/>
        <v>1</v>
      </c>
      <c r="M109" s="14">
        <f t="shared" si="29"/>
        <v>1</v>
      </c>
      <c r="O109" s="34" t="s">
        <v>5020</v>
      </c>
      <c r="Q109" s="50" t="s">
        <v>1255</v>
      </c>
      <c r="R109" s="21"/>
      <c r="S109" s="51" t="s">
        <v>1256</v>
      </c>
      <c r="T109" s="53" t="s">
        <v>6</v>
      </c>
      <c r="V109" s="87" t="str">
        <f>IF($J109=1,D109,"")</f>
        <v>HK_H0_VLF</v>
      </c>
      <c r="W109" s="94"/>
      <c r="X109" s="88" t="str">
        <f>IF($J109=1,F109,"")</f>
        <v>spase://NASA/NumericalData/Hawkeye/VLF/PT22S</v>
      </c>
      <c r="Y109" s="97" t="str">
        <f>IF($J109=1,G109,"")</f>
        <v>yes</v>
      </c>
      <c r="AA109" s="5" t="str">
        <f t="shared" si="30"/>
        <v>HK_H0_VLF</v>
      </c>
      <c r="AC109" s="5" t="str">
        <f t="shared" si="31"/>
        <v>spase://NASA/NumericalData/Hawkeye/VLF/PT22S</v>
      </c>
      <c r="AD109" s="5" t="str">
        <f t="shared" si="32"/>
        <v>yes</v>
      </c>
    </row>
    <row r="110" spans="2:30">
      <c r="B110" s="34" t="s">
        <v>5021</v>
      </c>
      <c r="D110" s="50" t="s">
        <v>1257</v>
      </c>
      <c r="E110" s="74"/>
      <c r="F110" s="51" t="s">
        <v>1258</v>
      </c>
      <c r="G110" s="52" t="s">
        <v>6</v>
      </c>
      <c r="H110" s="81"/>
      <c r="J110" s="65">
        <f t="shared" si="26"/>
        <v>1</v>
      </c>
      <c r="K110" s="13">
        <f t="shared" si="27"/>
        <v>1</v>
      </c>
      <c r="L110" s="13">
        <f t="shared" si="28"/>
        <v>1</v>
      </c>
      <c r="M110" s="14">
        <f t="shared" si="29"/>
        <v>1</v>
      </c>
      <c r="O110" s="34" t="s">
        <v>5021</v>
      </c>
      <c r="Q110" s="50" t="s">
        <v>1257</v>
      </c>
      <c r="R110" s="21"/>
      <c r="S110" s="51" t="s">
        <v>1258</v>
      </c>
      <c r="T110" s="53" t="s">
        <v>6</v>
      </c>
      <c r="V110" s="87" t="str">
        <f>IF($J110=1,D110,"")</f>
        <v>HYAKUTAKE_HELIO1DAY_POSITION</v>
      </c>
      <c r="W110" s="94"/>
      <c r="X110" s="88" t="str">
        <f>IF($J110=1,F110,"")</f>
        <v>spase://NASA/NumericalData/Comet/Hyakutake/HelioWeb/Ephemeris/P1D</v>
      </c>
      <c r="Y110" s="97" t="str">
        <f>IF($J110=1,G110,"")</f>
        <v>yes</v>
      </c>
      <c r="AA110" s="5" t="str">
        <f t="shared" si="30"/>
        <v>HYAKUTAKE_HELIO1DAY_POSITION</v>
      </c>
      <c r="AC110" s="5" t="str">
        <f t="shared" si="31"/>
        <v>spase://NASA/NumericalData/Comet/Hyakutake/HelioWeb/Ephemeris/P1D</v>
      </c>
      <c r="AD110" s="5" t="str">
        <f t="shared" si="32"/>
        <v>yes</v>
      </c>
    </row>
    <row r="111" spans="2:30">
      <c r="B111" s="34" t="s">
        <v>5022</v>
      </c>
      <c r="D111" s="50" t="s">
        <v>1287</v>
      </c>
      <c r="E111" s="74"/>
      <c r="F111" s="51" t="s">
        <v>1288</v>
      </c>
      <c r="G111" s="52" t="s">
        <v>6</v>
      </c>
      <c r="H111" s="81"/>
      <c r="J111" s="65">
        <f t="shared" ref="J111:J128" si="33">IF(D111=Q111,1,0)</f>
        <v>1</v>
      </c>
      <c r="K111" s="13">
        <f t="shared" ref="K111:K128" si="34">IF(E111=R111,1,0)</f>
        <v>1</v>
      </c>
      <c r="L111" s="13">
        <f t="shared" ref="L111:L128" si="35">IF(F111=S111,1,0)</f>
        <v>1</v>
      </c>
      <c r="M111" s="14">
        <f t="shared" ref="M111:M128" si="36">IF(G111=T111,1,0)</f>
        <v>1</v>
      </c>
      <c r="O111" s="34" t="s">
        <v>5022</v>
      </c>
      <c r="Q111" s="50" t="s">
        <v>1287</v>
      </c>
      <c r="R111" s="21"/>
      <c r="S111" s="51" t="s">
        <v>1288</v>
      </c>
      <c r="T111" s="53" t="s">
        <v>6</v>
      </c>
      <c r="V111" s="87" t="str">
        <f>IF($J111=1,D111,"")</f>
        <v>I1_AV2_OTT</v>
      </c>
      <c r="W111" s="94"/>
      <c r="X111" s="88" t="str">
        <f>IF($J111=1,F111,"")</f>
        <v>spase://NASA/NumericalData/ISIS1/SFS/AverageIonogram/Version2/Ottawa/PT29S</v>
      </c>
      <c r="Y111" s="97" t="str">
        <f>IF($J111=1,G111,"")</f>
        <v>yes</v>
      </c>
      <c r="AA111" s="5" t="str">
        <f t="shared" si="30"/>
        <v>I1_AV2_OTT</v>
      </c>
      <c r="AC111" s="5" t="str">
        <f t="shared" si="31"/>
        <v>spase://NASA/NumericalData/ISIS1/SFS/AverageIonogram/Version2/Ottawa/PT29S</v>
      </c>
      <c r="AD111" s="5" t="str">
        <f t="shared" si="32"/>
        <v>yes</v>
      </c>
    </row>
    <row r="112" spans="2:30">
      <c r="B112" s="34" t="s">
        <v>5023</v>
      </c>
      <c r="D112" s="50" t="s">
        <v>1289</v>
      </c>
      <c r="E112" s="74"/>
      <c r="F112" s="51" t="s">
        <v>1290</v>
      </c>
      <c r="G112" s="52" t="s">
        <v>6</v>
      </c>
      <c r="H112" s="81"/>
      <c r="J112" s="65">
        <f t="shared" si="33"/>
        <v>1</v>
      </c>
      <c r="K112" s="13">
        <f t="shared" si="34"/>
        <v>1</v>
      </c>
      <c r="L112" s="13">
        <f t="shared" si="35"/>
        <v>1</v>
      </c>
      <c r="M112" s="14">
        <f t="shared" si="36"/>
        <v>1</v>
      </c>
      <c r="O112" s="34" t="s">
        <v>5023</v>
      </c>
      <c r="Q112" s="50" t="s">
        <v>1289</v>
      </c>
      <c r="R112" s="21"/>
      <c r="S112" s="51" t="s">
        <v>1290</v>
      </c>
      <c r="T112" s="53" t="s">
        <v>6</v>
      </c>
      <c r="V112" s="87" t="str">
        <f>IF($J112=1,D112,"")</f>
        <v>I1_AV2_QUI</v>
      </c>
      <c r="W112" s="94"/>
      <c r="X112" s="88" t="str">
        <f>IF($J112=1,F112,"")</f>
        <v>spase://NASA/NumericalData/ISIS1/SFS/AverageIonogram/Version2/Quito/PT29S</v>
      </c>
      <c r="Y112" s="97" t="str">
        <f>IF($J112=1,G112,"")</f>
        <v>yes</v>
      </c>
      <c r="AA112" s="5" t="str">
        <f t="shared" si="30"/>
        <v>I1_AV2_QUI</v>
      </c>
      <c r="AC112" s="5" t="str">
        <f t="shared" si="31"/>
        <v>spase://NASA/NumericalData/ISIS1/SFS/AverageIonogram/Version2/Quito/PT29S</v>
      </c>
      <c r="AD112" s="5" t="str">
        <f t="shared" si="32"/>
        <v>yes</v>
      </c>
    </row>
    <row r="113" spans="2:30">
      <c r="B113" s="34" t="s">
        <v>5024</v>
      </c>
      <c r="D113" s="50" t="s">
        <v>1291</v>
      </c>
      <c r="E113" s="74"/>
      <c r="F113" s="51" t="s">
        <v>1292</v>
      </c>
      <c r="G113" s="52" t="s">
        <v>6</v>
      </c>
      <c r="H113" s="81"/>
      <c r="J113" s="65">
        <f t="shared" si="33"/>
        <v>1</v>
      </c>
      <c r="K113" s="13">
        <f t="shared" si="34"/>
        <v>1</v>
      </c>
      <c r="L113" s="13">
        <f t="shared" si="35"/>
        <v>1</v>
      </c>
      <c r="M113" s="14">
        <f t="shared" si="36"/>
        <v>1</v>
      </c>
      <c r="O113" s="34" t="s">
        <v>5024</v>
      </c>
      <c r="Q113" s="50" t="s">
        <v>1291</v>
      </c>
      <c r="R113" s="21"/>
      <c r="S113" s="51" t="s">
        <v>1292</v>
      </c>
      <c r="T113" s="53" t="s">
        <v>6</v>
      </c>
      <c r="V113" s="87" t="str">
        <f>IF($J113=1,D113,"")</f>
        <v>I1_AV2_ULA</v>
      </c>
      <c r="W113" s="94"/>
      <c r="X113" s="88" t="str">
        <f>IF($J113=1,F113,"")</f>
        <v>spase://NASA/NumericalData/ISIS1/SFS/AverageIonogram/Version2/Fairbanks/PT29S</v>
      </c>
      <c r="Y113" s="97" t="str">
        <f>IF($J113=1,G113,"")</f>
        <v>yes</v>
      </c>
      <c r="AA113" s="5" t="str">
        <f t="shared" si="30"/>
        <v>I1_AV2_ULA</v>
      </c>
      <c r="AC113" s="5" t="str">
        <f t="shared" si="31"/>
        <v>spase://NASA/NumericalData/ISIS1/SFS/AverageIonogram/Version2/Fairbanks/PT29S</v>
      </c>
      <c r="AD113" s="5" t="str">
        <f t="shared" si="32"/>
        <v>yes</v>
      </c>
    </row>
    <row r="114" spans="2:30">
      <c r="B114" s="34" t="s">
        <v>5025</v>
      </c>
      <c r="D114" s="50" t="s">
        <v>1259</v>
      </c>
      <c r="E114" s="74"/>
      <c r="F114" s="51" t="s">
        <v>1260</v>
      </c>
      <c r="G114" s="52" t="s">
        <v>6</v>
      </c>
      <c r="H114" s="81"/>
      <c r="J114" s="65">
        <f t="shared" si="33"/>
        <v>1</v>
      </c>
      <c r="K114" s="13">
        <f t="shared" si="34"/>
        <v>1</v>
      </c>
      <c r="L114" s="13">
        <f t="shared" si="35"/>
        <v>1</v>
      </c>
      <c r="M114" s="14">
        <f t="shared" si="36"/>
        <v>1</v>
      </c>
      <c r="O114" s="34" t="s">
        <v>5025</v>
      </c>
      <c r="Q114" s="50" t="s">
        <v>1259</v>
      </c>
      <c r="R114" s="21"/>
      <c r="S114" s="51" t="s">
        <v>1260</v>
      </c>
      <c r="T114" s="53" t="s">
        <v>6</v>
      </c>
      <c r="V114" s="87" t="str">
        <f>IF($J114=1,D114,"")</f>
        <v>I1_AV_ALL</v>
      </c>
      <c r="W114" s="94"/>
      <c r="X114" s="88" t="str">
        <f>IF($J114=1,F114,"")</f>
        <v>spase://NASA/NumericalData/ISIS1/SFS/Ionogram/PT29S</v>
      </c>
      <c r="Y114" s="97" t="str">
        <f>IF($J114=1,G114,"")</f>
        <v>yes</v>
      </c>
      <c r="AA114" s="5" t="str">
        <f t="shared" si="30"/>
        <v>I1_AV_ALL</v>
      </c>
      <c r="AC114" s="5" t="str">
        <f t="shared" si="31"/>
        <v>spase://NASA/NumericalData/ISIS1/SFS/Ionogram/PT29S</v>
      </c>
      <c r="AD114" s="5" t="str">
        <f t="shared" si="32"/>
        <v>yes</v>
      </c>
    </row>
    <row r="115" spans="2:30">
      <c r="B115" s="34" t="s">
        <v>5026</v>
      </c>
      <c r="D115" s="50" t="s">
        <v>1261</v>
      </c>
      <c r="E115" s="74"/>
      <c r="F115" s="51" t="s">
        <v>1262</v>
      </c>
      <c r="G115" s="52" t="s">
        <v>6</v>
      </c>
      <c r="H115" s="81"/>
      <c r="J115" s="65">
        <f t="shared" si="33"/>
        <v>1</v>
      </c>
      <c r="K115" s="13">
        <f t="shared" si="34"/>
        <v>1</v>
      </c>
      <c r="L115" s="13">
        <f t="shared" si="35"/>
        <v>1</v>
      </c>
      <c r="M115" s="14">
        <f t="shared" si="36"/>
        <v>1</v>
      </c>
      <c r="O115" s="34" t="s">
        <v>5026</v>
      </c>
      <c r="Q115" s="50" t="s">
        <v>1261</v>
      </c>
      <c r="R115" s="21"/>
      <c r="S115" s="51" t="s">
        <v>1262</v>
      </c>
      <c r="T115" s="53" t="s">
        <v>6</v>
      </c>
      <c r="V115" s="87" t="str">
        <f>IF($J115=1,D115,"")</f>
        <v>I1_AV_KER</v>
      </c>
      <c r="W115" s="94"/>
      <c r="X115" s="88" t="str">
        <f>IF($J115=1,F115,"")</f>
        <v>spase://NASA/NumericalData/ISIS1/SFS/AverageIonogram/KerguelenIsland/PT29S</v>
      </c>
      <c r="Y115" s="97" t="str">
        <f>IF($J115=1,G115,"")</f>
        <v>yes</v>
      </c>
      <c r="AA115" s="5" t="str">
        <f t="shared" si="30"/>
        <v>I1_AV_KER</v>
      </c>
      <c r="AC115" s="5" t="str">
        <f t="shared" si="31"/>
        <v>spase://NASA/NumericalData/ISIS1/SFS/AverageIonogram/KerguelenIsland/PT29S</v>
      </c>
      <c r="AD115" s="5" t="str">
        <f t="shared" si="32"/>
        <v>yes</v>
      </c>
    </row>
    <row r="116" spans="2:30">
      <c r="B116" s="34" t="s">
        <v>5027</v>
      </c>
      <c r="D116" s="50" t="s">
        <v>1263</v>
      </c>
      <c r="E116" s="74"/>
      <c r="F116" s="51" t="s">
        <v>1264</v>
      </c>
      <c r="G116" s="52" t="s">
        <v>6</v>
      </c>
      <c r="H116" s="81"/>
      <c r="J116" s="65">
        <f t="shared" si="33"/>
        <v>1</v>
      </c>
      <c r="K116" s="13">
        <f t="shared" si="34"/>
        <v>1</v>
      </c>
      <c r="L116" s="13">
        <f t="shared" si="35"/>
        <v>1</v>
      </c>
      <c r="M116" s="14">
        <f t="shared" si="36"/>
        <v>1</v>
      </c>
      <c r="O116" s="34" t="s">
        <v>5027</v>
      </c>
      <c r="Q116" s="50" t="s">
        <v>1263</v>
      </c>
      <c r="R116" s="21"/>
      <c r="S116" s="51" t="s">
        <v>1264</v>
      </c>
      <c r="T116" s="53" t="s">
        <v>6</v>
      </c>
      <c r="V116" s="87" t="str">
        <f>IF($J116=1,D116,"")</f>
        <v>I1_AV_KSH</v>
      </c>
      <c r="W116" s="94"/>
      <c r="X116" s="88" t="str">
        <f>IF($J116=1,F116,"")</f>
        <v>spase://NASA/NumericalData/ISIS1/SFS/AverageIonogram/Kashima/PT29S</v>
      </c>
      <c r="Y116" s="97" t="str">
        <f>IF($J116=1,G116,"")</f>
        <v>yes</v>
      </c>
      <c r="AA116" s="5" t="str">
        <f t="shared" si="30"/>
        <v>I1_AV_KSH</v>
      </c>
      <c r="AC116" s="5" t="str">
        <f t="shared" si="31"/>
        <v>spase://NASA/NumericalData/ISIS1/SFS/AverageIonogram/Kashima/PT29S</v>
      </c>
      <c r="AD116" s="5" t="str">
        <f t="shared" si="32"/>
        <v>yes</v>
      </c>
    </row>
    <row r="117" spans="2:30">
      <c r="B117" s="34" t="s">
        <v>5028</v>
      </c>
      <c r="D117" s="50" t="s">
        <v>1265</v>
      </c>
      <c r="E117" s="74"/>
      <c r="F117" s="51" t="s">
        <v>1266</v>
      </c>
      <c r="G117" s="52" t="s">
        <v>6</v>
      </c>
      <c r="H117" s="81"/>
      <c r="J117" s="65">
        <f t="shared" si="33"/>
        <v>1</v>
      </c>
      <c r="K117" s="13">
        <f t="shared" si="34"/>
        <v>1</v>
      </c>
      <c r="L117" s="13">
        <f t="shared" si="35"/>
        <v>1</v>
      </c>
      <c r="M117" s="14">
        <f t="shared" si="36"/>
        <v>1</v>
      </c>
      <c r="O117" s="34" t="s">
        <v>5028</v>
      </c>
      <c r="Q117" s="50" t="s">
        <v>1265</v>
      </c>
      <c r="R117" s="21"/>
      <c r="S117" s="51" t="s">
        <v>1266</v>
      </c>
      <c r="T117" s="53" t="s">
        <v>6</v>
      </c>
      <c r="V117" s="87" t="str">
        <f>IF($J117=1,D117,"")</f>
        <v>I1_AV_KWA</v>
      </c>
      <c r="W117" s="94"/>
      <c r="X117" s="88" t="str">
        <f>IF($J117=1,F117,"")</f>
        <v>spase://NASA/NumericalData/ISIS1/SFS/AverageIonogram/Kwajalein/PT29S</v>
      </c>
      <c r="Y117" s="97" t="str">
        <f>IF($J117=1,G117,"")</f>
        <v>yes</v>
      </c>
      <c r="AA117" s="5" t="str">
        <f t="shared" si="30"/>
        <v>I1_AV_KWA</v>
      </c>
      <c r="AC117" s="5" t="str">
        <f t="shared" si="31"/>
        <v>spase://NASA/NumericalData/ISIS1/SFS/AverageIonogram/Kwajalein/PT29S</v>
      </c>
      <c r="AD117" s="5" t="str">
        <f t="shared" si="32"/>
        <v>yes</v>
      </c>
    </row>
    <row r="118" spans="2:30">
      <c r="B118" s="34" t="s">
        <v>5029</v>
      </c>
      <c r="D118" s="50" t="s">
        <v>1267</v>
      </c>
      <c r="E118" s="74"/>
      <c r="F118" s="51" t="s">
        <v>1268</v>
      </c>
      <c r="G118" s="52" t="s">
        <v>6</v>
      </c>
      <c r="H118" s="81"/>
      <c r="J118" s="65">
        <f t="shared" si="33"/>
        <v>1</v>
      </c>
      <c r="K118" s="13">
        <f t="shared" si="34"/>
        <v>1</v>
      </c>
      <c r="L118" s="13">
        <f t="shared" si="35"/>
        <v>1</v>
      </c>
      <c r="M118" s="14">
        <f t="shared" si="36"/>
        <v>1</v>
      </c>
      <c r="O118" s="34" t="s">
        <v>5029</v>
      </c>
      <c r="Q118" s="50" t="s">
        <v>1267</v>
      </c>
      <c r="R118" s="21"/>
      <c r="S118" s="51" t="s">
        <v>1268</v>
      </c>
      <c r="T118" s="53" t="s">
        <v>6</v>
      </c>
      <c r="V118" s="87" t="str">
        <f>IF($J118=1,D118,"")</f>
        <v>I1_AV_ODG</v>
      </c>
      <c r="W118" s="94"/>
      <c r="X118" s="88" t="str">
        <f>IF($J118=1,F118,"")</f>
        <v>spase://NASA/NumericalData/ISIS1/SFS/AverageIonogram/Ouagadougou/PT29S</v>
      </c>
      <c r="Y118" s="97" t="str">
        <f>IF($J118=1,G118,"")</f>
        <v>yes</v>
      </c>
      <c r="AA118" s="5" t="str">
        <f t="shared" si="30"/>
        <v>I1_AV_ODG</v>
      </c>
      <c r="AC118" s="5" t="str">
        <f t="shared" si="31"/>
        <v>spase://NASA/NumericalData/ISIS1/SFS/AverageIonogram/Ouagadougou/PT29S</v>
      </c>
      <c r="AD118" s="5" t="str">
        <f t="shared" si="32"/>
        <v>yes</v>
      </c>
    </row>
    <row r="119" spans="2:30">
      <c r="B119" s="34" t="s">
        <v>5030</v>
      </c>
      <c r="D119" s="50" t="s">
        <v>1269</v>
      </c>
      <c r="E119" s="74"/>
      <c r="F119" s="51" t="s">
        <v>1270</v>
      </c>
      <c r="G119" s="52" t="s">
        <v>6</v>
      </c>
      <c r="H119" s="81"/>
      <c r="J119" s="65">
        <f t="shared" si="33"/>
        <v>1</v>
      </c>
      <c r="K119" s="13">
        <f t="shared" si="34"/>
        <v>1</v>
      </c>
      <c r="L119" s="13">
        <f t="shared" si="35"/>
        <v>1</v>
      </c>
      <c r="M119" s="14">
        <f t="shared" si="36"/>
        <v>1</v>
      </c>
      <c r="O119" s="34" t="s">
        <v>5030</v>
      </c>
      <c r="Q119" s="50" t="s">
        <v>1269</v>
      </c>
      <c r="R119" s="21"/>
      <c r="S119" s="51" t="s">
        <v>1270</v>
      </c>
      <c r="T119" s="53" t="s">
        <v>6</v>
      </c>
      <c r="V119" s="87" t="str">
        <f>IF($J119=1,D119,"")</f>
        <v>I1_AV_ORR</v>
      </c>
      <c r="W119" s="94"/>
      <c r="X119" s="88" t="str">
        <f>IF($J119=1,F119,"")</f>
        <v>spase://NASA/NumericalData/ISIS1/SFS/AverageIonogram/Orroral/PT29S</v>
      </c>
      <c r="Y119" s="97" t="str">
        <f>IF($J119=1,G119,"")</f>
        <v>yes</v>
      </c>
      <c r="AA119" s="5" t="str">
        <f t="shared" si="30"/>
        <v>I1_AV_ORR</v>
      </c>
      <c r="AC119" s="5" t="str">
        <f t="shared" si="31"/>
        <v>spase://NASA/NumericalData/ISIS1/SFS/AverageIonogram/Orroral/PT29S</v>
      </c>
      <c r="AD119" s="5" t="str">
        <f t="shared" si="32"/>
        <v>yes</v>
      </c>
    </row>
    <row r="120" spans="2:30">
      <c r="B120" s="34" t="s">
        <v>5031</v>
      </c>
      <c r="D120" s="50" t="s">
        <v>1271</v>
      </c>
      <c r="E120" s="74"/>
      <c r="F120" s="51" t="s">
        <v>1272</v>
      </c>
      <c r="G120" s="52" t="s">
        <v>6</v>
      </c>
      <c r="H120" s="81"/>
      <c r="J120" s="65">
        <f t="shared" si="33"/>
        <v>1</v>
      </c>
      <c r="K120" s="13">
        <f t="shared" si="34"/>
        <v>1</v>
      </c>
      <c r="L120" s="13">
        <f t="shared" si="35"/>
        <v>1</v>
      </c>
      <c r="M120" s="14">
        <f t="shared" si="36"/>
        <v>1</v>
      </c>
      <c r="O120" s="34" t="s">
        <v>5031</v>
      </c>
      <c r="Q120" s="50" t="s">
        <v>1271</v>
      </c>
      <c r="R120" s="21"/>
      <c r="S120" s="51" t="s">
        <v>1272</v>
      </c>
      <c r="T120" s="53" t="s">
        <v>6</v>
      </c>
      <c r="V120" s="87" t="str">
        <f>IF($J120=1,D120,"")</f>
        <v>I1_AV_OTT</v>
      </c>
      <c r="W120" s="94"/>
      <c r="X120" s="88" t="str">
        <f>IF($J120=1,F120,"")</f>
        <v>spase://NASA/NumericalData/ISIS1/SFS/AverageIonogram/Ottawa/PT29S</v>
      </c>
      <c r="Y120" s="97" t="str">
        <f>IF($J120=1,G120,"")</f>
        <v>yes</v>
      </c>
      <c r="AA120" s="5" t="str">
        <f t="shared" si="30"/>
        <v>I1_AV_OTT</v>
      </c>
      <c r="AC120" s="5" t="str">
        <f t="shared" si="31"/>
        <v>spase://NASA/NumericalData/ISIS1/SFS/AverageIonogram/Ottawa/PT29S</v>
      </c>
      <c r="AD120" s="5" t="str">
        <f t="shared" si="32"/>
        <v>yes</v>
      </c>
    </row>
    <row r="121" spans="2:30">
      <c r="B121" s="34" t="s">
        <v>5032</v>
      </c>
      <c r="D121" s="50" t="s">
        <v>1273</v>
      </c>
      <c r="E121" s="74"/>
      <c r="F121" s="51" t="s">
        <v>1274</v>
      </c>
      <c r="G121" s="52" t="s">
        <v>6</v>
      </c>
      <c r="H121" s="81"/>
      <c r="J121" s="65">
        <f t="shared" si="33"/>
        <v>1</v>
      </c>
      <c r="K121" s="13">
        <f t="shared" si="34"/>
        <v>1</v>
      </c>
      <c r="L121" s="13">
        <f t="shared" si="35"/>
        <v>1</v>
      </c>
      <c r="M121" s="14">
        <f t="shared" si="36"/>
        <v>1</v>
      </c>
      <c r="O121" s="34" t="s">
        <v>5032</v>
      </c>
      <c r="Q121" s="50" t="s">
        <v>1273</v>
      </c>
      <c r="R121" s="21"/>
      <c r="S121" s="51" t="s">
        <v>1274</v>
      </c>
      <c r="T121" s="53" t="s">
        <v>6</v>
      </c>
      <c r="V121" s="87" t="str">
        <f>IF($J121=1,D121,"")</f>
        <v>I1_AV_QUI</v>
      </c>
      <c r="W121" s="94"/>
      <c r="X121" s="88" t="str">
        <f>IF($J121=1,F121,"")</f>
        <v>spase://NASA/NumericalData/ISIS1/SFS/AverageIonogram/Quito/PT29S</v>
      </c>
      <c r="Y121" s="97" t="str">
        <f>IF($J121=1,G121,"")</f>
        <v>yes</v>
      </c>
      <c r="AA121" s="5" t="str">
        <f t="shared" si="30"/>
        <v>I1_AV_QUI</v>
      </c>
      <c r="AC121" s="5" t="str">
        <f t="shared" si="31"/>
        <v>spase://NASA/NumericalData/ISIS1/SFS/AverageIonogram/Quito/PT29S</v>
      </c>
      <c r="AD121" s="5" t="str">
        <f t="shared" si="32"/>
        <v>yes</v>
      </c>
    </row>
    <row r="122" spans="2:30">
      <c r="B122" s="34" t="s">
        <v>5033</v>
      </c>
      <c r="D122" s="50" t="s">
        <v>1275</v>
      </c>
      <c r="E122" s="74"/>
      <c r="F122" s="51" t="s">
        <v>1276</v>
      </c>
      <c r="G122" s="52" t="s">
        <v>6</v>
      </c>
      <c r="H122" s="81"/>
      <c r="J122" s="65">
        <f t="shared" si="33"/>
        <v>1</v>
      </c>
      <c r="K122" s="13">
        <f t="shared" si="34"/>
        <v>1</v>
      </c>
      <c r="L122" s="13">
        <f t="shared" si="35"/>
        <v>1</v>
      </c>
      <c r="M122" s="14">
        <f t="shared" si="36"/>
        <v>1</v>
      </c>
      <c r="O122" s="34" t="s">
        <v>5033</v>
      </c>
      <c r="Q122" s="50" t="s">
        <v>1275</v>
      </c>
      <c r="R122" s="21"/>
      <c r="S122" s="51" t="s">
        <v>1276</v>
      </c>
      <c r="T122" s="53" t="s">
        <v>6</v>
      </c>
      <c r="V122" s="87" t="str">
        <f>IF($J122=1,D122,"")</f>
        <v>I1_AV_RES</v>
      </c>
      <c r="W122" s="94"/>
      <c r="X122" s="88" t="str">
        <f>IF($J122=1,F122,"")</f>
        <v>spase://NASA/NumericalData/ISIS1/SFS/AverageIonogram/ResoluteBay/PT29S</v>
      </c>
      <c r="Y122" s="97" t="str">
        <f>IF($J122=1,G122,"")</f>
        <v>yes</v>
      </c>
      <c r="AA122" s="5" t="str">
        <f t="shared" si="30"/>
        <v>I1_AV_RES</v>
      </c>
      <c r="AC122" s="5" t="str">
        <f t="shared" si="31"/>
        <v>spase://NASA/NumericalData/ISIS1/SFS/AverageIonogram/ResoluteBay/PT29S</v>
      </c>
      <c r="AD122" s="5" t="str">
        <f t="shared" si="32"/>
        <v>yes</v>
      </c>
    </row>
    <row r="123" spans="2:30">
      <c r="B123" s="34" t="s">
        <v>5034</v>
      </c>
      <c r="D123" s="50" t="s">
        <v>1277</v>
      </c>
      <c r="E123" s="74"/>
      <c r="F123" s="51" t="s">
        <v>1278</v>
      </c>
      <c r="G123" s="52" t="s">
        <v>6</v>
      </c>
      <c r="H123" s="81"/>
      <c r="J123" s="65">
        <f t="shared" si="33"/>
        <v>1</v>
      </c>
      <c r="K123" s="13">
        <f t="shared" si="34"/>
        <v>1</v>
      </c>
      <c r="L123" s="13">
        <f t="shared" si="35"/>
        <v>1</v>
      </c>
      <c r="M123" s="14">
        <f t="shared" si="36"/>
        <v>1</v>
      </c>
      <c r="O123" s="34" t="s">
        <v>5034</v>
      </c>
      <c r="Q123" s="50" t="s">
        <v>1277</v>
      </c>
      <c r="R123" s="21"/>
      <c r="S123" s="51" t="s">
        <v>1278</v>
      </c>
      <c r="T123" s="53" t="s">
        <v>6</v>
      </c>
      <c r="V123" s="87" t="str">
        <f>IF($J123=1,D123,"")</f>
        <v>I1_AV_SNT</v>
      </c>
      <c r="W123" s="94"/>
      <c r="X123" s="88" t="str">
        <f>IF($J123=1,F123,"")</f>
        <v>spase://NASA/NumericalData/ISIS1/SFS/AverageIonogram/Santiago/PT29S</v>
      </c>
      <c r="Y123" s="97" t="str">
        <f>IF($J123=1,G123,"")</f>
        <v>yes</v>
      </c>
      <c r="AA123" s="5" t="str">
        <f t="shared" si="30"/>
        <v>I1_AV_SNT</v>
      </c>
      <c r="AC123" s="5" t="str">
        <f t="shared" si="31"/>
        <v>spase://NASA/NumericalData/ISIS1/SFS/AverageIonogram/Santiago/PT29S</v>
      </c>
      <c r="AD123" s="5" t="str">
        <f t="shared" si="32"/>
        <v>yes</v>
      </c>
    </row>
    <row r="124" spans="2:30">
      <c r="B124" s="34" t="s">
        <v>5035</v>
      </c>
      <c r="D124" s="50" t="s">
        <v>1279</v>
      </c>
      <c r="E124" s="74"/>
      <c r="F124" s="51" t="s">
        <v>1280</v>
      </c>
      <c r="G124" s="52" t="s">
        <v>6</v>
      </c>
      <c r="H124" s="81"/>
      <c r="J124" s="65">
        <f t="shared" si="33"/>
        <v>1</v>
      </c>
      <c r="K124" s="13">
        <f t="shared" si="34"/>
        <v>1</v>
      </c>
      <c r="L124" s="13">
        <f t="shared" si="35"/>
        <v>1</v>
      </c>
      <c r="M124" s="14">
        <f t="shared" si="36"/>
        <v>1</v>
      </c>
      <c r="O124" s="34" t="s">
        <v>5035</v>
      </c>
      <c r="Q124" s="50" t="s">
        <v>1279</v>
      </c>
      <c r="R124" s="21"/>
      <c r="S124" s="51" t="s">
        <v>1280</v>
      </c>
      <c r="T124" s="53" t="s">
        <v>6</v>
      </c>
      <c r="V124" s="87" t="str">
        <f>IF($J124=1,D124,"")</f>
        <v>I1_AV_SOD</v>
      </c>
      <c r="W124" s="94"/>
      <c r="X124" s="88" t="str">
        <f>IF($J124=1,F124,"")</f>
        <v>spase://NASA/NumericalData/ISIS1/SFS/AverageIonogram/Sodankyla/PT29S</v>
      </c>
      <c r="Y124" s="97" t="str">
        <f>IF($J124=1,G124,"")</f>
        <v>yes</v>
      </c>
      <c r="AA124" s="5" t="str">
        <f t="shared" si="30"/>
        <v>I1_AV_SOD</v>
      </c>
      <c r="AC124" s="5" t="str">
        <f t="shared" si="31"/>
        <v>spase://NASA/NumericalData/ISIS1/SFS/AverageIonogram/Sodankyla/PT29S</v>
      </c>
      <c r="AD124" s="5" t="str">
        <f t="shared" si="32"/>
        <v>yes</v>
      </c>
    </row>
    <row r="125" spans="2:30">
      <c r="B125" s="34" t="s">
        <v>5036</v>
      </c>
      <c r="D125" s="50" t="s">
        <v>1281</v>
      </c>
      <c r="E125" s="74"/>
      <c r="F125" s="51" t="s">
        <v>1282</v>
      </c>
      <c r="G125" s="52" t="s">
        <v>6</v>
      </c>
      <c r="H125" s="81"/>
      <c r="J125" s="65">
        <f t="shared" si="33"/>
        <v>1</v>
      </c>
      <c r="K125" s="13">
        <f t="shared" si="34"/>
        <v>1</v>
      </c>
      <c r="L125" s="13">
        <f t="shared" si="35"/>
        <v>1</v>
      </c>
      <c r="M125" s="14">
        <f t="shared" si="36"/>
        <v>1</v>
      </c>
      <c r="O125" s="34" t="s">
        <v>5036</v>
      </c>
      <c r="Q125" s="50" t="s">
        <v>1281</v>
      </c>
      <c r="R125" s="21"/>
      <c r="S125" s="51" t="s">
        <v>1282</v>
      </c>
      <c r="T125" s="53" t="s">
        <v>6</v>
      </c>
      <c r="V125" s="87" t="str">
        <f>IF($J125=1,D125,"")</f>
        <v>I1_AV_TRO</v>
      </c>
      <c r="W125" s="94"/>
      <c r="X125" s="88" t="str">
        <f>IF($J125=1,F125,"")</f>
        <v>spase://NASA/NumericalData/ISIS1/SFS/AverageIonogram/Tromso/PT29S</v>
      </c>
      <c r="Y125" s="97" t="str">
        <f>IF($J125=1,G125,"")</f>
        <v>yes</v>
      </c>
      <c r="AA125" s="5" t="str">
        <f t="shared" si="30"/>
        <v>I1_AV_TRO</v>
      </c>
      <c r="AC125" s="5" t="str">
        <f t="shared" si="31"/>
        <v>spase://NASA/NumericalData/ISIS1/SFS/AverageIonogram/Tromso/PT29S</v>
      </c>
      <c r="AD125" s="5" t="str">
        <f t="shared" si="32"/>
        <v>yes</v>
      </c>
    </row>
    <row r="126" spans="2:30">
      <c r="B126" s="34" t="s">
        <v>5037</v>
      </c>
      <c r="D126" s="50" t="s">
        <v>1283</v>
      </c>
      <c r="E126" s="74"/>
      <c r="F126" s="51" t="s">
        <v>1284</v>
      </c>
      <c r="G126" s="52" t="s">
        <v>6</v>
      </c>
      <c r="H126" s="81"/>
      <c r="J126" s="65">
        <f t="shared" si="33"/>
        <v>1</v>
      </c>
      <c r="K126" s="13">
        <f t="shared" si="34"/>
        <v>1</v>
      </c>
      <c r="L126" s="13">
        <f t="shared" si="35"/>
        <v>1</v>
      </c>
      <c r="M126" s="14">
        <f t="shared" si="36"/>
        <v>1</v>
      </c>
      <c r="O126" s="34" t="s">
        <v>5037</v>
      </c>
      <c r="Q126" s="50" t="s">
        <v>1283</v>
      </c>
      <c r="R126" s="21"/>
      <c r="S126" s="51" t="s">
        <v>1284</v>
      </c>
      <c r="T126" s="53" t="s">
        <v>6</v>
      </c>
      <c r="V126" s="87" t="str">
        <f>IF($J126=1,D126,"")</f>
        <v>I1_AV_ULA</v>
      </c>
      <c r="W126" s="94"/>
      <c r="X126" s="88" t="str">
        <f>IF($J126=1,F126,"")</f>
        <v>spase://NASA/NumericalData/ISIS1/SFS/AverageIonogram/Fairbanks/PT29S</v>
      </c>
      <c r="Y126" s="97" t="str">
        <f>IF($J126=1,G126,"")</f>
        <v>yes</v>
      </c>
      <c r="AA126" s="5" t="str">
        <f t="shared" si="30"/>
        <v>I1_AV_ULA</v>
      </c>
      <c r="AC126" s="5" t="str">
        <f t="shared" si="31"/>
        <v>spase://NASA/NumericalData/ISIS1/SFS/AverageIonogram/Fairbanks/PT29S</v>
      </c>
      <c r="AD126" s="5" t="str">
        <f t="shared" si="32"/>
        <v>yes</v>
      </c>
    </row>
    <row r="127" spans="2:30">
      <c r="B127" s="34" t="s">
        <v>5038</v>
      </c>
      <c r="D127" s="50" t="s">
        <v>1285</v>
      </c>
      <c r="E127" s="74"/>
      <c r="F127" s="51" t="s">
        <v>1286</v>
      </c>
      <c r="G127" s="52" t="s">
        <v>6</v>
      </c>
      <c r="H127" s="81"/>
      <c r="J127" s="65">
        <f t="shared" si="33"/>
        <v>1</v>
      </c>
      <c r="K127" s="13">
        <f t="shared" si="34"/>
        <v>1</v>
      </c>
      <c r="L127" s="13">
        <f t="shared" si="35"/>
        <v>1</v>
      </c>
      <c r="M127" s="14">
        <f t="shared" si="36"/>
        <v>1</v>
      </c>
      <c r="O127" s="34" t="s">
        <v>5038</v>
      </c>
      <c r="Q127" s="50" t="s">
        <v>1285</v>
      </c>
      <c r="R127" s="21"/>
      <c r="S127" s="51" t="s">
        <v>1286</v>
      </c>
      <c r="T127" s="53" t="s">
        <v>6</v>
      </c>
      <c r="V127" s="87" t="str">
        <f>IF($J127=1,D127,"")</f>
        <v>I1_AV_WNK</v>
      </c>
      <c r="W127" s="94"/>
      <c r="X127" s="88" t="str">
        <f>IF($J127=1,F127,"")</f>
        <v>spase://NASA/NumericalData/ISIS1/SFS/AverageIonogram/Winkfield/PT29S</v>
      </c>
      <c r="Y127" s="97" t="str">
        <f>IF($J127=1,G127,"")</f>
        <v>yes</v>
      </c>
      <c r="AA127" s="5" t="str">
        <f t="shared" si="30"/>
        <v>I1_AV_WNK</v>
      </c>
      <c r="AC127" s="5" t="str">
        <f t="shared" si="31"/>
        <v>spase://NASA/NumericalData/ISIS1/SFS/AverageIonogram/Winkfield/PT29S</v>
      </c>
      <c r="AD127" s="5" t="str">
        <f t="shared" si="32"/>
        <v>yes</v>
      </c>
    </row>
    <row r="128" spans="2:30">
      <c r="B128" s="34" t="s">
        <v>5039</v>
      </c>
      <c r="D128" s="50"/>
      <c r="E128" s="74">
        <v>1</v>
      </c>
      <c r="F128" s="51"/>
      <c r="G128" s="52"/>
      <c r="H128" s="81"/>
      <c r="J128" s="65">
        <f t="shared" si="33"/>
        <v>0</v>
      </c>
      <c r="K128" s="13">
        <f t="shared" si="34"/>
        <v>0</v>
      </c>
      <c r="L128" s="13">
        <f t="shared" si="35"/>
        <v>0</v>
      </c>
      <c r="M128" s="14">
        <f t="shared" si="36"/>
        <v>0</v>
      </c>
      <c r="O128" s="34" t="s">
        <v>5039</v>
      </c>
      <c r="Q128" s="50" t="s">
        <v>1293</v>
      </c>
      <c r="R128" s="21"/>
      <c r="S128" s="51" t="s">
        <v>1294</v>
      </c>
      <c r="T128" s="53" t="s">
        <v>115</v>
      </c>
      <c r="V128" s="87" t="str">
        <f>IF($J128=0,Q128,"")</f>
        <v>I1_NEPROF_TOPS</v>
      </c>
      <c r="W128" s="94"/>
      <c r="X128" s="88" t="str">
        <f>IF($J128=0,S128,"")</f>
        <v>spase://NASA/NumericalData/ISIS1/SFS/TOPS</v>
      </c>
      <c r="Y128" s="97" t="str">
        <f>IF($J128=0,T128,"")</f>
        <v>no</v>
      </c>
      <c r="AA128" s="5" t="str">
        <f t="shared" si="30"/>
        <v/>
      </c>
      <c r="AC128" s="5" t="str">
        <f t="shared" si="31"/>
        <v/>
      </c>
      <c r="AD128" s="5" t="str">
        <f t="shared" si="32"/>
        <v/>
      </c>
    </row>
    <row r="129" spans="2:30">
      <c r="B129" s="34" t="s">
        <v>5040</v>
      </c>
      <c r="D129" s="50" t="s">
        <v>1295</v>
      </c>
      <c r="E129" s="74"/>
      <c r="F129" s="51" t="s">
        <v>1296</v>
      </c>
      <c r="G129" s="52" t="s">
        <v>6</v>
      </c>
      <c r="H129" s="81"/>
      <c r="J129" s="65">
        <f t="shared" ref="J129:J156" si="37">IF(D129=Q129,1,0)</f>
        <v>1</v>
      </c>
      <c r="K129" s="13">
        <f t="shared" ref="K129:K156" si="38">IF(E129=R129,1,0)</f>
        <v>1</v>
      </c>
      <c r="L129" s="13">
        <f t="shared" ref="L129:L156" si="39">IF(F129=S129,1,0)</f>
        <v>1</v>
      </c>
      <c r="M129" s="14">
        <f t="shared" ref="M129:M156" si="40">IF(G129=T129,1,0)</f>
        <v>1</v>
      </c>
      <c r="O129" s="34" t="s">
        <v>5040</v>
      </c>
      <c r="Q129" s="50" t="s">
        <v>1295</v>
      </c>
      <c r="R129" s="21"/>
      <c r="S129" s="51" t="s">
        <v>1296</v>
      </c>
      <c r="T129" s="53" t="s">
        <v>6</v>
      </c>
      <c r="V129" s="87" t="str">
        <f>IF($J129=1,D129,"")</f>
        <v>I2_AV_ACN</v>
      </c>
      <c r="W129" s="94"/>
      <c r="X129" s="88" t="str">
        <f>IF($J129=1,F129,"")</f>
        <v>spase://NASA/NumericalData/ISIS2/SFS/AverageIonogram/AscensionIsland/PT22S</v>
      </c>
      <c r="Y129" s="97" t="str">
        <f>IF($J129=1,G129,"")</f>
        <v>yes</v>
      </c>
      <c r="AA129" s="5" t="str">
        <f t="shared" si="30"/>
        <v>I2_AV_ACN</v>
      </c>
      <c r="AC129" s="5" t="str">
        <f t="shared" si="31"/>
        <v>spase://NASA/NumericalData/ISIS2/SFS/AverageIonogram/AscensionIsland/PT22S</v>
      </c>
      <c r="AD129" s="5" t="str">
        <f t="shared" si="32"/>
        <v>yes</v>
      </c>
    </row>
    <row r="130" spans="2:30">
      <c r="B130" s="34" t="s">
        <v>5041</v>
      </c>
      <c r="D130" s="50" t="s">
        <v>1297</v>
      </c>
      <c r="E130" s="74"/>
      <c r="F130" s="51" t="s">
        <v>1298</v>
      </c>
      <c r="G130" s="52" t="s">
        <v>6</v>
      </c>
      <c r="H130" s="81"/>
      <c r="J130" s="65">
        <f t="shared" si="37"/>
        <v>1</v>
      </c>
      <c r="K130" s="13">
        <f t="shared" si="38"/>
        <v>1</v>
      </c>
      <c r="L130" s="13">
        <f t="shared" si="39"/>
        <v>1</v>
      </c>
      <c r="M130" s="14">
        <f t="shared" si="40"/>
        <v>1</v>
      </c>
      <c r="O130" s="34" t="s">
        <v>5041</v>
      </c>
      <c r="Q130" s="50" t="s">
        <v>1297</v>
      </c>
      <c r="R130" s="21"/>
      <c r="S130" s="51" t="s">
        <v>1298</v>
      </c>
      <c r="T130" s="53" t="s">
        <v>6</v>
      </c>
      <c r="V130" s="87" t="str">
        <f>IF($J130=1,D130,"")</f>
        <v>I2_AV_ADL</v>
      </c>
      <c r="W130" s="94"/>
      <c r="X130" s="88" t="str">
        <f>IF($J130=1,F130,"")</f>
        <v>spase://NASA/NumericalData/ISIS2/SFS/AverageIonogram/TerreAdelie/PT22S</v>
      </c>
      <c r="Y130" s="97" t="str">
        <f>IF($J130=1,G130,"")</f>
        <v>yes</v>
      </c>
      <c r="AA130" s="5" t="str">
        <f t="shared" si="30"/>
        <v>I2_AV_ADL</v>
      </c>
      <c r="AC130" s="5" t="str">
        <f t="shared" si="31"/>
        <v>spase://NASA/NumericalData/ISIS2/SFS/AverageIonogram/TerreAdelie/PT22S</v>
      </c>
      <c r="AD130" s="5" t="str">
        <f t="shared" si="32"/>
        <v>yes</v>
      </c>
    </row>
    <row r="131" spans="2:30">
      <c r="B131" s="34" t="s">
        <v>5042</v>
      </c>
      <c r="D131" s="50" t="s">
        <v>1299</v>
      </c>
      <c r="E131" s="74"/>
      <c r="F131" s="51" t="s">
        <v>1300</v>
      </c>
      <c r="G131" s="52" t="s">
        <v>6</v>
      </c>
      <c r="H131" s="81"/>
      <c r="J131" s="65">
        <f t="shared" si="37"/>
        <v>1</v>
      </c>
      <c r="K131" s="13">
        <f t="shared" si="38"/>
        <v>1</v>
      </c>
      <c r="L131" s="13">
        <f t="shared" si="39"/>
        <v>1</v>
      </c>
      <c r="M131" s="14">
        <f t="shared" si="40"/>
        <v>1</v>
      </c>
      <c r="O131" s="34" t="s">
        <v>5042</v>
      </c>
      <c r="Q131" s="50" t="s">
        <v>1299</v>
      </c>
      <c r="R131" s="21"/>
      <c r="S131" s="51" t="s">
        <v>1300</v>
      </c>
      <c r="T131" s="53" t="s">
        <v>6</v>
      </c>
      <c r="V131" s="87" t="str">
        <f>IF($J131=1,D131,"")</f>
        <v>I2_AV_AME</v>
      </c>
      <c r="W131" s="94"/>
      <c r="X131" s="88" t="str">
        <f>IF($J131=1,F131,"")</f>
        <v>spase://NASA/NumericalData/ISIS2/SFS/AverageIonogram/Ahmedabad/PT22S</v>
      </c>
      <c r="Y131" s="97" t="str">
        <f>IF($J131=1,G131,"")</f>
        <v>yes</v>
      </c>
      <c r="AA131" s="5" t="str">
        <f t="shared" si="30"/>
        <v>I2_AV_AME</v>
      </c>
      <c r="AC131" s="5" t="str">
        <f t="shared" si="31"/>
        <v>spase://NASA/NumericalData/ISIS2/SFS/AverageIonogram/Ahmedabad/PT22S</v>
      </c>
      <c r="AD131" s="5" t="str">
        <f t="shared" si="32"/>
        <v>yes</v>
      </c>
    </row>
    <row r="132" spans="2:30">
      <c r="B132" s="34" t="s">
        <v>5043</v>
      </c>
      <c r="D132" s="50" t="s">
        <v>1301</v>
      </c>
      <c r="E132" s="74"/>
      <c r="F132" s="51" t="s">
        <v>1302</v>
      </c>
      <c r="G132" s="52" t="s">
        <v>6</v>
      </c>
      <c r="H132" s="81"/>
      <c r="J132" s="65">
        <f t="shared" si="37"/>
        <v>1</v>
      </c>
      <c r="K132" s="13">
        <f t="shared" si="38"/>
        <v>1</v>
      </c>
      <c r="L132" s="13">
        <f t="shared" si="39"/>
        <v>1</v>
      </c>
      <c r="M132" s="14">
        <f t="shared" si="40"/>
        <v>1</v>
      </c>
      <c r="O132" s="34" t="s">
        <v>5043</v>
      </c>
      <c r="Q132" s="50" t="s">
        <v>1301</v>
      </c>
      <c r="R132" s="21"/>
      <c r="S132" s="51" t="s">
        <v>1302</v>
      </c>
      <c r="T132" s="53" t="s">
        <v>6</v>
      </c>
      <c r="V132" s="87" t="str">
        <f>IF($J132=1,D132,"")</f>
        <v>I2_AV_BRZ</v>
      </c>
      <c r="W132" s="94"/>
      <c r="X132" s="88" t="str">
        <f>IF($J132=1,F132,"")</f>
        <v>spase://NASA/NumericalData/ISIS2/SFS/AverageIonogram/Brazzaville/PT22S</v>
      </c>
      <c r="Y132" s="97" t="str">
        <f>IF($J132=1,G132,"")</f>
        <v>yes</v>
      </c>
      <c r="AA132" s="5" t="str">
        <f t="shared" si="30"/>
        <v>I2_AV_BRZ</v>
      </c>
      <c r="AC132" s="5" t="str">
        <f t="shared" si="31"/>
        <v>spase://NASA/NumericalData/ISIS2/SFS/AverageIonogram/Brazzaville/PT22S</v>
      </c>
      <c r="AD132" s="5" t="str">
        <f t="shared" si="32"/>
        <v>yes</v>
      </c>
    </row>
    <row r="133" spans="2:30">
      <c r="B133" s="34" t="s">
        <v>5044</v>
      </c>
      <c r="D133" s="50" t="s">
        <v>1303</v>
      </c>
      <c r="E133" s="74"/>
      <c r="F133" s="51" t="s">
        <v>1304</v>
      </c>
      <c r="G133" s="52" t="s">
        <v>6</v>
      </c>
      <c r="H133" s="81"/>
      <c r="J133" s="65">
        <f t="shared" si="37"/>
        <v>1</v>
      </c>
      <c r="K133" s="13">
        <f t="shared" si="38"/>
        <v>1</v>
      </c>
      <c r="L133" s="13">
        <f t="shared" si="39"/>
        <v>1</v>
      </c>
      <c r="M133" s="14">
        <f t="shared" si="40"/>
        <v>1</v>
      </c>
      <c r="O133" s="34" t="s">
        <v>5044</v>
      </c>
      <c r="Q133" s="50" t="s">
        <v>1303</v>
      </c>
      <c r="R133" s="21"/>
      <c r="S133" s="51" t="s">
        <v>1304</v>
      </c>
      <c r="T133" s="53" t="s">
        <v>6</v>
      </c>
      <c r="V133" s="87" t="str">
        <f>IF($J133=1,D133,"")</f>
        <v>I2_AV_BUR</v>
      </c>
      <c r="W133" s="94"/>
      <c r="X133" s="88" t="str">
        <f>IF($J133=1,F133,"")</f>
        <v>spase://NASA/NumericalData/ISIS2/SFS/AverageIonogram/Johannesburg/PT22S</v>
      </c>
      <c r="Y133" s="97" t="str">
        <f>IF($J133=1,G133,"")</f>
        <v>yes</v>
      </c>
      <c r="AA133" s="5" t="str">
        <f t="shared" si="30"/>
        <v>I2_AV_BUR</v>
      </c>
      <c r="AC133" s="5" t="str">
        <f t="shared" si="31"/>
        <v>spase://NASA/NumericalData/ISIS2/SFS/AverageIonogram/Johannesburg/PT22S</v>
      </c>
      <c r="AD133" s="5" t="str">
        <f t="shared" si="32"/>
        <v>yes</v>
      </c>
    </row>
    <row r="134" spans="2:30">
      <c r="B134" s="34" t="s">
        <v>5045</v>
      </c>
      <c r="D134" s="50" t="s">
        <v>1305</v>
      </c>
      <c r="E134" s="74"/>
      <c r="F134" s="51" t="s">
        <v>1306</v>
      </c>
      <c r="G134" s="52" t="s">
        <v>6</v>
      </c>
      <c r="H134" s="81"/>
      <c r="J134" s="65">
        <f t="shared" si="37"/>
        <v>1</v>
      </c>
      <c r="K134" s="13">
        <f t="shared" si="38"/>
        <v>1</v>
      </c>
      <c r="L134" s="13">
        <f t="shared" si="39"/>
        <v>1</v>
      </c>
      <c r="M134" s="14">
        <f t="shared" si="40"/>
        <v>1</v>
      </c>
      <c r="O134" s="34" t="s">
        <v>5045</v>
      </c>
      <c r="Q134" s="50" t="s">
        <v>1305</v>
      </c>
      <c r="R134" s="21"/>
      <c r="S134" s="51" t="s">
        <v>1306</v>
      </c>
      <c r="T134" s="53" t="s">
        <v>6</v>
      </c>
      <c r="V134" s="87" t="str">
        <f>IF($J134=1,D134,"")</f>
        <v>I2_AV_CNA</v>
      </c>
      <c r="W134" s="94"/>
      <c r="X134" s="88" t="str">
        <f>IF($J134=1,F134,"")</f>
        <v>spase://NASA/NumericalData/ISIS2/SFS/AverageIonogram/LasPalmas/PT22S</v>
      </c>
      <c r="Y134" s="97" t="str">
        <f>IF($J134=1,G134,"")</f>
        <v>yes</v>
      </c>
      <c r="AA134" s="5" t="str">
        <f t="shared" si="30"/>
        <v>I2_AV_CNA</v>
      </c>
      <c r="AC134" s="5" t="str">
        <f t="shared" si="31"/>
        <v>spase://NASA/NumericalData/ISIS2/SFS/AverageIonogram/LasPalmas/PT22S</v>
      </c>
      <c r="AD134" s="5" t="str">
        <f t="shared" si="32"/>
        <v>yes</v>
      </c>
    </row>
    <row r="135" spans="2:30">
      <c r="B135" s="34" t="s">
        <v>5046</v>
      </c>
      <c r="D135" s="50" t="s">
        <v>1307</v>
      </c>
      <c r="E135" s="74"/>
      <c r="F135" s="51" t="s">
        <v>1308</v>
      </c>
      <c r="G135" s="52" t="s">
        <v>6</v>
      </c>
      <c r="H135" s="81"/>
      <c r="J135" s="65">
        <f t="shared" si="37"/>
        <v>1</v>
      </c>
      <c r="K135" s="13">
        <f t="shared" si="38"/>
        <v>1</v>
      </c>
      <c r="L135" s="13">
        <f t="shared" si="39"/>
        <v>1</v>
      </c>
      <c r="M135" s="14">
        <f t="shared" si="40"/>
        <v>1</v>
      </c>
      <c r="O135" s="34" t="s">
        <v>5046</v>
      </c>
      <c r="Q135" s="50" t="s">
        <v>1307</v>
      </c>
      <c r="R135" s="21"/>
      <c r="S135" s="51" t="s">
        <v>1308</v>
      </c>
      <c r="T135" s="53" t="s">
        <v>6</v>
      </c>
      <c r="V135" s="87" t="str">
        <f>IF($J135=1,D135,"")</f>
        <v>I2_AV_KER</v>
      </c>
      <c r="W135" s="94"/>
      <c r="X135" s="88" t="str">
        <f>IF($J135=1,F135,"")</f>
        <v>spase://NASA/NumericalData/ISIS2/SFS/AverageIonogram/KerguelenIsland/PT22S</v>
      </c>
      <c r="Y135" s="97" t="str">
        <f>IF($J135=1,G135,"")</f>
        <v>yes</v>
      </c>
      <c r="AA135" s="5" t="str">
        <f t="shared" ref="AA135:AA196" si="41">IF(D135=Q135,D135,"")</f>
        <v>I2_AV_KER</v>
      </c>
      <c r="AC135" s="5" t="str">
        <f t="shared" ref="AC135:AC196" si="42">IF(F135=S135,F135,"")</f>
        <v>spase://NASA/NumericalData/ISIS2/SFS/AverageIonogram/KerguelenIsland/PT22S</v>
      </c>
      <c r="AD135" s="5" t="str">
        <f t="shared" ref="AD135:AD196" si="43">IF(G135=T135,G135,"")</f>
        <v>yes</v>
      </c>
    </row>
    <row r="136" spans="2:30">
      <c r="B136" s="34" t="s">
        <v>5047</v>
      </c>
      <c r="D136" s="50" t="s">
        <v>1309</v>
      </c>
      <c r="E136" s="74"/>
      <c r="F136" s="51" t="s">
        <v>1310</v>
      </c>
      <c r="G136" s="52" t="s">
        <v>6</v>
      </c>
      <c r="H136" s="81"/>
      <c r="J136" s="65">
        <f t="shared" si="37"/>
        <v>1</v>
      </c>
      <c r="K136" s="13">
        <f t="shared" si="38"/>
        <v>1</v>
      </c>
      <c r="L136" s="13">
        <f t="shared" si="39"/>
        <v>1</v>
      </c>
      <c r="M136" s="14">
        <f t="shared" si="40"/>
        <v>1</v>
      </c>
      <c r="O136" s="34" t="s">
        <v>5047</v>
      </c>
      <c r="Q136" s="50" t="s">
        <v>1309</v>
      </c>
      <c r="R136" s="21"/>
      <c r="S136" s="51" t="s">
        <v>1310</v>
      </c>
      <c r="T136" s="53" t="s">
        <v>6</v>
      </c>
      <c r="V136" s="87" t="str">
        <f>IF($J136=1,D136,"")</f>
        <v>I2_AV_KRU</v>
      </c>
      <c r="W136" s="94"/>
      <c r="X136" s="88" t="str">
        <f>IF($J136=1,F136,"")</f>
        <v>spase://NASA/NumericalData/ISIS2/SFS/AverageIonogram/Kourou/PT22S</v>
      </c>
      <c r="Y136" s="97" t="str">
        <f>IF($J136=1,G136,"")</f>
        <v>yes</v>
      </c>
      <c r="AA136" s="5" t="str">
        <f t="shared" si="41"/>
        <v>I2_AV_KRU</v>
      </c>
      <c r="AC136" s="5" t="str">
        <f t="shared" si="42"/>
        <v>spase://NASA/NumericalData/ISIS2/SFS/AverageIonogram/Kourou/PT22S</v>
      </c>
      <c r="AD136" s="5" t="str">
        <f t="shared" si="43"/>
        <v>yes</v>
      </c>
    </row>
    <row r="137" spans="2:30">
      <c r="B137" s="34" t="s">
        <v>5048</v>
      </c>
      <c r="D137" s="50" t="s">
        <v>1311</v>
      </c>
      <c r="E137" s="74"/>
      <c r="F137" s="51" t="s">
        <v>1312</v>
      </c>
      <c r="G137" s="52" t="s">
        <v>6</v>
      </c>
      <c r="H137" s="81"/>
      <c r="J137" s="65">
        <f t="shared" si="37"/>
        <v>1</v>
      </c>
      <c r="K137" s="13">
        <f t="shared" si="38"/>
        <v>1</v>
      </c>
      <c r="L137" s="13">
        <f t="shared" si="39"/>
        <v>1</v>
      </c>
      <c r="M137" s="14">
        <f t="shared" si="40"/>
        <v>1</v>
      </c>
      <c r="O137" s="34" t="s">
        <v>5048</v>
      </c>
      <c r="Q137" s="50" t="s">
        <v>1311</v>
      </c>
      <c r="R137" s="21"/>
      <c r="S137" s="51" t="s">
        <v>1312</v>
      </c>
      <c r="T137" s="53" t="s">
        <v>6</v>
      </c>
      <c r="V137" s="87" t="str">
        <f>IF($J137=1,D137,"")</f>
        <v>I2_AV_KSH</v>
      </c>
      <c r="W137" s="94"/>
      <c r="X137" s="88" t="str">
        <f>IF($J137=1,F137,"")</f>
        <v>spase://NASA/NumericalData/ISIS2/SFS/AverageIonogram/Kashima/PT22S</v>
      </c>
      <c r="Y137" s="97" t="str">
        <f>IF($J137=1,G137,"")</f>
        <v>yes</v>
      </c>
      <c r="AA137" s="5" t="str">
        <f t="shared" si="41"/>
        <v>I2_AV_KSH</v>
      </c>
      <c r="AC137" s="5" t="str">
        <f t="shared" si="42"/>
        <v>spase://NASA/NumericalData/ISIS2/SFS/AverageIonogram/Kashima/PT22S</v>
      </c>
      <c r="AD137" s="5" t="str">
        <f t="shared" si="43"/>
        <v>yes</v>
      </c>
    </row>
    <row r="138" spans="2:30">
      <c r="B138" s="34" t="s">
        <v>5049</v>
      </c>
      <c r="D138" s="50" t="s">
        <v>1313</v>
      </c>
      <c r="E138" s="74"/>
      <c r="F138" s="51" t="s">
        <v>1314</v>
      </c>
      <c r="G138" s="52" t="s">
        <v>6</v>
      </c>
      <c r="H138" s="81"/>
      <c r="J138" s="65">
        <f t="shared" si="37"/>
        <v>1</v>
      </c>
      <c r="K138" s="13">
        <f t="shared" si="38"/>
        <v>1</v>
      </c>
      <c r="L138" s="13">
        <f t="shared" si="39"/>
        <v>1</v>
      </c>
      <c r="M138" s="14">
        <f t="shared" si="40"/>
        <v>1</v>
      </c>
      <c r="O138" s="34" t="s">
        <v>5049</v>
      </c>
      <c r="Q138" s="50" t="s">
        <v>1313</v>
      </c>
      <c r="R138" s="21"/>
      <c r="S138" s="51" t="s">
        <v>1314</v>
      </c>
      <c r="T138" s="53" t="s">
        <v>6</v>
      </c>
      <c r="V138" s="87" t="str">
        <f>IF($J138=1,D138,"")</f>
        <v>I2_AV_KWA</v>
      </c>
      <c r="W138" s="94"/>
      <c r="X138" s="88" t="str">
        <f>IF($J138=1,F138,"")</f>
        <v>spase://NASA/NumericalData/ISIS2/SFS/AverageIonogram/Kwajalein/PT22S</v>
      </c>
      <c r="Y138" s="97" t="str">
        <f>IF($J138=1,G138,"")</f>
        <v>yes</v>
      </c>
      <c r="AA138" s="5" t="str">
        <f t="shared" si="41"/>
        <v>I2_AV_KWA</v>
      </c>
      <c r="AC138" s="5" t="str">
        <f t="shared" si="42"/>
        <v>spase://NASA/NumericalData/ISIS2/SFS/AverageIonogram/Kwajalein/PT22S</v>
      </c>
      <c r="AD138" s="5" t="str">
        <f t="shared" si="43"/>
        <v>yes</v>
      </c>
    </row>
    <row r="139" spans="2:30">
      <c r="B139" s="34" t="s">
        <v>5050</v>
      </c>
      <c r="D139" s="50" t="s">
        <v>1315</v>
      </c>
      <c r="E139" s="74"/>
      <c r="F139" s="51" t="s">
        <v>1316</v>
      </c>
      <c r="G139" s="52" t="s">
        <v>6</v>
      </c>
      <c r="H139" s="81"/>
      <c r="J139" s="65">
        <f t="shared" si="37"/>
        <v>1</v>
      </c>
      <c r="K139" s="13">
        <f t="shared" si="38"/>
        <v>1</v>
      </c>
      <c r="L139" s="13">
        <f t="shared" si="39"/>
        <v>1</v>
      </c>
      <c r="M139" s="14">
        <f t="shared" si="40"/>
        <v>1</v>
      </c>
      <c r="O139" s="34" t="s">
        <v>5050</v>
      </c>
      <c r="Q139" s="50" t="s">
        <v>1315</v>
      </c>
      <c r="R139" s="21"/>
      <c r="S139" s="51" t="s">
        <v>1316</v>
      </c>
      <c r="T139" s="53" t="s">
        <v>6</v>
      </c>
      <c r="V139" s="87" t="str">
        <f>IF($J139=1,D139,"")</f>
        <v>I2_AV_LAU</v>
      </c>
      <c r="W139" s="94"/>
      <c r="X139" s="88" t="str">
        <f>IF($J139=1,F139,"")</f>
        <v>spase://NASA/NumericalData/ISIS2/SFS/AverageIonogram/Lauder/PT22S</v>
      </c>
      <c r="Y139" s="97" t="str">
        <f>IF($J139=1,G139,"")</f>
        <v>yes</v>
      </c>
      <c r="AA139" s="5" t="str">
        <f t="shared" si="41"/>
        <v>I2_AV_LAU</v>
      </c>
      <c r="AC139" s="5" t="str">
        <f t="shared" si="42"/>
        <v>spase://NASA/NumericalData/ISIS2/SFS/AverageIonogram/Lauder/PT22S</v>
      </c>
      <c r="AD139" s="5" t="str">
        <f t="shared" si="43"/>
        <v>yes</v>
      </c>
    </row>
    <row r="140" spans="2:30">
      <c r="B140" s="34" t="s">
        <v>5051</v>
      </c>
      <c r="D140" s="50" t="s">
        <v>1317</v>
      </c>
      <c r="E140" s="74"/>
      <c r="F140" s="51" t="s">
        <v>1318</v>
      </c>
      <c r="G140" s="52" t="s">
        <v>6</v>
      </c>
      <c r="H140" s="81"/>
      <c r="J140" s="65">
        <f t="shared" si="37"/>
        <v>1</v>
      </c>
      <c r="K140" s="13">
        <f t="shared" si="38"/>
        <v>1</v>
      </c>
      <c r="L140" s="13">
        <f t="shared" si="39"/>
        <v>1</v>
      </c>
      <c r="M140" s="14">
        <f t="shared" si="40"/>
        <v>1</v>
      </c>
      <c r="O140" s="34" t="s">
        <v>5051</v>
      </c>
      <c r="Q140" s="50" t="s">
        <v>1317</v>
      </c>
      <c r="R140" s="21"/>
      <c r="S140" s="51" t="s">
        <v>1318</v>
      </c>
      <c r="T140" s="53" t="s">
        <v>6</v>
      </c>
      <c r="V140" s="87" t="str">
        <f>IF($J140=1,D140,"")</f>
        <v>I2_AV_ODG</v>
      </c>
      <c r="W140" s="94"/>
      <c r="X140" s="88" t="str">
        <f>IF($J140=1,F140,"")</f>
        <v>spase://NASA/NumericalData/ISIS2/SFS/AverageIonogram/Ouagadougou/PT22S</v>
      </c>
      <c r="Y140" s="97" t="str">
        <f>IF($J140=1,G140,"")</f>
        <v>yes</v>
      </c>
      <c r="AA140" s="5" t="str">
        <f t="shared" si="41"/>
        <v>I2_AV_ODG</v>
      </c>
      <c r="AC140" s="5" t="str">
        <f t="shared" si="42"/>
        <v>spase://NASA/NumericalData/ISIS2/SFS/AverageIonogram/Ouagadougou/PT22S</v>
      </c>
      <c r="AD140" s="5" t="str">
        <f t="shared" si="43"/>
        <v>yes</v>
      </c>
    </row>
    <row r="141" spans="2:30">
      <c r="B141" s="34" t="s">
        <v>5052</v>
      </c>
      <c r="D141" s="50" t="s">
        <v>1319</v>
      </c>
      <c r="E141" s="74"/>
      <c r="F141" s="51" t="s">
        <v>1320</v>
      </c>
      <c r="G141" s="52" t="s">
        <v>6</v>
      </c>
      <c r="H141" s="81"/>
      <c r="J141" s="65">
        <f t="shared" si="37"/>
        <v>1</v>
      </c>
      <c r="K141" s="13">
        <f t="shared" si="38"/>
        <v>1</v>
      </c>
      <c r="L141" s="13">
        <f t="shared" si="39"/>
        <v>1</v>
      </c>
      <c r="M141" s="14">
        <f t="shared" si="40"/>
        <v>1</v>
      </c>
      <c r="O141" s="34" t="s">
        <v>5052</v>
      </c>
      <c r="Q141" s="50" t="s">
        <v>1319</v>
      </c>
      <c r="R141" s="21"/>
      <c r="S141" s="51" t="s">
        <v>1320</v>
      </c>
      <c r="T141" s="53" t="s">
        <v>6</v>
      </c>
      <c r="V141" s="87" t="str">
        <f>IF($J141=1,D141,"")</f>
        <v>I2_AV_ORR</v>
      </c>
      <c r="W141" s="94"/>
      <c r="X141" s="88" t="str">
        <f>IF($J141=1,F141,"")</f>
        <v>spase://NASA/NumericalData/ISIS2/SFS/AverageIonogram/Orroral/PT22S</v>
      </c>
      <c r="Y141" s="97" t="str">
        <f>IF($J141=1,G141,"")</f>
        <v>yes</v>
      </c>
      <c r="AA141" s="5" t="str">
        <f t="shared" si="41"/>
        <v>I2_AV_ORR</v>
      </c>
      <c r="AC141" s="5" t="str">
        <f t="shared" si="42"/>
        <v>spase://NASA/NumericalData/ISIS2/SFS/AverageIonogram/Orroral/PT22S</v>
      </c>
      <c r="AD141" s="5" t="str">
        <f t="shared" si="43"/>
        <v>yes</v>
      </c>
    </row>
    <row r="142" spans="2:30">
      <c r="B142" s="34" t="s">
        <v>5053</v>
      </c>
      <c r="D142" s="50" t="s">
        <v>1321</v>
      </c>
      <c r="E142" s="74"/>
      <c r="F142" s="51" t="s">
        <v>1322</v>
      </c>
      <c r="G142" s="52" t="s">
        <v>6</v>
      </c>
      <c r="H142" s="81"/>
      <c r="J142" s="65">
        <f t="shared" si="37"/>
        <v>1</v>
      </c>
      <c r="K142" s="13">
        <f t="shared" si="38"/>
        <v>1</v>
      </c>
      <c r="L142" s="13">
        <f t="shared" si="39"/>
        <v>1</v>
      </c>
      <c r="M142" s="14">
        <f t="shared" si="40"/>
        <v>1</v>
      </c>
      <c r="O142" s="34" t="s">
        <v>5053</v>
      </c>
      <c r="Q142" s="50" t="s">
        <v>1321</v>
      </c>
      <c r="R142" s="21"/>
      <c r="S142" s="51" t="s">
        <v>1322</v>
      </c>
      <c r="T142" s="53" t="s">
        <v>6</v>
      </c>
      <c r="V142" s="87" t="str">
        <f>IF($J142=1,D142,"")</f>
        <v>I2_AV_OTT</v>
      </c>
      <c r="W142" s="94"/>
      <c r="X142" s="88" t="str">
        <f>IF($J142=1,F142,"")</f>
        <v>spase://NASA/NumericalData/ISIS2/SFS/AverageIonogram/Ottawa/PT22S</v>
      </c>
      <c r="Y142" s="97" t="str">
        <f>IF($J142=1,G142,"")</f>
        <v>yes</v>
      </c>
      <c r="AA142" s="5" t="str">
        <f t="shared" si="41"/>
        <v>I2_AV_OTT</v>
      </c>
      <c r="AC142" s="5" t="str">
        <f t="shared" si="42"/>
        <v>spase://NASA/NumericalData/ISIS2/SFS/AverageIonogram/Ottawa/PT22S</v>
      </c>
      <c r="AD142" s="5" t="str">
        <f t="shared" si="43"/>
        <v>yes</v>
      </c>
    </row>
    <row r="143" spans="2:30">
      <c r="B143" s="34" t="s">
        <v>5054</v>
      </c>
      <c r="D143" s="50" t="s">
        <v>1323</v>
      </c>
      <c r="E143" s="74"/>
      <c r="F143" s="51" t="s">
        <v>1324</v>
      </c>
      <c r="G143" s="52" t="s">
        <v>6</v>
      </c>
      <c r="H143" s="81"/>
      <c r="J143" s="65">
        <f t="shared" si="37"/>
        <v>1</v>
      </c>
      <c r="K143" s="13">
        <f t="shared" si="38"/>
        <v>1</v>
      </c>
      <c r="L143" s="13">
        <f t="shared" si="39"/>
        <v>1</v>
      </c>
      <c r="M143" s="14">
        <f t="shared" si="40"/>
        <v>1</v>
      </c>
      <c r="O143" s="34" t="s">
        <v>5054</v>
      </c>
      <c r="Q143" s="50" t="s">
        <v>1323</v>
      </c>
      <c r="R143" s="21"/>
      <c r="S143" s="51" t="s">
        <v>1324</v>
      </c>
      <c r="T143" s="53" t="s">
        <v>6</v>
      </c>
      <c r="V143" s="87" t="str">
        <f>IF($J143=1,D143,"")</f>
        <v>I2_AV_QUI</v>
      </c>
      <c r="W143" s="94"/>
      <c r="X143" s="88" t="str">
        <f>IF($J143=1,F143,"")</f>
        <v>spase://NASA/NumericalData/ISIS2/SFS/AverageIonogram/Quito/PT22S</v>
      </c>
      <c r="Y143" s="97" t="str">
        <f>IF($J143=1,G143,"")</f>
        <v>yes</v>
      </c>
      <c r="AA143" s="5" t="str">
        <f t="shared" si="41"/>
        <v>I2_AV_QUI</v>
      </c>
      <c r="AC143" s="5" t="str">
        <f t="shared" si="42"/>
        <v>spase://NASA/NumericalData/ISIS2/SFS/AverageIonogram/Quito/PT22S</v>
      </c>
      <c r="AD143" s="5" t="str">
        <f t="shared" si="43"/>
        <v>yes</v>
      </c>
    </row>
    <row r="144" spans="2:30">
      <c r="B144" s="34" t="s">
        <v>5055</v>
      </c>
      <c r="D144" s="50" t="s">
        <v>1325</v>
      </c>
      <c r="E144" s="74"/>
      <c r="F144" s="51" t="s">
        <v>1326</v>
      </c>
      <c r="G144" s="52" t="s">
        <v>6</v>
      </c>
      <c r="H144" s="81"/>
      <c r="J144" s="65">
        <f t="shared" si="37"/>
        <v>1</v>
      </c>
      <c r="K144" s="13">
        <f t="shared" si="38"/>
        <v>1</v>
      </c>
      <c r="L144" s="13">
        <f t="shared" si="39"/>
        <v>1</v>
      </c>
      <c r="M144" s="14">
        <f t="shared" si="40"/>
        <v>1</v>
      </c>
      <c r="O144" s="34" t="s">
        <v>5055</v>
      </c>
      <c r="Q144" s="50" t="s">
        <v>1325</v>
      </c>
      <c r="R144" s="21"/>
      <c r="S144" s="51" t="s">
        <v>1326</v>
      </c>
      <c r="T144" s="53" t="s">
        <v>6</v>
      </c>
      <c r="V144" s="87" t="str">
        <f>IF($J144=1,D144,"")</f>
        <v>I2_AV_RES</v>
      </c>
      <c r="W144" s="94"/>
      <c r="X144" s="88" t="str">
        <f>IF($J144=1,F144,"")</f>
        <v>spase://NASA/NumericalData/ISIS2/SFS/AverageIonogram/ResoluteBay/PT22S</v>
      </c>
      <c r="Y144" s="97" t="str">
        <f>IF($J144=1,G144,"")</f>
        <v>yes</v>
      </c>
      <c r="AA144" s="5" t="str">
        <f t="shared" si="41"/>
        <v>I2_AV_RES</v>
      </c>
      <c r="AC144" s="5" t="str">
        <f t="shared" si="42"/>
        <v>spase://NASA/NumericalData/ISIS2/SFS/AverageIonogram/ResoluteBay/PT22S</v>
      </c>
      <c r="AD144" s="5" t="str">
        <f t="shared" si="43"/>
        <v>yes</v>
      </c>
    </row>
    <row r="145" spans="2:30">
      <c r="B145" s="34" t="s">
        <v>5056</v>
      </c>
      <c r="D145" s="50" t="s">
        <v>1327</v>
      </c>
      <c r="E145" s="74"/>
      <c r="F145" s="51" t="s">
        <v>1328</v>
      </c>
      <c r="G145" s="52" t="s">
        <v>6</v>
      </c>
      <c r="H145" s="81"/>
      <c r="J145" s="65">
        <f t="shared" si="37"/>
        <v>1</v>
      </c>
      <c r="K145" s="13">
        <f t="shared" si="38"/>
        <v>1</v>
      </c>
      <c r="L145" s="13">
        <f t="shared" si="39"/>
        <v>1</v>
      </c>
      <c r="M145" s="14">
        <f t="shared" si="40"/>
        <v>1</v>
      </c>
      <c r="O145" s="34" t="s">
        <v>5056</v>
      </c>
      <c r="Q145" s="50" t="s">
        <v>1327</v>
      </c>
      <c r="R145" s="21"/>
      <c r="S145" s="51" t="s">
        <v>1328</v>
      </c>
      <c r="T145" s="53" t="s">
        <v>6</v>
      </c>
      <c r="V145" s="87" t="str">
        <f>IF($J145=1,D145,"")</f>
        <v>I2_AV_SNT</v>
      </c>
      <c r="W145" s="94"/>
      <c r="X145" s="88" t="str">
        <f>IF($J145=1,F145,"")</f>
        <v>spase://NASA/NumericalData/ISIS2/SFS/AverageIonogram/Santiago/PT22S</v>
      </c>
      <c r="Y145" s="97" t="str">
        <f>IF($J145=1,G145,"")</f>
        <v>yes</v>
      </c>
      <c r="AA145" s="5" t="str">
        <f t="shared" si="41"/>
        <v>I2_AV_SNT</v>
      </c>
      <c r="AC145" s="5" t="str">
        <f t="shared" si="42"/>
        <v>spase://NASA/NumericalData/ISIS2/SFS/AverageIonogram/Santiago/PT22S</v>
      </c>
      <c r="AD145" s="5" t="str">
        <f t="shared" si="43"/>
        <v>yes</v>
      </c>
    </row>
    <row r="146" spans="2:30">
      <c r="B146" s="34" t="s">
        <v>5057</v>
      </c>
      <c r="D146" s="50" t="s">
        <v>1329</v>
      </c>
      <c r="E146" s="74"/>
      <c r="F146" s="51" t="s">
        <v>1330</v>
      </c>
      <c r="G146" s="52" t="s">
        <v>6</v>
      </c>
      <c r="H146" s="81"/>
      <c r="J146" s="65">
        <f t="shared" si="37"/>
        <v>1</v>
      </c>
      <c r="K146" s="13">
        <f t="shared" si="38"/>
        <v>1</v>
      </c>
      <c r="L146" s="13">
        <f t="shared" si="39"/>
        <v>1</v>
      </c>
      <c r="M146" s="14">
        <f t="shared" si="40"/>
        <v>1</v>
      </c>
      <c r="O146" s="34" t="s">
        <v>5057</v>
      </c>
      <c r="Q146" s="50" t="s">
        <v>1329</v>
      </c>
      <c r="R146" s="21"/>
      <c r="S146" s="51" t="s">
        <v>1330</v>
      </c>
      <c r="T146" s="53" t="s">
        <v>6</v>
      </c>
      <c r="V146" s="87" t="str">
        <f>IF($J146=1,D146,"")</f>
        <v>I2_AV_SOD</v>
      </c>
      <c r="W146" s="94"/>
      <c r="X146" s="88" t="str">
        <f>IF($J146=1,F146,"")</f>
        <v>spase://NASA/NumericalData/ISIS2/SFS/AverageIonogram/Sodankyla/PT22S</v>
      </c>
      <c r="Y146" s="97" t="str">
        <f>IF($J146=1,G146,"")</f>
        <v>yes</v>
      </c>
      <c r="AA146" s="5" t="str">
        <f t="shared" si="41"/>
        <v>I2_AV_SOD</v>
      </c>
      <c r="AC146" s="5" t="str">
        <f t="shared" si="42"/>
        <v>spase://NASA/NumericalData/ISIS2/SFS/AverageIonogram/Sodankyla/PT22S</v>
      </c>
      <c r="AD146" s="5" t="str">
        <f t="shared" si="43"/>
        <v>yes</v>
      </c>
    </row>
    <row r="147" spans="2:30">
      <c r="B147" s="34" t="s">
        <v>5058</v>
      </c>
      <c r="D147" s="50" t="s">
        <v>1331</v>
      </c>
      <c r="E147" s="74"/>
      <c r="F147" s="51" t="s">
        <v>1332</v>
      </c>
      <c r="G147" s="52" t="s">
        <v>6</v>
      </c>
      <c r="H147" s="81"/>
      <c r="J147" s="65">
        <f t="shared" si="37"/>
        <v>1</v>
      </c>
      <c r="K147" s="13">
        <f t="shared" si="38"/>
        <v>1</v>
      </c>
      <c r="L147" s="13">
        <f t="shared" si="39"/>
        <v>1</v>
      </c>
      <c r="M147" s="14">
        <f t="shared" si="40"/>
        <v>1</v>
      </c>
      <c r="O147" s="34" t="s">
        <v>5058</v>
      </c>
      <c r="Q147" s="50" t="s">
        <v>1331</v>
      </c>
      <c r="R147" s="21"/>
      <c r="S147" s="51" t="s">
        <v>1332</v>
      </c>
      <c r="T147" s="53" t="s">
        <v>6</v>
      </c>
      <c r="V147" s="87" t="str">
        <f>IF($J147=1,D147,"")</f>
        <v>I2_AV_SOL</v>
      </c>
      <c r="W147" s="94"/>
      <c r="X147" s="88" t="str">
        <f>IF($J147=1,F147,"")</f>
        <v>spase://NASA/NumericalData/ISIS2/SFS/AverageIonogram/FalklandIslands/PT22S</v>
      </c>
      <c r="Y147" s="97" t="str">
        <f>IF($J147=1,G147,"")</f>
        <v>yes</v>
      </c>
      <c r="AA147" s="5" t="str">
        <f t="shared" si="41"/>
        <v>I2_AV_SOL</v>
      </c>
      <c r="AC147" s="5" t="str">
        <f t="shared" si="42"/>
        <v>spase://NASA/NumericalData/ISIS2/SFS/AverageIonogram/FalklandIslands/PT22S</v>
      </c>
      <c r="AD147" s="5" t="str">
        <f t="shared" si="43"/>
        <v>yes</v>
      </c>
    </row>
    <row r="148" spans="2:30">
      <c r="B148" s="34" t="s">
        <v>5059</v>
      </c>
      <c r="D148" s="50" t="s">
        <v>1333</v>
      </c>
      <c r="E148" s="74"/>
      <c r="F148" s="51" t="s">
        <v>1334</v>
      </c>
      <c r="G148" s="52" t="s">
        <v>6</v>
      </c>
      <c r="H148" s="81"/>
      <c r="J148" s="65">
        <f t="shared" si="37"/>
        <v>1</v>
      </c>
      <c r="K148" s="13">
        <f t="shared" si="38"/>
        <v>1</v>
      </c>
      <c r="L148" s="13">
        <f t="shared" si="39"/>
        <v>1</v>
      </c>
      <c r="M148" s="14">
        <f t="shared" si="40"/>
        <v>1</v>
      </c>
      <c r="O148" s="34" t="s">
        <v>5059</v>
      </c>
      <c r="Q148" s="50" t="s">
        <v>1333</v>
      </c>
      <c r="R148" s="21"/>
      <c r="S148" s="51" t="s">
        <v>1334</v>
      </c>
      <c r="T148" s="53" t="s">
        <v>6</v>
      </c>
      <c r="V148" s="87" t="str">
        <f>IF($J148=1,D148,"")</f>
        <v>I2_AV_SYO</v>
      </c>
      <c r="W148" s="94"/>
      <c r="X148" s="88" t="str">
        <f>IF($J148=1,F148,"")</f>
        <v>spase://NASA/NumericalData/ISIS2/SFS/AverageIonogram/SyowaBase/PT22S</v>
      </c>
      <c r="Y148" s="97" t="str">
        <f>IF($J148=1,G148,"")</f>
        <v>yes</v>
      </c>
      <c r="AA148" s="5" t="str">
        <f t="shared" si="41"/>
        <v>I2_AV_SYO</v>
      </c>
      <c r="AC148" s="5" t="str">
        <f t="shared" si="42"/>
        <v>spase://NASA/NumericalData/ISIS2/SFS/AverageIonogram/SyowaBase/PT22S</v>
      </c>
      <c r="AD148" s="5" t="str">
        <f t="shared" si="43"/>
        <v>yes</v>
      </c>
    </row>
    <row r="149" spans="2:30">
      <c r="B149" s="34" t="s">
        <v>5060</v>
      </c>
      <c r="D149" s="50" t="s">
        <v>1335</v>
      </c>
      <c r="E149" s="74"/>
      <c r="F149" s="51" t="s">
        <v>1336</v>
      </c>
      <c r="G149" s="52" t="s">
        <v>6</v>
      </c>
      <c r="H149" s="81"/>
      <c r="J149" s="65">
        <f t="shared" si="37"/>
        <v>1</v>
      </c>
      <c r="K149" s="13">
        <f t="shared" si="38"/>
        <v>1</v>
      </c>
      <c r="L149" s="13">
        <f t="shared" si="39"/>
        <v>1</v>
      </c>
      <c r="M149" s="14">
        <f t="shared" si="40"/>
        <v>1</v>
      </c>
      <c r="O149" s="34" t="s">
        <v>5060</v>
      </c>
      <c r="Q149" s="50" t="s">
        <v>1335</v>
      </c>
      <c r="R149" s="21"/>
      <c r="S149" s="51" t="s">
        <v>1336</v>
      </c>
      <c r="T149" s="53" t="s">
        <v>6</v>
      </c>
      <c r="V149" s="87" t="str">
        <f>IF($J149=1,D149,"")</f>
        <v>I2_AV_TRO</v>
      </c>
      <c r="W149" s="94"/>
      <c r="X149" s="88" t="str">
        <f>IF($J149=1,F149,"")</f>
        <v>spase://NASA/NumericalData/ISIS2/SFS/AverageIonogram/Tromso/PT22S</v>
      </c>
      <c r="Y149" s="97" t="str">
        <f>IF($J149=1,G149,"")</f>
        <v>yes</v>
      </c>
      <c r="AA149" s="5" t="str">
        <f t="shared" si="41"/>
        <v>I2_AV_TRO</v>
      </c>
      <c r="AC149" s="5" t="str">
        <f t="shared" si="42"/>
        <v>spase://NASA/NumericalData/ISIS2/SFS/AverageIonogram/Tromso/PT22S</v>
      </c>
      <c r="AD149" s="5" t="str">
        <f t="shared" si="43"/>
        <v>yes</v>
      </c>
    </row>
    <row r="150" spans="2:30">
      <c r="B150" s="34" t="s">
        <v>5061</v>
      </c>
      <c r="D150" s="50" t="s">
        <v>1337</v>
      </c>
      <c r="E150" s="74"/>
      <c r="F150" s="51" t="s">
        <v>1338</v>
      </c>
      <c r="G150" s="52" t="s">
        <v>6</v>
      </c>
      <c r="H150" s="81"/>
      <c r="J150" s="65">
        <f t="shared" si="37"/>
        <v>1</v>
      </c>
      <c r="K150" s="13">
        <f t="shared" si="38"/>
        <v>1</v>
      </c>
      <c r="L150" s="13">
        <f t="shared" si="39"/>
        <v>1</v>
      </c>
      <c r="M150" s="14">
        <f t="shared" si="40"/>
        <v>1</v>
      </c>
      <c r="O150" s="34" t="s">
        <v>5061</v>
      </c>
      <c r="Q150" s="50" t="s">
        <v>1337</v>
      </c>
      <c r="R150" s="21"/>
      <c r="S150" s="51" t="s">
        <v>1338</v>
      </c>
      <c r="T150" s="53" t="s">
        <v>6</v>
      </c>
      <c r="V150" s="87" t="str">
        <f>IF($J150=1,D150,"")</f>
        <v>I2_AV_ULA</v>
      </c>
      <c r="W150" s="94"/>
      <c r="X150" s="88" t="str">
        <f>IF($J150=1,F150,"")</f>
        <v>spase://NASA/NumericalData/ISIS2/SFS/AverageIonogram/Fairbanks/PT22S</v>
      </c>
      <c r="Y150" s="97" t="str">
        <f>IF($J150=1,G150,"")</f>
        <v>yes</v>
      </c>
      <c r="AA150" s="5" t="str">
        <f t="shared" si="41"/>
        <v>I2_AV_ULA</v>
      </c>
      <c r="AC150" s="5" t="str">
        <f t="shared" si="42"/>
        <v>spase://NASA/NumericalData/ISIS2/SFS/AverageIonogram/Fairbanks/PT22S</v>
      </c>
      <c r="AD150" s="5" t="str">
        <f t="shared" si="43"/>
        <v>yes</v>
      </c>
    </row>
    <row r="151" spans="2:30">
      <c r="B151" s="34" t="s">
        <v>5062</v>
      </c>
      <c r="D151" s="50" t="s">
        <v>1339</v>
      </c>
      <c r="E151" s="74"/>
      <c r="F151" s="51" t="s">
        <v>1340</v>
      </c>
      <c r="G151" s="52" t="s">
        <v>6</v>
      </c>
      <c r="H151" s="81"/>
      <c r="J151" s="65">
        <f t="shared" si="37"/>
        <v>1</v>
      </c>
      <c r="K151" s="13">
        <f t="shared" si="38"/>
        <v>1</v>
      </c>
      <c r="L151" s="13">
        <f t="shared" si="39"/>
        <v>1</v>
      </c>
      <c r="M151" s="14">
        <f t="shared" si="40"/>
        <v>1</v>
      </c>
      <c r="O151" s="34" t="s">
        <v>5062</v>
      </c>
      <c r="Q151" s="50" t="s">
        <v>1339</v>
      </c>
      <c r="R151" s="21"/>
      <c r="S151" s="51" t="s">
        <v>1340</v>
      </c>
      <c r="T151" s="53" t="s">
        <v>6</v>
      </c>
      <c r="V151" s="87" t="str">
        <f>IF($J151=1,D151,"")</f>
        <v>I2_AV_WNK</v>
      </c>
      <c r="W151" s="94"/>
      <c r="X151" s="88" t="str">
        <f>IF($J151=1,F151,"")</f>
        <v>spase://NASA/NumericalData/ISIS2/SFS/AverageIonogram/Winkfield/PT22S</v>
      </c>
      <c r="Y151" s="97" t="str">
        <f>IF($J151=1,G151,"")</f>
        <v>yes</v>
      </c>
      <c r="AA151" s="5" t="str">
        <f t="shared" si="41"/>
        <v>I2_AV_WNK</v>
      </c>
      <c r="AC151" s="5" t="str">
        <f t="shared" si="42"/>
        <v>spase://NASA/NumericalData/ISIS2/SFS/AverageIonogram/Winkfield/PT22S</v>
      </c>
      <c r="AD151" s="5" t="str">
        <f t="shared" si="43"/>
        <v>yes</v>
      </c>
    </row>
    <row r="152" spans="2:30">
      <c r="B152" s="34" t="s">
        <v>5063</v>
      </c>
      <c r="D152" s="50"/>
      <c r="E152" s="74">
        <v>1</v>
      </c>
      <c r="F152" s="51"/>
      <c r="G152" s="52"/>
      <c r="H152" s="81"/>
      <c r="J152" s="65">
        <f t="shared" si="37"/>
        <v>0</v>
      </c>
      <c r="K152" s="13">
        <f t="shared" si="38"/>
        <v>0</v>
      </c>
      <c r="L152" s="13">
        <f t="shared" si="39"/>
        <v>0</v>
      </c>
      <c r="M152" s="14">
        <f t="shared" si="40"/>
        <v>0</v>
      </c>
      <c r="O152" s="34" t="s">
        <v>5063</v>
      </c>
      <c r="Q152" s="50" t="s">
        <v>1341</v>
      </c>
      <c r="R152" s="21"/>
      <c r="S152" s="51" t="s">
        <v>1342</v>
      </c>
      <c r="T152" s="53" t="s">
        <v>115</v>
      </c>
      <c r="V152" s="87" t="str">
        <f>IF($J152=0,Q152,"")</f>
        <v>I2_NEPROF_TOPIST</v>
      </c>
      <c r="W152" s="94"/>
      <c r="X152" s="88" t="str">
        <f>IF($J152=0,S152,"")</f>
        <v>spase://NASA/NumericalData/ISIS2/SFS/TOPIST</v>
      </c>
      <c r="Y152" s="97" t="str">
        <f>IF($J152=0,T152,"")</f>
        <v>no</v>
      </c>
      <c r="AA152" s="5" t="str">
        <f t="shared" si="41"/>
        <v/>
      </c>
      <c r="AC152" s="5" t="str">
        <f t="shared" si="42"/>
        <v/>
      </c>
      <c r="AD152" s="5" t="str">
        <f t="shared" si="43"/>
        <v/>
      </c>
    </row>
    <row r="153" spans="2:30">
      <c r="B153" s="34" t="s">
        <v>5064</v>
      </c>
      <c r="D153" s="50"/>
      <c r="E153" s="74">
        <v>1</v>
      </c>
      <c r="F153" s="51"/>
      <c r="G153" s="52"/>
      <c r="H153" s="81"/>
      <c r="J153" s="65">
        <f t="shared" si="37"/>
        <v>0</v>
      </c>
      <c r="K153" s="13">
        <f t="shared" si="38"/>
        <v>0</v>
      </c>
      <c r="L153" s="13">
        <f t="shared" si="39"/>
        <v>0</v>
      </c>
      <c r="M153" s="14">
        <f t="shared" si="40"/>
        <v>0</v>
      </c>
      <c r="O153" s="34" t="s">
        <v>5064</v>
      </c>
      <c r="Q153" s="50" t="s">
        <v>1343</v>
      </c>
      <c r="R153" s="21"/>
      <c r="S153" s="51" t="s">
        <v>1344</v>
      </c>
      <c r="T153" s="53" t="s">
        <v>115</v>
      </c>
      <c r="V153" s="87" t="str">
        <f>IF($J153=0,Q153,"")</f>
        <v>I2_NEPROF_TOPS</v>
      </c>
      <c r="W153" s="94"/>
      <c r="X153" s="88" t="str">
        <f>IF($J153=0,S153,"")</f>
        <v>spase://NASA/NumericalData/ISIS2/SFS/TOPS</v>
      </c>
      <c r="Y153" s="97" t="str">
        <f>IF($J153=0,T153,"")</f>
        <v>no</v>
      </c>
      <c r="AA153" s="5" t="str">
        <f t="shared" si="41"/>
        <v/>
      </c>
      <c r="AC153" s="5" t="str">
        <f t="shared" si="42"/>
        <v/>
      </c>
      <c r="AD153" s="5" t="str">
        <f t="shared" si="43"/>
        <v/>
      </c>
    </row>
    <row r="154" spans="2:30">
      <c r="B154" s="34" t="s">
        <v>5065</v>
      </c>
      <c r="D154" s="50" t="s">
        <v>1345</v>
      </c>
      <c r="E154" s="74"/>
      <c r="F154" s="51" t="s">
        <v>1346</v>
      </c>
      <c r="G154" s="52" t="s">
        <v>6</v>
      </c>
      <c r="H154" s="81"/>
      <c r="J154" s="65">
        <f t="shared" si="37"/>
        <v>1</v>
      </c>
      <c r="K154" s="13">
        <f t="shared" si="38"/>
        <v>1</v>
      </c>
      <c r="L154" s="13">
        <f t="shared" si="39"/>
        <v>1</v>
      </c>
      <c r="M154" s="14">
        <f t="shared" si="40"/>
        <v>1</v>
      </c>
      <c r="O154" s="34" t="s">
        <v>5065</v>
      </c>
      <c r="Q154" s="50" t="s">
        <v>1345</v>
      </c>
      <c r="R154" s="21"/>
      <c r="S154" s="51" t="s">
        <v>1346</v>
      </c>
      <c r="T154" s="53" t="s">
        <v>6</v>
      </c>
      <c r="V154" s="87" t="str">
        <f>IF($J154=1,D154,"")</f>
        <v>I8_15SEC_MAG</v>
      </c>
      <c r="W154" s="94"/>
      <c r="X154" s="88" t="str">
        <f>IF($J154=1,F154,"")</f>
        <v>spase://NASA/NumericalData/IMP8/MAG/PT15.36S</v>
      </c>
      <c r="Y154" s="97" t="str">
        <f>IF($J154=1,G154,"")</f>
        <v>yes</v>
      </c>
      <c r="AA154" s="5" t="str">
        <f t="shared" si="41"/>
        <v>I8_15SEC_MAG</v>
      </c>
      <c r="AC154" s="5" t="str">
        <f t="shared" si="42"/>
        <v>spase://NASA/NumericalData/IMP8/MAG/PT15.36S</v>
      </c>
      <c r="AD154" s="5" t="str">
        <f t="shared" si="43"/>
        <v>yes</v>
      </c>
    </row>
    <row r="155" spans="2:30">
      <c r="B155" s="34" t="s">
        <v>5066</v>
      </c>
      <c r="D155" s="50" t="s">
        <v>1347</v>
      </c>
      <c r="E155" s="74"/>
      <c r="F155" s="51" t="s">
        <v>1348</v>
      </c>
      <c r="G155" s="52" t="s">
        <v>6</v>
      </c>
      <c r="H155" s="81"/>
      <c r="J155" s="65">
        <f t="shared" si="37"/>
        <v>1</v>
      </c>
      <c r="K155" s="13">
        <f t="shared" si="38"/>
        <v>1</v>
      </c>
      <c r="L155" s="13">
        <f t="shared" si="39"/>
        <v>1</v>
      </c>
      <c r="M155" s="14">
        <f t="shared" si="40"/>
        <v>1</v>
      </c>
      <c r="O155" s="34" t="s">
        <v>5066</v>
      </c>
      <c r="Q155" s="50" t="s">
        <v>1347</v>
      </c>
      <c r="R155" s="21"/>
      <c r="S155" s="51" t="s">
        <v>1348</v>
      </c>
      <c r="T155" s="53" t="s">
        <v>6</v>
      </c>
      <c r="V155" s="87" t="str">
        <f>IF($J155=1,D155,"")</f>
        <v>I8_320MSEC_MAG</v>
      </c>
      <c r="W155" s="94"/>
      <c r="X155" s="88" t="str">
        <f>IF($J155=1,F155,"")</f>
        <v>spase://NASA/NumericalData/IMP8/MAG/PT0.32S</v>
      </c>
      <c r="Y155" s="97" t="str">
        <f>IF($J155=1,G155,"")</f>
        <v>yes</v>
      </c>
      <c r="AA155" s="5" t="str">
        <f t="shared" si="41"/>
        <v>I8_320MSEC_MAG</v>
      </c>
      <c r="AC155" s="5" t="str">
        <f t="shared" si="42"/>
        <v>spase://NASA/NumericalData/IMP8/MAG/PT0.32S</v>
      </c>
      <c r="AD155" s="5" t="str">
        <f t="shared" si="43"/>
        <v>yes</v>
      </c>
    </row>
    <row r="156" spans="2:30">
      <c r="B156" s="34" t="s">
        <v>5067</v>
      </c>
      <c r="D156" s="50" t="s">
        <v>1349</v>
      </c>
      <c r="E156" s="74"/>
      <c r="F156" s="51" t="s">
        <v>1350</v>
      </c>
      <c r="G156" s="52" t="s">
        <v>6</v>
      </c>
      <c r="H156" s="81"/>
      <c r="J156" s="65">
        <f t="shared" si="37"/>
        <v>1</v>
      </c>
      <c r="K156" s="13">
        <f t="shared" si="38"/>
        <v>1</v>
      </c>
      <c r="L156" s="13">
        <f t="shared" si="39"/>
        <v>1</v>
      </c>
      <c r="M156" s="14">
        <f t="shared" si="40"/>
        <v>1</v>
      </c>
      <c r="O156" s="34" t="s">
        <v>5067</v>
      </c>
      <c r="Q156" s="50" t="s">
        <v>1349</v>
      </c>
      <c r="R156" s="21"/>
      <c r="S156" s="51" t="s">
        <v>1350</v>
      </c>
      <c r="T156" s="53" t="s">
        <v>6</v>
      </c>
      <c r="V156" s="87" t="str">
        <f>IF($J156=1,D156,"")</f>
        <v>I8_H0_GME</v>
      </c>
      <c r="W156" s="94"/>
      <c r="X156" s="88" t="str">
        <f>IF($J156=1,F156,"")</f>
        <v>spase://NASA/NumericalData/IMP8/GME/PT30M</v>
      </c>
      <c r="Y156" s="97" t="str">
        <f>IF($J156=1,G156,"")</f>
        <v>yes</v>
      </c>
      <c r="AA156" s="5" t="str">
        <f t="shared" si="41"/>
        <v>I8_H0_GME</v>
      </c>
      <c r="AC156" s="5" t="str">
        <f t="shared" si="42"/>
        <v>spase://NASA/NumericalData/IMP8/GME/PT30M</v>
      </c>
      <c r="AD156" s="5" t="str">
        <f t="shared" si="43"/>
        <v>yes</v>
      </c>
    </row>
    <row r="157" spans="2:30">
      <c r="B157" s="34" t="s">
        <v>5068</v>
      </c>
      <c r="D157" s="50" t="s">
        <v>1351</v>
      </c>
      <c r="E157" s="74"/>
      <c r="F157" s="51" t="s">
        <v>1352</v>
      </c>
      <c r="G157" s="52" t="s">
        <v>6</v>
      </c>
      <c r="H157" s="81"/>
      <c r="J157" s="65">
        <f t="shared" ref="J157:J181" si="44">IF(D157=Q157,1,0)</f>
        <v>1</v>
      </c>
      <c r="K157" s="13">
        <f t="shared" ref="K157:K181" si="45">IF(E157=R157,1,0)</f>
        <v>1</v>
      </c>
      <c r="L157" s="13">
        <f t="shared" ref="L157:L181" si="46">IF(F157=S157,1,0)</f>
        <v>1</v>
      </c>
      <c r="M157" s="14">
        <f t="shared" ref="M157:M181" si="47">IF(G157=T157,1,0)</f>
        <v>1</v>
      </c>
      <c r="O157" s="34" t="s">
        <v>5068</v>
      </c>
      <c r="Q157" s="50" t="s">
        <v>1351</v>
      </c>
      <c r="R157" s="21"/>
      <c r="S157" s="51" t="s">
        <v>1352</v>
      </c>
      <c r="T157" s="53" t="s">
        <v>6</v>
      </c>
      <c r="V157" s="87" t="str">
        <f>IF($J157=1,D157,"")</f>
        <v>I8_H0_MITPLASMA</v>
      </c>
      <c r="W157" s="94"/>
      <c r="X157" s="88" t="str">
        <f>IF($J157=1,F157,"")</f>
        <v>spase://NASA/NumericalData/IMP8/PLS/PT01M</v>
      </c>
      <c r="Y157" s="97" t="str">
        <f>IF($J157=1,G157,"")</f>
        <v>yes</v>
      </c>
      <c r="AA157" s="5" t="str">
        <f t="shared" si="41"/>
        <v>I8_H0_MITPLASMA</v>
      </c>
      <c r="AC157" s="5" t="str">
        <f t="shared" si="42"/>
        <v>spase://NASA/NumericalData/IMP8/PLS/PT01M</v>
      </c>
      <c r="AD157" s="5" t="str">
        <f t="shared" si="43"/>
        <v>yes</v>
      </c>
    </row>
    <row r="158" spans="2:30">
      <c r="B158" s="34" t="s">
        <v>5069</v>
      </c>
      <c r="D158" s="50" t="s">
        <v>1353</v>
      </c>
      <c r="E158" s="74"/>
      <c r="F158" s="51" t="s">
        <v>1354</v>
      </c>
      <c r="G158" s="52" t="s">
        <v>6</v>
      </c>
      <c r="H158" s="81"/>
      <c r="J158" s="65">
        <f t="shared" si="44"/>
        <v>1</v>
      </c>
      <c r="K158" s="13">
        <f t="shared" si="45"/>
        <v>1</v>
      </c>
      <c r="L158" s="13">
        <f t="shared" si="46"/>
        <v>1</v>
      </c>
      <c r="M158" s="14">
        <f t="shared" si="47"/>
        <v>1</v>
      </c>
      <c r="O158" s="34" t="s">
        <v>5069</v>
      </c>
      <c r="Q158" s="50" t="s">
        <v>1353</v>
      </c>
      <c r="R158" s="21"/>
      <c r="S158" s="51" t="s">
        <v>1354</v>
      </c>
      <c r="T158" s="53" t="s">
        <v>6</v>
      </c>
      <c r="V158" s="87" t="str">
        <f>IF($J158=1,D158,"")</f>
        <v>I8_OR_SSC</v>
      </c>
      <c r="W158" s="94"/>
      <c r="X158" s="88" t="str">
        <f>IF($J158=1,F158,"")</f>
        <v>spase://NASA/NumericalData/IMP8/Ephemeris/PT12M</v>
      </c>
      <c r="Y158" s="97" t="str">
        <f>IF($J158=1,G158,"")</f>
        <v>yes</v>
      </c>
      <c r="AA158" s="5" t="str">
        <f t="shared" si="41"/>
        <v>I8_OR_SSC</v>
      </c>
      <c r="AC158" s="5" t="str">
        <f t="shared" si="42"/>
        <v>spase://NASA/NumericalData/IMP8/Ephemeris/PT12M</v>
      </c>
      <c r="AD158" s="5" t="str">
        <f t="shared" si="43"/>
        <v>yes</v>
      </c>
    </row>
    <row r="159" spans="2:30">
      <c r="B159" s="34" t="s">
        <v>5070</v>
      </c>
      <c r="D159" s="50"/>
      <c r="E159" s="74">
        <v>1</v>
      </c>
      <c r="F159" s="51"/>
      <c r="G159" s="52"/>
      <c r="H159" s="81"/>
      <c r="J159" s="65">
        <f t="shared" si="44"/>
        <v>0</v>
      </c>
      <c r="K159" s="13">
        <f t="shared" si="45"/>
        <v>0</v>
      </c>
      <c r="L159" s="13">
        <f t="shared" si="46"/>
        <v>0</v>
      </c>
      <c r="M159" s="14">
        <f t="shared" si="47"/>
        <v>0</v>
      </c>
      <c r="O159" s="34" t="s">
        <v>5070</v>
      </c>
      <c r="Q159" s="50" t="s">
        <v>1355</v>
      </c>
      <c r="R159" s="21"/>
      <c r="S159" s="51" t="s">
        <v>1356</v>
      </c>
      <c r="T159" s="53" t="s">
        <v>115</v>
      </c>
      <c r="V159" s="87" t="str">
        <f>IF($J159=0,Q159,"")</f>
        <v>IA_K0_ENF</v>
      </c>
      <c r="W159" s="94"/>
      <c r="X159" s="88" t="str">
        <f>IF($J159=0,S159,"")</f>
        <v>spase://NASA/NumericalData/Interball-2/SK3/KP/PT120S</v>
      </c>
      <c r="Y159" s="97" t="str">
        <f>IF($J159=0,T159,"")</f>
        <v>no</v>
      </c>
      <c r="AA159" s="5" t="str">
        <f t="shared" si="41"/>
        <v/>
      </c>
      <c r="AC159" s="5" t="str">
        <f t="shared" si="42"/>
        <v/>
      </c>
      <c r="AD159" s="5" t="str">
        <f t="shared" si="43"/>
        <v/>
      </c>
    </row>
    <row r="160" spans="2:30">
      <c r="B160" s="34" t="s">
        <v>5071</v>
      </c>
      <c r="D160" s="50"/>
      <c r="E160" s="74">
        <v>1</v>
      </c>
      <c r="F160" s="51"/>
      <c r="G160" s="52"/>
      <c r="H160" s="81"/>
      <c r="J160" s="65">
        <f t="shared" si="44"/>
        <v>0</v>
      </c>
      <c r="K160" s="13">
        <f t="shared" si="45"/>
        <v>0</v>
      </c>
      <c r="L160" s="13">
        <f t="shared" si="46"/>
        <v>0</v>
      </c>
      <c r="M160" s="14">
        <f t="shared" si="47"/>
        <v>0</v>
      </c>
      <c r="O160" s="34" t="s">
        <v>5071</v>
      </c>
      <c r="Q160" s="50" t="s">
        <v>1357</v>
      </c>
      <c r="R160" s="21"/>
      <c r="S160" s="51" t="s">
        <v>1358</v>
      </c>
      <c r="T160" s="53" t="s">
        <v>115</v>
      </c>
      <c r="V160" s="87" t="str">
        <f>IF($J160=0,Q160,"")</f>
        <v>IA_K0_EPI</v>
      </c>
      <c r="W160" s="94"/>
      <c r="X160" s="88" t="str">
        <f>IF($J160=0,S160,"")</f>
        <v>spase://NASA/NumericalData/Interball-2/DOK2A/KP/PT120S</v>
      </c>
      <c r="Y160" s="97" t="str">
        <f>IF($J160=0,T160,"")</f>
        <v>no</v>
      </c>
      <c r="AA160" s="5" t="str">
        <f t="shared" si="41"/>
        <v/>
      </c>
      <c r="AC160" s="5" t="str">
        <f t="shared" si="42"/>
        <v/>
      </c>
      <c r="AD160" s="5" t="str">
        <f t="shared" si="43"/>
        <v/>
      </c>
    </row>
    <row r="161" spans="2:30">
      <c r="B161" s="34" t="s">
        <v>5072</v>
      </c>
      <c r="D161" s="50"/>
      <c r="E161" s="74">
        <v>1</v>
      </c>
      <c r="F161" s="51"/>
      <c r="G161" s="52"/>
      <c r="H161" s="81"/>
      <c r="J161" s="65">
        <f t="shared" si="44"/>
        <v>0</v>
      </c>
      <c r="K161" s="13">
        <f t="shared" si="45"/>
        <v>0</v>
      </c>
      <c r="L161" s="13">
        <f t="shared" si="46"/>
        <v>0</v>
      </c>
      <c r="M161" s="14">
        <f t="shared" si="47"/>
        <v>0</v>
      </c>
      <c r="O161" s="34" t="s">
        <v>5072</v>
      </c>
      <c r="Q161" s="50" t="s">
        <v>1359</v>
      </c>
      <c r="R161" s="21"/>
      <c r="S161" s="51" t="s">
        <v>1360</v>
      </c>
      <c r="T161" s="53" t="s">
        <v>115</v>
      </c>
      <c r="V161" s="87" t="str">
        <f>IF($J161=0,Q161,"")</f>
        <v>IA_K0_ICD</v>
      </c>
      <c r="W161" s="94"/>
      <c r="X161" s="88" t="str">
        <f>IF($J161=0,S161,"")</f>
        <v>spase://NASA/NumericalData/Interball-2/PROMICS3/KP/PT120S</v>
      </c>
      <c r="Y161" s="97" t="str">
        <f>IF($J161=0,T161,"")</f>
        <v>no</v>
      </c>
      <c r="AA161" s="5" t="str">
        <f t="shared" si="41"/>
        <v/>
      </c>
      <c r="AC161" s="5" t="str">
        <f t="shared" si="42"/>
        <v/>
      </c>
      <c r="AD161" s="5" t="str">
        <f t="shared" si="43"/>
        <v/>
      </c>
    </row>
    <row r="162" spans="2:30">
      <c r="B162" s="34" t="s">
        <v>5073</v>
      </c>
      <c r="D162" s="50"/>
      <c r="E162" s="74">
        <v>1</v>
      </c>
      <c r="F162" s="51"/>
      <c r="G162" s="52"/>
      <c r="H162" s="81"/>
      <c r="J162" s="65">
        <f t="shared" si="44"/>
        <v>0</v>
      </c>
      <c r="K162" s="13">
        <f t="shared" si="45"/>
        <v>0</v>
      </c>
      <c r="L162" s="13">
        <f t="shared" si="46"/>
        <v>0</v>
      </c>
      <c r="M162" s="14">
        <f t="shared" si="47"/>
        <v>0</v>
      </c>
      <c r="O162" s="34" t="s">
        <v>5073</v>
      </c>
      <c r="Q162" s="50" t="s">
        <v>1361</v>
      </c>
      <c r="R162" s="21"/>
      <c r="S162" s="51" t="s">
        <v>1362</v>
      </c>
      <c r="T162" s="53" t="s">
        <v>115</v>
      </c>
      <c r="V162" s="87" t="str">
        <f>IF($J162=0,Q162,"")</f>
        <v>IA_K0_MFI</v>
      </c>
      <c r="W162" s="94"/>
      <c r="X162" s="88" t="str">
        <f>IF($J162=0,S162,"")</f>
        <v>spase://NASA/NumericalData/Interball-2/IMAP3/PT120S</v>
      </c>
      <c r="Y162" s="97" t="str">
        <f>IF($J162=0,T162,"")</f>
        <v>no</v>
      </c>
      <c r="AA162" s="5" t="str">
        <f t="shared" si="41"/>
        <v/>
      </c>
      <c r="AC162" s="5" t="str">
        <f t="shared" si="42"/>
        <v/>
      </c>
      <c r="AD162" s="5" t="str">
        <f t="shared" si="43"/>
        <v/>
      </c>
    </row>
    <row r="163" spans="2:30">
      <c r="B163" s="34" t="s">
        <v>5074</v>
      </c>
      <c r="D163" s="50"/>
      <c r="E163" s="74">
        <v>1</v>
      </c>
      <c r="F163" s="51"/>
      <c r="G163" s="52"/>
      <c r="H163" s="81"/>
      <c r="J163" s="65">
        <f t="shared" si="44"/>
        <v>0</v>
      </c>
      <c r="K163" s="13">
        <f t="shared" si="45"/>
        <v>0</v>
      </c>
      <c r="L163" s="13">
        <f t="shared" si="46"/>
        <v>0</v>
      </c>
      <c r="M163" s="14">
        <f t="shared" si="47"/>
        <v>0</v>
      </c>
      <c r="O163" s="34" t="s">
        <v>5074</v>
      </c>
      <c r="Q163" s="50" t="s">
        <v>1363</v>
      </c>
      <c r="R163" s="21"/>
      <c r="S163" s="51" t="s">
        <v>1364</v>
      </c>
      <c r="T163" s="53" t="s">
        <v>115</v>
      </c>
      <c r="V163" s="87" t="str">
        <f>IF($J163=0,Q163,"")</f>
        <v>IA_OR_DEF</v>
      </c>
      <c r="W163" s="94"/>
      <c r="X163" s="88" t="str">
        <f>IF($J163=0,S163,"")</f>
        <v>spase://NASA/NumericalData/Interball-2/Ephemeris/PT120S</v>
      </c>
      <c r="Y163" s="97" t="str">
        <f>IF($J163=0,T163,"")</f>
        <v>no</v>
      </c>
      <c r="AA163" s="5" t="str">
        <f t="shared" si="41"/>
        <v/>
      </c>
      <c r="AC163" s="5" t="str">
        <f t="shared" si="42"/>
        <v/>
      </c>
      <c r="AD163" s="5" t="str">
        <f t="shared" si="43"/>
        <v/>
      </c>
    </row>
    <row r="164" spans="2:30">
      <c r="B164" s="34" t="s">
        <v>5075</v>
      </c>
      <c r="D164" s="50" t="s">
        <v>1365</v>
      </c>
      <c r="E164" s="74"/>
      <c r="F164" s="51" t="s">
        <v>1366</v>
      </c>
      <c r="G164" s="52" t="s">
        <v>6</v>
      </c>
      <c r="H164" s="82" t="s">
        <v>6</v>
      </c>
      <c r="J164" s="65">
        <f t="shared" si="44"/>
        <v>1</v>
      </c>
      <c r="K164" s="13">
        <f t="shared" si="45"/>
        <v>1</v>
      </c>
      <c r="L164" s="13">
        <f t="shared" si="46"/>
        <v>1</v>
      </c>
      <c r="M164" s="14">
        <f t="shared" si="47"/>
        <v>1</v>
      </c>
      <c r="O164" s="34" t="s">
        <v>5075</v>
      </c>
      <c r="Q164" s="50" t="s">
        <v>1365</v>
      </c>
      <c r="R164" s="21"/>
      <c r="S164" s="51" t="s">
        <v>1366</v>
      </c>
      <c r="T164" s="53" t="s">
        <v>6</v>
      </c>
      <c r="V164" s="87" t="str">
        <f>IF($J164=1,D164,"")</f>
        <v>IBEX_H3_ENA_HI_R10_CG_NOSP_ANTIRAM_1YR</v>
      </c>
      <c r="W164" s="94"/>
      <c r="X164" s="88" t="str">
        <f>IF($J164=1,F164,"")</f>
        <v>spase://NASA/NumericalData/IBEX/Hi/H3/Release10/CG/NOSP/Antiram/P1Y</v>
      </c>
      <c r="Y164" s="97" t="str">
        <f>IF($J164=1,G164,"")</f>
        <v>yes</v>
      </c>
      <c r="AA164" s="5" t="str">
        <f t="shared" si="41"/>
        <v>IBEX_H3_ENA_HI_R10_CG_NOSP_ANTIRAM_1YR</v>
      </c>
      <c r="AC164" s="5" t="str">
        <f t="shared" si="42"/>
        <v>spase://NASA/NumericalData/IBEX/Hi/H3/Release10/CG/NOSP/Antiram/P1Y</v>
      </c>
      <c r="AD164" s="5" t="str">
        <f t="shared" si="43"/>
        <v>yes</v>
      </c>
    </row>
    <row r="165" spans="2:30">
      <c r="B165" s="34" t="s">
        <v>5076</v>
      </c>
      <c r="D165" s="50" t="s">
        <v>1368</v>
      </c>
      <c r="E165" s="74"/>
      <c r="F165" s="51" t="s">
        <v>1369</v>
      </c>
      <c r="G165" s="52" t="s">
        <v>6</v>
      </c>
      <c r="H165" s="82" t="s">
        <v>6</v>
      </c>
      <c r="J165" s="65">
        <f t="shared" si="44"/>
        <v>1</v>
      </c>
      <c r="K165" s="13">
        <f t="shared" si="45"/>
        <v>1</v>
      </c>
      <c r="L165" s="13">
        <f t="shared" si="46"/>
        <v>1</v>
      </c>
      <c r="M165" s="14">
        <f t="shared" si="47"/>
        <v>1</v>
      </c>
      <c r="O165" s="34" t="s">
        <v>5076</v>
      </c>
      <c r="Q165" s="50" t="s">
        <v>1368</v>
      </c>
      <c r="R165" s="21"/>
      <c r="S165" s="51" t="s">
        <v>1369</v>
      </c>
      <c r="T165" s="53" t="s">
        <v>6</v>
      </c>
      <c r="V165" s="87" t="str">
        <f>IF($J165=1,D165,"")</f>
        <v>IBEX_H3_ENA_HI_R10_CG_NOSP_ANTIRAM_7YR</v>
      </c>
      <c r="W165" s="94"/>
      <c r="X165" s="88" t="str">
        <f>IF($J165=1,F165,"")</f>
        <v>spase://NASA/NumericalData/IBEX/Hi/H3/Release10/CG/NOSP/Antiram/P7Y</v>
      </c>
      <c r="Y165" s="97" t="str">
        <f>IF($J165=1,G165,"")</f>
        <v>yes</v>
      </c>
      <c r="AA165" s="5" t="str">
        <f t="shared" si="41"/>
        <v>IBEX_H3_ENA_HI_R10_CG_NOSP_ANTIRAM_7YR</v>
      </c>
      <c r="AC165" s="5" t="str">
        <f t="shared" si="42"/>
        <v>spase://NASA/NumericalData/IBEX/Hi/H3/Release10/CG/NOSP/Antiram/P7Y</v>
      </c>
      <c r="AD165" s="5" t="str">
        <f t="shared" si="43"/>
        <v>yes</v>
      </c>
    </row>
    <row r="166" spans="2:30">
      <c r="B166" s="34" t="s">
        <v>5077</v>
      </c>
      <c r="D166" s="50" t="s">
        <v>1370</v>
      </c>
      <c r="E166" s="74"/>
      <c r="F166" s="51" t="s">
        <v>1371</v>
      </c>
      <c r="G166" s="52" t="s">
        <v>6</v>
      </c>
      <c r="H166" s="82" t="s">
        <v>6</v>
      </c>
      <c r="J166" s="65">
        <f t="shared" si="44"/>
        <v>1</v>
      </c>
      <c r="K166" s="13">
        <f t="shared" si="45"/>
        <v>1</v>
      </c>
      <c r="L166" s="13">
        <f t="shared" si="46"/>
        <v>1</v>
      </c>
      <c r="M166" s="14">
        <f t="shared" si="47"/>
        <v>1</v>
      </c>
      <c r="O166" s="34" t="s">
        <v>5077</v>
      </c>
      <c r="Q166" s="50" t="s">
        <v>1370</v>
      </c>
      <c r="R166" s="21"/>
      <c r="S166" s="51" t="s">
        <v>1371</v>
      </c>
      <c r="T166" s="53" t="s">
        <v>6</v>
      </c>
      <c r="V166" s="87" t="str">
        <f>IF($J166=1,D166,"")</f>
        <v>IBEX_H3_ENA_HI_R10_CG_NOSP_OMNI_6MO</v>
      </c>
      <c r="W166" s="94"/>
      <c r="X166" s="88" t="str">
        <f>IF($J166=1,F166,"")</f>
        <v>spase://NASA/NumericalData/IBEX/Hi/H3/Release10/CG/NOSP/Omni/P6M</v>
      </c>
      <c r="Y166" s="97" t="str">
        <f>IF($J166=1,G166,"")</f>
        <v>yes</v>
      </c>
      <c r="AA166" s="5" t="str">
        <f t="shared" si="41"/>
        <v>IBEX_H3_ENA_HI_R10_CG_NOSP_OMNI_6MO</v>
      </c>
      <c r="AC166" s="5" t="str">
        <f t="shared" si="42"/>
        <v>spase://NASA/NumericalData/IBEX/Hi/H3/Release10/CG/NOSP/Omni/P6M</v>
      </c>
      <c r="AD166" s="5" t="str">
        <f t="shared" si="43"/>
        <v>yes</v>
      </c>
    </row>
    <row r="167" spans="2:30">
      <c r="B167" s="34" t="s">
        <v>5078</v>
      </c>
      <c r="D167" s="50" t="s">
        <v>1372</v>
      </c>
      <c r="E167" s="74"/>
      <c r="F167" s="51" t="s">
        <v>1373</v>
      </c>
      <c r="G167" s="52" t="s">
        <v>6</v>
      </c>
      <c r="H167" s="82" t="s">
        <v>6</v>
      </c>
      <c r="J167" s="65">
        <f t="shared" si="44"/>
        <v>1</v>
      </c>
      <c r="K167" s="13">
        <f t="shared" si="45"/>
        <v>1</v>
      </c>
      <c r="L167" s="13">
        <f t="shared" si="46"/>
        <v>1</v>
      </c>
      <c r="M167" s="14">
        <f t="shared" si="47"/>
        <v>1</v>
      </c>
      <c r="O167" s="34" t="s">
        <v>5078</v>
      </c>
      <c r="Q167" s="50" t="s">
        <v>1372</v>
      </c>
      <c r="R167" s="21"/>
      <c r="S167" s="51" t="s">
        <v>1373</v>
      </c>
      <c r="T167" s="53" t="s">
        <v>6</v>
      </c>
      <c r="V167" s="87" t="str">
        <f>IF($J167=1,D167,"")</f>
        <v>IBEX_H3_ENA_HI_R10_CG_NOSP_OMNI_7YR</v>
      </c>
      <c r="W167" s="94"/>
      <c r="X167" s="88" t="str">
        <f>IF($J167=1,F167,"")</f>
        <v>spase://NASA/NumericalData/IBEX/Hi/H3/Release10/CG/NOSP/Omni/P7Y</v>
      </c>
      <c r="Y167" s="97" t="str">
        <f>IF($J167=1,G167,"")</f>
        <v>yes</v>
      </c>
      <c r="AA167" s="5" t="str">
        <f t="shared" si="41"/>
        <v>IBEX_H3_ENA_HI_R10_CG_NOSP_OMNI_7YR</v>
      </c>
      <c r="AC167" s="5" t="str">
        <f t="shared" si="42"/>
        <v>spase://NASA/NumericalData/IBEX/Hi/H3/Release10/CG/NOSP/Omni/P7Y</v>
      </c>
      <c r="AD167" s="5" t="str">
        <f t="shared" si="43"/>
        <v>yes</v>
      </c>
    </row>
    <row r="168" spans="2:30">
      <c r="B168" s="34" t="s">
        <v>5079</v>
      </c>
      <c r="D168" s="50" t="s">
        <v>1374</v>
      </c>
      <c r="E168" s="74"/>
      <c r="F168" s="51" t="s">
        <v>1375</v>
      </c>
      <c r="G168" s="52" t="s">
        <v>6</v>
      </c>
      <c r="H168" s="82" t="s">
        <v>6</v>
      </c>
      <c r="J168" s="65">
        <f t="shared" si="44"/>
        <v>1</v>
      </c>
      <c r="K168" s="13">
        <f t="shared" si="45"/>
        <v>1</v>
      </c>
      <c r="L168" s="13">
        <f t="shared" si="46"/>
        <v>1</v>
      </c>
      <c r="M168" s="14">
        <f t="shared" si="47"/>
        <v>1</v>
      </c>
      <c r="O168" s="34" t="s">
        <v>5079</v>
      </c>
      <c r="Q168" s="50" t="s">
        <v>1374</v>
      </c>
      <c r="R168" s="21"/>
      <c r="S168" s="51" t="s">
        <v>1375</v>
      </c>
      <c r="T168" s="53" t="s">
        <v>6</v>
      </c>
      <c r="V168" s="87" t="str">
        <f>IF($J168=1,D168,"")</f>
        <v>IBEX_H3_ENA_HI_R10_CG_NOSP_RAM_1YR</v>
      </c>
      <c r="W168" s="94"/>
      <c r="X168" s="88" t="str">
        <f>IF($J168=1,F168,"")</f>
        <v>spase://NASA/NumericalData/IBEX/Hi/H3/Release10/CG/NOSP/Ram/P1Y</v>
      </c>
      <c r="Y168" s="97" t="str">
        <f>IF($J168=1,G168,"")</f>
        <v>yes</v>
      </c>
      <c r="AA168" s="5" t="str">
        <f t="shared" si="41"/>
        <v>IBEX_H3_ENA_HI_R10_CG_NOSP_RAM_1YR</v>
      </c>
      <c r="AC168" s="5" t="str">
        <f t="shared" si="42"/>
        <v>spase://NASA/NumericalData/IBEX/Hi/H3/Release10/CG/NOSP/Ram/P1Y</v>
      </c>
      <c r="AD168" s="5" t="str">
        <f t="shared" si="43"/>
        <v>yes</v>
      </c>
    </row>
    <row r="169" spans="2:30">
      <c r="B169" s="34" t="s">
        <v>5080</v>
      </c>
      <c r="D169" s="50" t="s">
        <v>1376</v>
      </c>
      <c r="E169" s="74"/>
      <c r="F169" s="51" t="s">
        <v>1377</v>
      </c>
      <c r="G169" s="52" t="s">
        <v>6</v>
      </c>
      <c r="H169" s="82" t="s">
        <v>6</v>
      </c>
      <c r="J169" s="65">
        <f t="shared" si="44"/>
        <v>1</v>
      </c>
      <c r="K169" s="13">
        <f t="shared" si="45"/>
        <v>1</v>
      </c>
      <c r="L169" s="13">
        <f t="shared" si="46"/>
        <v>1</v>
      </c>
      <c r="M169" s="14">
        <f t="shared" si="47"/>
        <v>1</v>
      </c>
      <c r="O169" s="34" t="s">
        <v>5080</v>
      </c>
      <c r="Q169" s="50" t="s">
        <v>1376</v>
      </c>
      <c r="R169" s="21"/>
      <c r="S169" s="51" t="s">
        <v>1377</v>
      </c>
      <c r="T169" s="53" t="s">
        <v>6</v>
      </c>
      <c r="V169" s="87" t="str">
        <f>IF($J169=1,D169,"")</f>
        <v>IBEX_H3_ENA_HI_R10_CG_NOSP_RAM_7YR</v>
      </c>
      <c r="W169" s="94"/>
      <c r="X169" s="88" t="str">
        <f>IF($J169=1,F169,"")</f>
        <v>spase://NASA/NumericalData/IBEX/Hi/H3/Release10/CG/NOSP/Ram/P7Y</v>
      </c>
      <c r="Y169" s="97" t="str">
        <f>IF($J169=1,G169,"")</f>
        <v>yes</v>
      </c>
      <c r="AA169" s="5" t="str">
        <f t="shared" si="41"/>
        <v>IBEX_H3_ENA_HI_R10_CG_NOSP_RAM_7YR</v>
      </c>
      <c r="AC169" s="5" t="str">
        <f t="shared" si="42"/>
        <v>spase://NASA/NumericalData/IBEX/Hi/H3/Release10/CG/NOSP/Ram/P7Y</v>
      </c>
      <c r="AD169" s="5" t="str">
        <f t="shared" si="43"/>
        <v>yes</v>
      </c>
    </row>
    <row r="170" spans="2:30">
      <c r="B170" s="34" t="s">
        <v>5081</v>
      </c>
      <c r="D170" s="50" t="s">
        <v>1378</v>
      </c>
      <c r="E170" s="74"/>
      <c r="F170" s="51" t="s">
        <v>1379</v>
      </c>
      <c r="G170" s="52" t="s">
        <v>6</v>
      </c>
      <c r="H170" s="82" t="s">
        <v>6</v>
      </c>
      <c r="J170" s="65">
        <f t="shared" si="44"/>
        <v>1</v>
      </c>
      <c r="K170" s="13">
        <f t="shared" si="45"/>
        <v>1</v>
      </c>
      <c r="L170" s="13">
        <f t="shared" si="46"/>
        <v>1</v>
      </c>
      <c r="M170" s="14">
        <f t="shared" si="47"/>
        <v>1</v>
      </c>
      <c r="O170" s="34" t="s">
        <v>5081</v>
      </c>
      <c r="Q170" s="50" t="s">
        <v>1378</v>
      </c>
      <c r="R170" s="21"/>
      <c r="S170" s="51" t="s">
        <v>1379</v>
      </c>
      <c r="T170" s="53" t="s">
        <v>6</v>
      </c>
      <c r="V170" s="87" t="str">
        <f>IF($J170=1,D170,"")</f>
        <v>IBEX_H3_ENA_HI_R10_CG_SP_ANTIRAM_1YR</v>
      </c>
      <c r="W170" s="94"/>
      <c r="X170" s="88" t="str">
        <f>IF($J170=1,F170,"")</f>
        <v>spase://NASA/NumericalData/IBEX/Hi/H3/Release10/CG/SP/Antiram/P1Y</v>
      </c>
      <c r="Y170" s="97" t="str">
        <f>IF($J170=1,G170,"")</f>
        <v>yes</v>
      </c>
      <c r="AA170" s="5" t="str">
        <f t="shared" si="41"/>
        <v>IBEX_H3_ENA_HI_R10_CG_SP_ANTIRAM_1YR</v>
      </c>
      <c r="AC170" s="5" t="str">
        <f t="shared" si="42"/>
        <v>spase://NASA/NumericalData/IBEX/Hi/H3/Release10/CG/SP/Antiram/P1Y</v>
      </c>
      <c r="AD170" s="5" t="str">
        <f t="shared" si="43"/>
        <v>yes</v>
      </c>
    </row>
    <row r="171" spans="2:30">
      <c r="B171" s="34" t="s">
        <v>5082</v>
      </c>
      <c r="D171" s="50" t="s">
        <v>1380</v>
      </c>
      <c r="E171" s="74"/>
      <c r="F171" s="51" t="s">
        <v>1381</v>
      </c>
      <c r="G171" s="52" t="s">
        <v>6</v>
      </c>
      <c r="H171" s="82" t="s">
        <v>6</v>
      </c>
      <c r="J171" s="65">
        <f t="shared" si="44"/>
        <v>1</v>
      </c>
      <c r="K171" s="13">
        <f t="shared" si="45"/>
        <v>1</v>
      </c>
      <c r="L171" s="13">
        <f t="shared" si="46"/>
        <v>1</v>
      </c>
      <c r="M171" s="14">
        <f t="shared" si="47"/>
        <v>1</v>
      </c>
      <c r="O171" s="34" t="s">
        <v>5082</v>
      </c>
      <c r="Q171" s="50" t="s">
        <v>1380</v>
      </c>
      <c r="R171" s="21"/>
      <c r="S171" s="51" t="s">
        <v>1381</v>
      </c>
      <c r="T171" s="53" t="s">
        <v>6</v>
      </c>
      <c r="V171" s="87" t="str">
        <f>IF($J171=1,D171,"")</f>
        <v>IBEX_H3_ENA_HI_R10_CG_SP_ANTIRAM_7YR</v>
      </c>
      <c r="W171" s="94"/>
      <c r="X171" s="88" t="str">
        <f>IF($J171=1,F171,"")</f>
        <v>spase://NASA/NumericalData/IBEX/Hi/H3/Release10/CG/SP/Antiram/P7Y</v>
      </c>
      <c r="Y171" s="97" t="str">
        <f>IF($J171=1,G171,"")</f>
        <v>yes</v>
      </c>
      <c r="AA171" s="5" t="str">
        <f t="shared" si="41"/>
        <v>IBEX_H3_ENA_HI_R10_CG_SP_ANTIRAM_7YR</v>
      </c>
      <c r="AC171" s="5" t="str">
        <f t="shared" si="42"/>
        <v>spase://NASA/NumericalData/IBEX/Hi/H3/Release10/CG/SP/Antiram/P7Y</v>
      </c>
      <c r="AD171" s="5" t="str">
        <f t="shared" si="43"/>
        <v>yes</v>
      </c>
    </row>
    <row r="172" spans="2:30">
      <c r="B172" s="34" t="s">
        <v>5083</v>
      </c>
      <c r="D172" s="50" t="s">
        <v>1382</v>
      </c>
      <c r="E172" s="74"/>
      <c r="F172" s="51" t="s">
        <v>1383</v>
      </c>
      <c r="G172" s="52" t="s">
        <v>6</v>
      </c>
      <c r="H172" s="82" t="s">
        <v>6</v>
      </c>
      <c r="J172" s="65">
        <f t="shared" si="44"/>
        <v>1</v>
      </c>
      <c r="K172" s="13">
        <f t="shared" si="45"/>
        <v>1</v>
      </c>
      <c r="L172" s="13">
        <f t="shared" si="46"/>
        <v>1</v>
      </c>
      <c r="M172" s="14">
        <f t="shared" si="47"/>
        <v>1</v>
      </c>
      <c r="O172" s="34" t="s">
        <v>5083</v>
      </c>
      <c r="Q172" s="50" t="s">
        <v>1382</v>
      </c>
      <c r="R172" s="21"/>
      <c r="S172" s="51" t="s">
        <v>1383</v>
      </c>
      <c r="T172" s="53" t="s">
        <v>6</v>
      </c>
      <c r="V172" s="87" t="str">
        <f>IF($J172=1,D172,"")</f>
        <v>IBEX_H3_ENA_HI_R10_CG_SP_OMNI_6MO</v>
      </c>
      <c r="W172" s="94"/>
      <c r="X172" s="88" t="str">
        <f>IF($J172=1,F172,"")</f>
        <v>spase://NASA/NumericalData/IBEX/Hi/H3/Release10/CG/SP/Omni/P6M</v>
      </c>
      <c r="Y172" s="97" t="str">
        <f>IF($J172=1,G172,"")</f>
        <v>yes</v>
      </c>
      <c r="AA172" s="5" t="str">
        <f t="shared" si="41"/>
        <v>IBEX_H3_ENA_HI_R10_CG_SP_OMNI_6MO</v>
      </c>
      <c r="AC172" s="5" t="str">
        <f t="shared" si="42"/>
        <v>spase://NASA/NumericalData/IBEX/Hi/H3/Release10/CG/SP/Omni/P6M</v>
      </c>
      <c r="AD172" s="5" t="str">
        <f t="shared" si="43"/>
        <v>yes</v>
      </c>
    </row>
    <row r="173" spans="2:30">
      <c r="B173" s="34" t="s">
        <v>5084</v>
      </c>
      <c r="D173" s="50" t="s">
        <v>1384</v>
      </c>
      <c r="E173" s="74"/>
      <c r="F173" s="51" t="s">
        <v>1385</v>
      </c>
      <c r="G173" s="52" t="s">
        <v>6</v>
      </c>
      <c r="H173" s="82" t="s">
        <v>6</v>
      </c>
      <c r="J173" s="65">
        <f t="shared" si="44"/>
        <v>1</v>
      </c>
      <c r="K173" s="13">
        <f t="shared" si="45"/>
        <v>1</v>
      </c>
      <c r="L173" s="13">
        <f t="shared" si="46"/>
        <v>1</v>
      </c>
      <c r="M173" s="14">
        <f t="shared" si="47"/>
        <v>1</v>
      </c>
      <c r="O173" s="34" t="s">
        <v>5084</v>
      </c>
      <c r="Q173" s="50" t="s">
        <v>1384</v>
      </c>
      <c r="R173" s="21"/>
      <c r="S173" s="51" t="s">
        <v>1385</v>
      </c>
      <c r="T173" s="53" t="s">
        <v>6</v>
      </c>
      <c r="V173" s="87" t="str">
        <f>IF($J173=1,D173,"")</f>
        <v>IBEX_H3_ENA_HI_R10_CG_SP_OMNI_7YR</v>
      </c>
      <c r="W173" s="94"/>
      <c r="X173" s="88" t="str">
        <f>IF($J173=1,F173,"")</f>
        <v>spase://NASA/NumericalData/IBEX/Hi/H3/Release10/CG/SP/Omni/P7Y</v>
      </c>
      <c r="Y173" s="97" t="str">
        <f>IF($J173=1,G173,"")</f>
        <v>yes</v>
      </c>
      <c r="AA173" s="5" t="str">
        <f t="shared" si="41"/>
        <v>IBEX_H3_ENA_HI_R10_CG_SP_OMNI_7YR</v>
      </c>
      <c r="AC173" s="5" t="str">
        <f t="shared" si="42"/>
        <v>spase://NASA/NumericalData/IBEX/Hi/H3/Release10/CG/SP/Omni/P7Y</v>
      </c>
      <c r="AD173" s="5" t="str">
        <f t="shared" si="43"/>
        <v>yes</v>
      </c>
    </row>
    <row r="174" spans="2:30">
      <c r="B174" s="34" t="s">
        <v>5085</v>
      </c>
      <c r="D174" s="50" t="s">
        <v>1386</v>
      </c>
      <c r="E174" s="74"/>
      <c r="F174" s="51" t="s">
        <v>1387</v>
      </c>
      <c r="G174" s="52" t="s">
        <v>6</v>
      </c>
      <c r="H174" s="82" t="s">
        <v>6</v>
      </c>
      <c r="J174" s="65">
        <f t="shared" si="44"/>
        <v>1</v>
      </c>
      <c r="K174" s="13">
        <f t="shared" si="45"/>
        <v>1</v>
      </c>
      <c r="L174" s="13">
        <f t="shared" si="46"/>
        <v>1</v>
      </c>
      <c r="M174" s="14">
        <f t="shared" si="47"/>
        <v>1</v>
      </c>
      <c r="O174" s="34" t="s">
        <v>5085</v>
      </c>
      <c r="Q174" s="50" t="s">
        <v>1386</v>
      </c>
      <c r="R174" s="21"/>
      <c r="S174" s="51" t="s">
        <v>1387</v>
      </c>
      <c r="T174" s="53" t="s">
        <v>6</v>
      </c>
      <c r="V174" s="87" t="str">
        <f>IF($J174=1,D174,"")</f>
        <v>IBEX_H3_ENA_HI_R10_CG_SP_RAM_1YR</v>
      </c>
      <c r="W174" s="94"/>
      <c r="X174" s="88" t="str">
        <f>IF($J174=1,F174,"")</f>
        <v>spase://NASA/NumericalData/IBEX/Hi/H3/Release10/CG/SP/Ram/P1Y</v>
      </c>
      <c r="Y174" s="97" t="str">
        <f>IF($J174=1,G174,"")</f>
        <v>yes</v>
      </c>
      <c r="AA174" s="5" t="str">
        <f t="shared" si="41"/>
        <v>IBEX_H3_ENA_HI_R10_CG_SP_RAM_1YR</v>
      </c>
      <c r="AC174" s="5" t="str">
        <f t="shared" si="42"/>
        <v>spase://NASA/NumericalData/IBEX/Hi/H3/Release10/CG/SP/Ram/P1Y</v>
      </c>
      <c r="AD174" s="5" t="str">
        <f t="shared" si="43"/>
        <v>yes</v>
      </c>
    </row>
    <row r="175" spans="2:30">
      <c r="B175" s="34" t="s">
        <v>5086</v>
      </c>
      <c r="D175" s="50" t="s">
        <v>1388</v>
      </c>
      <c r="E175" s="74"/>
      <c r="F175" s="51" t="s">
        <v>1389</v>
      </c>
      <c r="G175" s="52" t="s">
        <v>6</v>
      </c>
      <c r="H175" s="82" t="s">
        <v>6</v>
      </c>
      <c r="J175" s="65">
        <f t="shared" si="44"/>
        <v>1</v>
      </c>
      <c r="K175" s="13">
        <f t="shared" si="45"/>
        <v>1</v>
      </c>
      <c r="L175" s="13">
        <f t="shared" si="46"/>
        <v>1</v>
      </c>
      <c r="M175" s="14">
        <f t="shared" si="47"/>
        <v>1</v>
      </c>
      <c r="O175" s="34" t="s">
        <v>5086</v>
      </c>
      <c r="Q175" s="50" t="s">
        <v>1388</v>
      </c>
      <c r="R175" s="21"/>
      <c r="S175" s="51" t="s">
        <v>1389</v>
      </c>
      <c r="T175" s="53" t="s">
        <v>6</v>
      </c>
      <c r="V175" s="87" t="str">
        <f>IF($J175=1,D175,"")</f>
        <v>IBEX_H3_ENA_HI_R10_CG_SP_RAM_7YR</v>
      </c>
      <c r="W175" s="94"/>
      <c r="X175" s="88" t="str">
        <f>IF($J175=1,F175,"")</f>
        <v>spase://NASA/NumericalData/IBEX/Hi/H3/Release10/CG/SP/Ram/P7Y</v>
      </c>
      <c r="Y175" s="97" t="str">
        <f>IF($J175=1,G175,"")</f>
        <v>yes</v>
      </c>
      <c r="AA175" s="5" t="str">
        <f t="shared" si="41"/>
        <v>IBEX_H3_ENA_HI_R10_CG_SP_RAM_7YR</v>
      </c>
      <c r="AC175" s="5" t="str">
        <f t="shared" si="42"/>
        <v>spase://NASA/NumericalData/IBEX/Hi/H3/Release10/CG/SP/Ram/P7Y</v>
      </c>
      <c r="AD175" s="5" t="str">
        <f t="shared" si="43"/>
        <v>yes</v>
      </c>
    </row>
    <row r="176" spans="2:30">
      <c r="B176" s="34" t="s">
        <v>5087</v>
      </c>
      <c r="D176" s="50" t="s">
        <v>1390</v>
      </c>
      <c r="E176" s="74"/>
      <c r="F176" s="51" t="s">
        <v>1391</v>
      </c>
      <c r="G176" s="52" t="s">
        <v>6</v>
      </c>
      <c r="H176" s="82" t="s">
        <v>6</v>
      </c>
      <c r="J176" s="65">
        <f t="shared" si="44"/>
        <v>1</v>
      </c>
      <c r="K176" s="13">
        <f t="shared" si="45"/>
        <v>1</v>
      </c>
      <c r="L176" s="13">
        <f t="shared" si="46"/>
        <v>1</v>
      </c>
      <c r="M176" s="14">
        <f t="shared" si="47"/>
        <v>1</v>
      </c>
      <c r="O176" s="34" t="s">
        <v>5087</v>
      </c>
      <c r="Q176" s="50" t="s">
        <v>1390</v>
      </c>
      <c r="R176" s="21"/>
      <c r="S176" s="51" t="s">
        <v>1391</v>
      </c>
      <c r="T176" s="53" t="s">
        <v>6</v>
      </c>
      <c r="V176" s="87" t="str">
        <f>IF($J176=1,D176,"")</f>
        <v>IBEX_H3_ENA_HI_R10_NOCG_NOSP_ANTIRAM_1YR</v>
      </c>
      <c r="W176" s="94"/>
      <c r="X176" s="88" t="str">
        <f>IF($J176=1,F176,"")</f>
        <v>spase://NASA/NumericalData/IBEX/Hi/H3/Release10/NOCG/NOSP/Antiram/P1Y</v>
      </c>
      <c r="Y176" s="97" t="str">
        <f>IF($J176=1,G176,"")</f>
        <v>yes</v>
      </c>
      <c r="AA176" s="5" t="str">
        <f t="shared" si="41"/>
        <v>IBEX_H3_ENA_HI_R10_NOCG_NOSP_ANTIRAM_1YR</v>
      </c>
      <c r="AC176" s="5" t="str">
        <f t="shared" si="42"/>
        <v>spase://NASA/NumericalData/IBEX/Hi/H3/Release10/NOCG/NOSP/Antiram/P1Y</v>
      </c>
      <c r="AD176" s="5" t="str">
        <f t="shared" si="43"/>
        <v>yes</v>
      </c>
    </row>
    <row r="177" spans="2:30">
      <c r="B177" s="34" t="s">
        <v>5088</v>
      </c>
      <c r="D177" s="50" t="s">
        <v>1392</v>
      </c>
      <c r="E177" s="74"/>
      <c r="F177" s="51" t="s">
        <v>1393</v>
      </c>
      <c r="G177" s="52" t="s">
        <v>6</v>
      </c>
      <c r="H177" s="82" t="s">
        <v>6</v>
      </c>
      <c r="J177" s="65">
        <f t="shared" si="44"/>
        <v>1</v>
      </c>
      <c r="K177" s="13">
        <f t="shared" si="45"/>
        <v>1</v>
      </c>
      <c r="L177" s="13">
        <f t="shared" si="46"/>
        <v>1</v>
      </c>
      <c r="M177" s="14">
        <f t="shared" si="47"/>
        <v>1</v>
      </c>
      <c r="O177" s="34" t="s">
        <v>5088</v>
      </c>
      <c r="Q177" s="50" t="s">
        <v>1392</v>
      </c>
      <c r="R177" s="21"/>
      <c r="S177" s="51" t="s">
        <v>1393</v>
      </c>
      <c r="T177" s="53" t="s">
        <v>6</v>
      </c>
      <c r="V177" s="87" t="str">
        <f>IF($J177=1,D177,"")</f>
        <v>IBEX_H3_ENA_HI_R10_NOCG_NOSP_ANTIRAM_7YR</v>
      </c>
      <c r="W177" s="94"/>
      <c r="X177" s="88" t="str">
        <f>IF($J177=1,F177,"")</f>
        <v>spase://NASA/NumericalData/IBEX/Hi/H3/Release10/NOCG/NOSP/Antiram/P7Y</v>
      </c>
      <c r="Y177" s="97" t="str">
        <f>IF($J177=1,G177,"")</f>
        <v>yes</v>
      </c>
      <c r="AA177" s="5" t="str">
        <f t="shared" si="41"/>
        <v>IBEX_H3_ENA_HI_R10_NOCG_NOSP_ANTIRAM_7YR</v>
      </c>
      <c r="AC177" s="5" t="str">
        <f t="shared" si="42"/>
        <v>spase://NASA/NumericalData/IBEX/Hi/H3/Release10/NOCG/NOSP/Antiram/P7Y</v>
      </c>
      <c r="AD177" s="5" t="str">
        <f t="shared" si="43"/>
        <v>yes</v>
      </c>
    </row>
    <row r="178" spans="2:30">
      <c r="B178" s="34" t="s">
        <v>5089</v>
      </c>
      <c r="D178" s="50" t="s">
        <v>1394</v>
      </c>
      <c r="E178" s="74"/>
      <c r="F178" s="51" t="s">
        <v>1395</v>
      </c>
      <c r="G178" s="52" t="s">
        <v>6</v>
      </c>
      <c r="H178" s="82" t="s">
        <v>6</v>
      </c>
      <c r="J178" s="65">
        <f t="shared" si="44"/>
        <v>1</v>
      </c>
      <c r="K178" s="13">
        <f t="shared" si="45"/>
        <v>1</v>
      </c>
      <c r="L178" s="13">
        <f t="shared" si="46"/>
        <v>1</v>
      </c>
      <c r="M178" s="14">
        <f t="shared" si="47"/>
        <v>1</v>
      </c>
      <c r="O178" s="34" t="s">
        <v>5089</v>
      </c>
      <c r="Q178" s="50" t="s">
        <v>1394</v>
      </c>
      <c r="R178" s="21"/>
      <c r="S178" s="51" t="s">
        <v>1395</v>
      </c>
      <c r="T178" s="53" t="s">
        <v>6</v>
      </c>
      <c r="V178" s="87" t="str">
        <f>IF($J178=1,D178,"")</f>
        <v>IBEX_H3_ENA_HI_R10_NOCG_NOSP_OMNI_6MO</v>
      </c>
      <c r="W178" s="94"/>
      <c r="X178" s="88" t="str">
        <f>IF($J178=1,F178,"")</f>
        <v>spase://NASA/NumericalData/IBEX/Hi/H3/Release10/NOCG/NOSP/Omni/P6M</v>
      </c>
      <c r="Y178" s="97" t="str">
        <f>IF($J178=1,G178,"")</f>
        <v>yes</v>
      </c>
      <c r="AA178" s="5" t="str">
        <f t="shared" si="41"/>
        <v>IBEX_H3_ENA_HI_R10_NOCG_NOSP_OMNI_6MO</v>
      </c>
      <c r="AC178" s="5" t="str">
        <f t="shared" si="42"/>
        <v>spase://NASA/NumericalData/IBEX/Hi/H3/Release10/NOCG/NOSP/Omni/P6M</v>
      </c>
      <c r="AD178" s="5" t="str">
        <f t="shared" si="43"/>
        <v>yes</v>
      </c>
    </row>
    <row r="179" spans="2:30">
      <c r="B179" s="34" t="s">
        <v>5090</v>
      </c>
      <c r="D179" s="50" t="s">
        <v>1396</v>
      </c>
      <c r="E179" s="74"/>
      <c r="F179" s="51" t="s">
        <v>1397</v>
      </c>
      <c r="G179" s="52" t="s">
        <v>6</v>
      </c>
      <c r="H179" s="82" t="s">
        <v>6</v>
      </c>
      <c r="J179" s="65">
        <f t="shared" si="44"/>
        <v>1</v>
      </c>
      <c r="K179" s="13">
        <f t="shared" si="45"/>
        <v>1</v>
      </c>
      <c r="L179" s="13">
        <f t="shared" si="46"/>
        <v>1</v>
      </c>
      <c r="M179" s="14">
        <f t="shared" si="47"/>
        <v>1</v>
      </c>
      <c r="O179" s="34" t="s">
        <v>5090</v>
      </c>
      <c r="Q179" s="50" t="s">
        <v>1396</v>
      </c>
      <c r="R179" s="21"/>
      <c r="S179" s="51" t="s">
        <v>1397</v>
      </c>
      <c r="T179" s="53" t="s">
        <v>6</v>
      </c>
      <c r="V179" s="87" t="str">
        <f>IF($J179=1,D179,"")</f>
        <v>IBEX_H3_ENA_HI_R10_NOCG_NOSP_OMNI_7YR</v>
      </c>
      <c r="W179" s="94"/>
      <c r="X179" s="88" t="str">
        <f>IF($J179=1,F179,"")</f>
        <v>spase://NASA/NumericalData/IBEX/Hi/H3/Release10/NOCG/NOSP/Omni/P7Y</v>
      </c>
      <c r="Y179" s="97" t="str">
        <f>IF($J179=1,G179,"")</f>
        <v>yes</v>
      </c>
      <c r="AA179" s="5" t="str">
        <f t="shared" si="41"/>
        <v>IBEX_H3_ENA_HI_R10_NOCG_NOSP_OMNI_7YR</v>
      </c>
      <c r="AC179" s="5" t="str">
        <f t="shared" si="42"/>
        <v>spase://NASA/NumericalData/IBEX/Hi/H3/Release10/NOCG/NOSP/Omni/P7Y</v>
      </c>
      <c r="AD179" s="5" t="str">
        <f t="shared" si="43"/>
        <v>yes</v>
      </c>
    </row>
    <row r="180" spans="2:30">
      <c r="B180" s="34" t="s">
        <v>5091</v>
      </c>
      <c r="D180" s="50" t="s">
        <v>1398</v>
      </c>
      <c r="E180" s="74"/>
      <c r="F180" s="51" t="s">
        <v>1399</v>
      </c>
      <c r="G180" s="52" t="s">
        <v>6</v>
      </c>
      <c r="H180" s="82" t="s">
        <v>6</v>
      </c>
      <c r="J180" s="65">
        <f t="shared" si="44"/>
        <v>1</v>
      </c>
      <c r="K180" s="13">
        <f t="shared" si="45"/>
        <v>1</v>
      </c>
      <c r="L180" s="13">
        <f t="shared" si="46"/>
        <v>1</v>
      </c>
      <c r="M180" s="14">
        <f t="shared" si="47"/>
        <v>1</v>
      </c>
      <c r="O180" s="34" t="s">
        <v>5091</v>
      </c>
      <c r="Q180" s="50" t="s">
        <v>1398</v>
      </c>
      <c r="R180" s="21"/>
      <c r="S180" s="51" t="s">
        <v>1399</v>
      </c>
      <c r="T180" s="53" t="s">
        <v>6</v>
      </c>
      <c r="V180" s="87" t="str">
        <f>IF($J180=1,D180,"")</f>
        <v>IBEX_H3_ENA_HI_R10_NOCG_NOSP_RAM_1YR</v>
      </c>
      <c r="W180" s="94"/>
      <c r="X180" s="88" t="str">
        <f>IF($J180=1,F180,"")</f>
        <v>spase://NASA/NumericalData/IBEX/Hi/H3/Release10/NOCG/NOSP/Ram/P1Y</v>
      </c>
      <c r="Y180" s="97" t="str">
        <f>IF($J180=1,G180,"")</f>
        <v>yes</v>
      </c>
      <c r="AA180" s="5" t="str">
        <f t="shared" si="41"/>
        <v>IBEX_H3_ENA_HI_R10_NOCG_NOSP_RAM_1YR</v>
      </c>
      <c r="AC180" s="5" t="str">
        <f t="shared" si="42"/>
        <v>spase://NASA/NumericalData/IBEX/Hi/H3/Release10/NOCG/NOSP/Ram/P1Y</v>
      </c>
      <c r="AD180" s="5" t="str">
        <f t="shared" si="43"/>
        <v>yes</v>
      </c>
    </row>
    <row r="181" spans="2:30">
      <c r="B181" s="34" t="s">
        <v>5092</v>
      </c>
      <c r="D181" s="50" t="s">
        <v>1400</v>
      </c>
      <c r="E181" s="74"/>
      <c r="F181" s="51" t="s">
        <v>1401</v>
      </c>
      <c r="G181" s="52" t="s">
        <v>6</v>
      </c>
      <c r="H181" s="82" t="s">
        <v>6</v>
      </c>
      <c r="J181" s="65">
        <f t="shared" si="44"/>
        <v>1</v>
      </c>
      <c r="K181" s="13">
        <f t="shared" si="45"/>
        <v>1</v>
      </c>
      <c r="L181" s="13">
        <f t="shared" si="46"/>
        <v>1</v>
      </c>
      <c r="M181" s="14">
        <f t="shared" si="47"/>
        <v>1</v>
      </c>
      <c r="O181" s="34" t="s">
        <v>5092</v>
      </c>
      <c r="Q181" s="50" t="s">
        <v>1400</v>
      </c>
      <c r="R181" s="21"/>
      <c r="S181" s="51" t="s">
        <v>1401</v>
      </c>
      <c r="T181" s="53" t="s">
        <v>6</v>
      </c>
      <c r="V181" s="87" t="str">
        <f>IF($J181=1,D181,"")</f>
        <v>IBEX_H3_ENA_HI_R10_NOCG_SP_ANTIRAM_1YR</v>
      </c>
      <c r="W181" s="94"/>
      <c r="X181" s="88" t="str">
        <f>IF($J181=1,F181,"")</f>
        <v>spase://NASA/NumericalData/IBEX/Hi/H3/Release10/NOCG/SP/Antiram/P1Y</v>
      </c>
      <c r="Y181" s="97" t="str">
        <f>IF($J181=1,G181,"")</f>
        <v>yes</v>
      </c>
      <c r="AA181" s="5" t="str">
        <f t="shared" si="41"/>
        <v>IBEX_H3_ENA_HI_R10_NOCG_SP_ANTIRAM_1YR</v>
      </c>
      <c r="AC181" s="5" t="str">
        <f t="shared" si="42"/>
        <v>spase://NASA/NumericalData/IBEX/Hi/H3/Release10/NOCG/SP/Antiram/P1Y</v>
      </c>
      <c r="AD181" s="5" t="str">
        <f t="shared" si="43"/>
        <v>yes</v>
      </c>
    </row>
    <row r="182" spans="2:30">
      <c r="B182" s="34" t="s">
        <v>5093</v>
      </c>
      <c r="D182" s="50" t="s">
        <v>1402</v>
      </c>
      <c r="E182" s="74"/>
      <c r="F182" s="51" t="s">
        <v>1403</v>
      </c>
      <c r="G182" s="52" t="s">
        <v>6</v>
      </c>
      <c r="H182" s="82" t="s">
        <v>6</v>
      </c>
      <c r="J182" s="65">
        <f t="shared" ref="J182:J226" si="48">IF(D182=Q182,1,0)</f>
        <v>1</v>
      </c>
      <c r="K182" s="13">
        <f t="shared" ref="K182:K226" si="49">IF(E182=R182,1,0)</f>
        <v>1</v>
      </c>
      <c r="L182" s="13">
        <f t="shared" ref="L182:L226" si="50">IF(F182=S182,1,0)</f>
        <v>1</v>
      </c>
      <c r="M182" s="14">
        <f t="shared" ref="M182:M226" si="51">IF(G182=T182,1,0)</f>
        <v>1</v>
      </c>
      <c r="O182" s="34" t="s">
        <v>5093</v>
      </c>
      <c r="Q182" s="50" t="s">
        <v>1402</v>
      </c>
      <c r="R182" s="21"/>
      <c r="S182" s="51" t="s">
        <v>1403</v>
      </c>
      <c r="T182" s="53" t="s">
        <v>6</v>
      </c>
      <c r="V182" s="87" t="str">
        <f>IF($J182=1,D182,"")</f>
        <v>IBEX_H3_ENA_HI_R10_NOCG_SP_ANTIRAM_7YR</v>
      </c>
      <c r="W182" s="94"/>
      <c r="X182" s="88" t="str">
        <f>IF($J182=1,F182,"")</f>
        <v>spase://NASA/NumericalData/IBEX/Hi/H3/Release10/NOCG/SP/Antiram/P7Y</v>
      </c>
      <c r="Y182" s="97" t="str">
        <f>IF($J182=1,G182,"")</f>
        <v>yes</v>
      </c>
      <c r="AA182" s="5" t="str">
        <f t="shared" si="41"/>
        <v>IBEX_H3_ENA_HI_R10_NOCG_SP_ANTIRAM_7YR</v>
      </c>
      <c r="AC182" s="5" t="str">
        <f t="shared" si="42"/>
        <v>spase://NASA/NumericalData/IBEX/Hi/H3/Release10/NOCG/SP/Antiram/P7Y</v>
      </c>
      <c r="AD182" s="5" t="str">
        <f t="shared" si="43"/>
        <v>yes</v>
      </c>
    </row>
    <row r="183" spans="2:30">
      <c r="B183" s="34" t="s">
        <v>5094</v>
      </c>
      <c r="D183" s="50" t="s">
        <v>1404</v>
      </c>
      <c r="E183" s="74"/>
      <c r="F183" s="51" t="s">
        <v>1405</v>
      </c>
      <c r="G183" s="52" t="s">
        <v>6</v>
      </c>
      <c r="H183" s="82" t="s">
        <v>6</v>
      </c>
      <c r="J183" s="65">
        <f t="shared" si="48"/>
        <v>1</v>
      </c>
      <c r="K183" s="13">
        <f t="shared" si="49"/>
        <v>1</v>
      </c>
      <c r="L183" s="13">
        <f t="shared" si="50"/>
        <v>1</v>
      </c>
      <c r="M183" s="14">
        <f t="shared" si="51"/>
        <v>1</v>
      </c>
      <c r="O183" s="34" t="s">
        <v>5094</v>
      </c>
      <c r="Q183" s="50" t="s">
        <v>1404</v>
      </c>
      <c r="R183" s="21"/>
      <c r="S183" s="51" t="s">
        <v>1405</v>
      </c>
      <c r="T183" s="53" t="s">
        <v>6</v>
      </c>
      <c r="V183" s="87" t="str">
        <f>IF($J183=1,D183,"")</f>
        <v>IBEX_H3_ENA_HI_R10_NOCG_SP_OMNI_6MO</v>
      </c>
      <c r="W183" s="94"/>
      <c r="X183" s="88" t="str">
        <f>IF($J183=1,F183,"")</f>
        <v>spase://NASA/NumericalData/IBEX/Hi/H3/Release10/NOCG/SP/Omni/P6M</v>
      </c>
      <c r="Y183" s="97" t="str">
        <f>IF($J183=1,G183,"")</f>
        <v>yes</v>
      </c>
      <c r="AA183" s="5" t="str">
        <f t="shared" si="41"/>
        <v>IBEX_H3_ENA_HI_R10_NOCG_SP_OMNI_6MO</v>
      </c>
      <c r="AC183" s="5" t="str">
        <f t="shared" si="42"/>
        <v>spase://NASA/NumericalData/IBEX/Hi/H3/Release10/NOCG/SP/Omni/P6M</v>
      </c>
      <c r="AD183" s="5" t="str">
        <f t="shared" si="43"/>
        <v>yes</v>
      </c>
    </row>
    <row r="184" spans="2:30">
      <c r="B184" s="34" t="s">
        <v>5095</v>
      </c>
      <c r="D184" s="50" t="s">
        <v>1406</v>
      </c>
      <c r="E184" s="74"/>
      <c r="F184" s="51" t="s">
        <v>1407</v>
      </c>
      <c r="G184" s="52" t="s">
        <v>6</v>
      </c>
      <c r="H184" s="82" t="s">
        <v>6</v>
      </c>
      <c r="J184" s="65">
        <f t="shared" si="48"/>
        <v>1</v>
      </c>
      <c r="K184" s="13">
        <f t="shared" si="49"/>
        <v>1</v>
      </c>
      <c r="L184" s="13">
        <f t="shared" si="50"/>
        <v>1</v>
      </c>
      <c r="M184" s="14">
        <f t="shared" si="51"/>
        <v>1</v>
      </c>
      <c r="O184" s="34" t="s">
        <v>5095</v>
      </c>
      <c r="Q184" s="50" t="s">
        <v>1406</v>
      </c>
      <c r="R184" s="21"/>
      <c r="S184" s="51" t="s">
        <v>1407</v>
      </c>
      <c r="T184" s="53" t="s">
        <v>6</v>
      </c>
      <c r="V184" s="87" t="str">
        <f>IF($J184=1,D184,"")</f>
        <v>IBEX_H3_ENA_HI_R10_NOCG_SP_OMNI_7YR</v>
      </c>
      <c r="W184" s="94"/>
      <c r="X184" s="88" t="str">
        <f>IF($J184=1,F184,"")</f>
        <v>spase://NASA/NumericalData/IBEX/Hi/H3/Release10/NOCG/SP/Omni/P7Y</v>
      </c>
      <c r="Y184" s="97" t="str">
        <f>IF($J184=1,G184,"")</f>
        <v>yes</v>
      </c>
      <c r="AA184" s="5" t="str">
        <f t="shared" si="41"/>
        <v>IBEX_H3_ENA_HI_R10_NOCG_SP_OMNI_7YR</v>
      </c>
      <c r="AC184" s="5" t="str">
        <f t="shared" si="42"/>
        <v>spase://NASA/NumericalData/IBEX/Hi/H3/Release10/NOCG/SP/Omni/P7Y</v>
      </c>
      <c r="AD184" s="5" t="str">
        <f t="shared" si="43"/>
        <v>yes</v>
      </c>
    </row>
    <row r="185" spans="2:30">
      <c r="B185" s="34" t="s">
        <v>5096</v>
      </c>
      <c r="D185" s="50" t="s">
        <v>1408</v>
      </c>
      <c r="E185" s="74"/>
      <c r="F185" s="51" t="s">
        <v>1409</v>
      </c>
      <c r="G185" s="52" t="s">
        <v>6</v>
      </c>
      <c r="H185" s="82" t="s">
        <v>6</v>
      </c>
      <c r="J185" s="65">
        <f t="shared" si="48"/>
        <v>1</v>
      </c>
      <c r="K185" s="13">
        <f t="shared" si="49"/>
        <v>1</v>
      </c>
      <c r="L185" s="13">
        <f t="shared" si="50"/>
        <v>1</v>
      </c>
      <c r="M185" s="14">
        <f t="shared" si="51"/>
        <v>1</v>
      </c>
      <c r="O185" s="34" t="s">
        <v>5096</v>
      </c>
      <c r="Q185" s="50" t="s">
        <v>1408</v>
      </c>
      <c r="R185" s="21"/>
      <c r="S185" s="51" t="s">
        <v>1409</v>
      </c>
      <c r="T185" s="53" t="s">
        <v>6</v>
      </c>
      <c r="V185" s="87" t="str">
        <f>IF($J185=1,D185,"")</f>
        <v>IBEX_H3_ENA_HI_R10_NOCG_SP_RAM_1YR</v>
      </c>
      <c r="W185" s="94"/>
      <c r="X185" s="88" t="str">
        <f>IF($J185=1,F185,"")</f>
        <v>spase://NASA/NumericalData/IBEX/Hi/H3/Release10/NOCG/SP/Ram/P1Y</v>
      </c>
      <c r="Y185" s="97" t="str">
        <f>IF($J185=1,G185,"")</f>
        <v>yes</v>
      </c>
      <c r="AA185" s="5" t="str">
        <f t="shared" si="41"/>
        <v>IBEX_H3_ENA_HI_R10_NOCG_SP_RAM_1YR</v>
      </c>
      <c r="AC185" s="5" t="str">
        <f t="shared" si="42"/>
        <v>spase://NASA/NumericalData/IBEX/Hi/H3/Release10/NOCG/SP/Ram/P1Y</v>
      </c>
      <c r="AD185" s="5" t="str">
        <f t="shared" si="43"/>
        <v>yes</v>
      </c>
    </row>
    <row r="186" spans="2:30">
      <c r="B186" s="34" t="s">
        <v>5097</v>
      </c>
      <c r="D186" s="50" t="s">
        <v>1410</v>
      </c>
      <c r="E186" s="74"/>
      <c r="F186" s="51" t="s">
        <v>1411</v>
      </c>
      <c r="G186" s="52" t="s">
        <v>6</v>
      </c>
      <c r="H186" s="82" t="s">
        <v>6</v>
      </c>
      <c r="J186" s="65">
        <f t="shared" si="48"/>
        <v>1</v>
      </c>
      <c r="K186" s="13">
        <f t="shared" si="49"/>
        <v>1</v>
      </c>
      <c r="L186" s="13">
        <f t="shared" si="50"/>
        <v>1</v>
      </c>
      <c r="M186" s="14">
        <f t="shared" si="51"/>
        <v>1</v>
      </c>
      <c r="O186" s="34" t="s">
        <v>5097</v>
      </c>
      <c r="Q186" s="50" t="s">
        <v>1410</v>
      </c>
      <c r="R186" s="21"/>
      <c r="S186" s="51" t="s">
        <v>1411</v>
      </c>
      <c r="T186" s="53" t="s">
        <v>6</v>
      </c>
      <c r="V186" s="87" t="str">
        <f>IF($J186=1,D186,"")</f>
        <v>IBEX_H3_ENA_HI_R12_MAGNETOSPHERE_24MIN</v>
      </c>
      <c r="W186" s="94"/>
      <c r="X186" s="88" t="str">
        <f>IF($J186=1,F186,"")</f>
        <v>spase://NASA/NumericalData/IBEX/Hi/H3/Release12/Magnetosphere/PT24M</v>
      </c>
      <c r="Y186" s="97" t="str">
        <f>IF($J186=1,G186,"")</f>
        <v>yes</v>
      </c>
      <c r="AA186" s="5" t="str">
        <f t="shared" si="41"/>
        <v>IBEX_H3_ENA_HI_R12_MAGNETOSPHERE_24MIN</v>
      </c>
      <c r="AC186" s="5" t="str">
        <f t="shared" si="42"/>
        <v>spase://NASA/NumericalData/IBEX/Hi/H3/Release12/Magnetosphere/PT24M</v>
      </c>
      <c r="AD186" s="5" t="str">
        <f t="shared" si="43"/>
        <v>yes</v>
      </c>
    </row>
    <row r="187" spans="2:30">
      <c r="B187" s="34" t="s">
        <v>5098</v>
      </c>
      <c r="D187" s="50" t="s">
        <v>1412</v>
      </c>
      <c r="E187" s="74"/>
      <c r="F187" s="51" t="s">
        <v>1413</v>
      </c>
      <c r="G187" s="52" t="s">
        <v>6</v>
      </c>
      <c r="H187" s="82" t="s">
        <v>6</v>
      </c>
      <c r="J187" s="65">
        <f t="shared" si="48"/>
        <v>1</v>
      </c>
      <c r="K187" s="13">
        <f t="shared" si="49"/>
        <v>1</v>
      </c>
      <c r="L187" s="13">
        <f t="shared" si="50"/>
        <v>1</v>
      </c>
      <c r="M187" s="14">
        <f t="shared" si="51"/>
        <v>1</v>
      </c>
      <c r="O187" s="34" t="s">
        <v>5098</v>
      </c>
      <c r="Q187" s="50" t="s">
        <v>1412</v>
      </c>
      <c r="R187" s="21"/>
      <c r="S187" s="51" t="s">
        <v>1413</v>
      </c>
      <c r="T187" s="53" t="s">
        <v>6</v>
      </c>
      <c r="V187" s="87" t="str">
        <f>IF($J187=1,D187,"")</f>
        <v>IBEX_H3_ENA_HI_R13_CG_NOSP_ANTIRAM_1YR</v>
      </c>
      <c r="W187" s="94"/>
      <c r="X187" s="88" t="str">
        <f>IF($J187=1,F187,"")</f>
        <v>spase://NASA/NumericalData/IBEX/Hi/H3/Release13/CG/NOSP/Antiram/P1Y</v>
      </c>
      <c r="Y187" s="97" t="str">
        <f>IF($J187=1,G187,"")</f>
        <v>yes</v>
      </c>
      <c r="AA187" s="5" t="str">
        <f t="shared" si="41"/>
        <v>IBEX_H3_ENA_HI_R13_CG_NOSP_ANTIRAM_1YR</v>
      </c>
      <c r="AC187" s="5" t="str">
        <f t="shared" si="42"/>
        <v>spase://NASA/NumericalData/IBEX/Hi/H3/Release13/CG/NOSP/Antiram/P1Y</v>
      </c>
      <c r="AD187" s="5" t="str">
        <f t="shared" si="43"/>
        <v>yes</v>
      </c>
    </row>
    <row r="188" spans="2:30">
      <c r="B188" s="34" t="s">
        <v>5099</v>
      </c>
      <c r="D188" s="50" t="s">
        <v>1414</v>
      </c>
      <c r="E188" s="74"/>
      <c r="F188" s="51" t="s">
        <v>1415</v>
      </c>
      <c r="G188" s="52" t="s">
        <v>6</v>
      </c>
      <c r="H188" s="82" t="s">
        <v>6</v>
      </c>
      <c r="J188" s="65">
        <f t="shared" si="48"/>
        <v>1</v>
      </c>
      <c r="K188" s="13">
        <f t="shared" si="49"/>
        <v>1</v>
      </c>
      <c r="L188" s="13">
        <f t="shared" si="50"/>
        <v>1</v>
      </c>
      <c r="M188" s="14">
        <f t="shared" si="51"/>
        <v>1</v>
      </c>
      <c r="O188" s="34" t="s">
        <v>5099</v>
      </c>
      <c r="Q188" s="50" t="s">
        <v>1414</v>
      </c>
      <c r="R188" s="21"/>
      <c r="S188" s="51" t="s">
        <v>1415</v>
      </c>
      <c r="T188" s="53" t="s">
        <v>6</v>
      </c>
      <c r="V188" s="87" t="str">
        <f>IF($J188=1,D188,"")</f>
        <v>IBEX_H3_ENA_HI_R13_CG_NOSP_RAM_1YR</v>
      </c>
      <c r="W188" s="94"/>
      <c r="X188" s="88" t="str">
        <f>IF($J188=1,F188,"")</f>
        <v>spase://NASA/NumericalData/IBEX/Hi/H3/Release13/CG/NOSP/Ram/P1Y</v>
      </c>
      <c r="Y188" s="97" t="str">
        <f>IF($J188=1,G188,"")</f>
        <v>yes</v>
      </c>
      <c r="AA188" s="5" t="str">
        <f t="shared" si="41"/>
        <v>IBEX_H3_ENA_HI_R13_CG_NOSP_RAM_1YR</v>
      </c>
      <c r="AC188" s="5" t="str">
        <f t="shared" si="42"/>
        <v>spase://NASA/NumericalData/IBEX/Hi/H3/Release13/CG/NOSP/Ram/P1Y</v>
      </c>
      <c r="AD188" s="5" t="str">
        <f t="shared" si="43"/>
        <v>yes</v>
      </c>
    </row>
    <row r="189" spans="2:30">
      <c r="B189" s="34" t="s">
        <v>5100</v>
      </c>
      <c r="D189" s="50" t="s">
        <v>1416</v>
      </c>
      <c r="E189" s="74"/>
      <c r="F189" s="51" t="s">
        <v>1417</v>
      </c>
      <c r="G189" s="52" t="s">
        <v>6</v>
      </c>
      <c r="H189" s="82" t="s">
        <v>6</v>
      </c>
      <c r="J189" s="65">
        <f t="shared" si="48"/>
        <v>1</v>
      </c>
      <c r="K189" s="13">
        <f t="shared" si="49"/>
        <v>1</v>
      </c>
      <c r="L189" s="13">
        <f t="shared" si="50"/>
        <v>1</v>
      </c>
      <c r="M189" s="14">
        <f t="shared" si="51"/>
        <v>1</v>
      </c>
      <c r="O189" s="34" t="s">
        <v>5100</v>
      </c>
      <c r="Q189" s="50" t="s">
        <v>1416</v>
      </c>
      <c r="R189" s="21"/>
      <c r="S189" s="51" t="s">
        <v>1417</v>
      </c>
      <c r="T189" s="53" t="s">
        <v>6</v>
      </c>
      <c r="V189" s="87" t="str">
        <f>IF($J189=1,D189,"")</f>
        <v>IBEX_H3_ENA_HI_R14_PRESS-SLOPE_CG_NOSP_RAM_3YR</v>
      </c>
      <c r="W189" s="94"/>
      <c r="X189" s="88" t="str">
        <f>IF($J189=1,F189,"")</f>
        <v>spase://NASA/NumericalData/IBEX/Hi/H3/Release14/CG/NOSP/Ram/P3Y</v>
      </c>
      <c r="Y189" s="97" t="str">
        <f>IF($J189=1,G189,"")</f>
        <v>yes</v>
      </c>
      <c r="AA189" s="5" t="str">
        <f t="shared" si="41"/>
        <v>IBEX_H3_ENA_HI_R14_PRESS-SLOPE_CG_NOSP_RAM_3YR</v>
      </c>
      <c r="AC189" s="5" t="str">
        <f t="shared" si="42"/>
        <v>spase://NASA/NumericalData/IBEX/Hi/H3/Release14/CG/NOSP/Ram/P3Y</v>
      </c>
      <c r="AD189" s="5" t="str">
        <f t="shared" si="43"/>
        <v>yes</v>
      </c>
    </row>
    <row r="190" spans="2:30">
      <c r="B190" s="34" t="s">
        <v>5101</v>
      </c>
      <c r="D190" s="50" t="s">
        <v>1418</v>
      </c>
      <c r="E190" s="74"/>
      <c r="F190" s="51" t="s">
        <v>1419</v>
      </c>
      <c r="G190" s="52" t="s">
        <v>6</v>
      </c>
      <c r="H190" s="82" t="s">
        <v>6</v>
      </c>
      <c r="J190" s="65">
        <f t="shared" si="48"/>
        <v>1</v>
      </c>
      <c r="K190" s="13">
        <f t="shared" si="49"/>
        <v>1</v>
      </c>
      <c r="L190" s="13">
        <f t="shared" si="50"/>
        <v>1</v>
      </c>
      <c r="M190" s="14">
        <f t="shared" si="51"/>
        <v>1</v>
      </c>
      <c r="O190" s="34" t="s">
        <v>5101</v>
      </c>
      <c r="Q190" s="50" t="s">
        <v>1418</v>
      </c>
      <c r="R190" s="21"/>
      <c r="S190" s="51" t="s">
        <v>1419</v>
      </c>
      <c r="T190" s="53" t="s">
        <v>6</v>
      </c>
      <c r="V190" s="87" t="str">
        <f>IF($J190=1,D190,"")</f>
        <v>IBEX_H3_ENA_LO_R10_NOCG_NOSP_OMNI_7YR</v>
      </c>
      <c r="W190" s="94"/>
      <c r="X190" s="88" t="str">
        <f>IF($J190=1,F190,"")</f>
        <v>spase://NASA/NumericalData/IBEX/Lo/H3/Release10/NOCG/NOSP/Omni/P7Y</v>
      </c>
      <c r="Y190" s="97" t="str">
        <f>IF($J190=1,G190,"")</f>
        <v>yes</v>
      </c>
      <c r="AA190" s="5" t="str">
        <f t="shared" si="41"/>
        <v>IBEX_H3_ENA_LO_R10_NOCG_NOSP_OMNI_7YR</v>
      </c>
      <c r="AC190" s="5" t="str">
        <f t="shared" si="42"/>
        <v>spase://NASA/NumericalData/IBEX/Lo/H3/Release10/NOCG/NOSP/Omni/P7Y</v>
      </c>
      <c r="AD190" s="5" t="str">
        <f t="shared" si="43"/>
        <v>yes</v>
      </c>
    </row>
    <row r="191" spans="2:30">
      <c r="B191" s="34" t="s">
        <v>5102</v>
      </c>
      <c r="D191" s="50" t="s">
        <v>1420</v>
      </c>
      <c r="E191" s="74"/>
      <c r="F191" s="51" t="s">
        <v>1421</v>
      </c>
      <c r="G191" s="52" t="s">
        <v>6</v>
      </c>
      <c r="H191" s="82" t="s">
        <v>6</v>
      </c>
      <c r="J191" s="65">
        <f t="shared" si="48"/>
        <v>1</v>
      </c>
      <c r="K191" s="13">
        <f t="shared" si="49"/>
        <v>1</v>
      </c>
      <c r="L191" s="13">
        <f t="shared" si="50"/>
        <v>1</v>
      </c>
      <c r="M191" s="14">
        <f t="shared" si="51"/>
        <v>1</v>
      </c>
      <c r="O191" s="34" t="s">
        <v>5102</v>
      </c>
      <c r="Q191" s="50" t="s">
        <v>1420</v>
      </c>
      <c r="R191" s="21"/>
      <c r="S191" s="51" t="s">
        <v>1421</v>
      </c>
      <c r="T191" s="53" t="s">
        <v>6</v>
      </c>
      <c r="V191" s="87" t="str">
        <f>IF($J191=1,D191,"")</f>
        <v>IBEX_H3_ENA_LO_R10_NOCG_SP_OMNI_7YR</v>
      </c>
      <c r="W191" s="94"/>
      <c r="X191" s="88" t="str">
        <f>IF($J191=1,F191,"")</f>
        <v>spase://NASA/NumericalData/IBEX/Lo/H3/Release10/NOCG/SP/Omni/P7Y</v>
      </c>
      <c r="Y191" s="97" t="str">
        <f>IF($J191=1,G191,"")</f>
        <v>yes</v>
      </c>
      <c r="AA191" s="5" t="str">
        <f t="shared" si="41"/>
        <v>IBEX_H3_ENA_LO_R10_NOCG_SP_OMNI_7YR</v>
      </c>
      <c r="AC191" s="5" t="str">
        <f t="shared" si="42"/>
        <v>spase://NASA/NumericalData/IBEX/Lo/H3/Release10/NOCG/SP/Omni/P7Y</v>
      </c>
      <c r="AD191" s="5" t="str">
        <f t="shared" si="43"/>
        <v>yes</v>
      </c>
    </row>
    <row r="192" spans="2:30">
      <c r="B192" s="34" t="s">
        <v>5103</v>
      </c>
      <c r="D192" s="50" t="s">
        <v>1422</v>
      </c>
      <c r="E192" s="74"/>
      <c r="F192" s="51" t="s">
        <v>1423</v>
      </c>
      <c r="G192" s="52" t="s">
        <v>6</v>
      </c>
      <c r="H192" s="81"/>
      <c r="J192" s="65">
        <f t="shared" si="48"/>
        <v>1</v>
      </c>
      <c r="K192" s="13">
        <f t="shared" si="49"/>
        <v>1</v>
      </c>
      <c r="L192" s="13">
        <f t="shared" si="50"/>
        <v>1</v>
      </c>
      <c r="M192" s="14">
        <f t="shared" si="51"/>
        <v>1</v>
      </c>
      <c r="O192" s="34" t="s">
        <v>5103</v>
      </c>
      <c r="Q192" s="50" t="s">
        <v>1422</v>
      </c>
      <c r="R192" s="21"/>
      <c r="S192" s="51" t="s">
        <v>1423</v>
      </c>
      <c r="T192" s="53" t="s">
        <v>6</v>
      </c>
      <c r="V192" s="87" t="str">
        <f>IF($J192=1,D192,"")</f>
        <v>IG_K0_PCI</v>
      </c>
      <c r="W192" s="94"/>
      <c r="X192" s="88" t="str">
        <f>IF($J192=1,F192,"")</f>
        <v>spase://NASA/NumericalData/Interball/PC_Index/KeyParameter/K0/PT5M</v>
      </c>
      <c r="Y192" s="97" t="str">
        <f>IF($J192=1,G192,"")</f>
        <v>yes</v>
      </c>
      <c r="AA192" s="5" t="str">
        <f t="shared" si="41"/>
        <v>IG_K0_PCI</v>
      </c>
      <c r="AC192" s="5" t="str">
        <f t="shared" si="42"/>
        <v>spase://NASA/NumericalData/Interball/PC_Index/KeyParameter/K0/PT5M</v>
      </c>
      <c r="AD192" s="5" t="str">
        <f t="shared" si="43"/>
        <v>yes</v>
      </c>
    </row>
    <row r="193" spans="2:30">
      <c r="B193" s="34" t="s">
        <v>5104</v>
      </c>
      <c r="D193" s="50" t="s">
        <v>1455</v>
      </c>
      <c r="E193" s="74"/>
      <c r="F193" s="51" t="s">
        <v>1456</v>
      </c>
      <c r="G193" s="52" t="s">
        <v>6</v>
      </c>
      <c r="H193" s="81"/>
      <c r="J193" s="65">
        <f t="shared" si="48"/>
        <v>1</v>
      </c>
      <c r="K193" s="13">
        <f t="shared" si="49"/>
        <v>1</v>
      </c>
      <c r="L193" s="13">
        <f t="shared" si="50"/>
        <v>1</v>
      </c>
      <c r="M193" s="14">
        <f t="shared" si="51"/>
        <v>1</v>
      </c>
      <c r="O193" s="34" t="s">
        <v>5104</v>
      </c>
      <c r="Q193" s="50" t="s">
        <v>1455</v>
      </c>
      <c r="R193" s="21"/>
      <c r="S193" s="51" t="s">
        <v>1456</v>
      </c>
      <c r="T193" s="53" t="s">
        <v>6</v>
      </c>
      <c r="V193" s="87" t="str">
        <f>IF($J193=1,D193,"")</f>
        <v>IMAGE_M2_EUV</v>
      </c>
      <c r="W193" s="94"/>
      <c r="X193" s="88" t="str">
        <f>IF($J193=1,F193,"")</f>
        <v>spase://NASA/NumericalData/IMAGE/EUV/EquatorialMappedImages/ModifiedData/PT10M</v>
      </c>
      <c r="Y193" s="97" t="str">
        <f>IF($J193=1,G193,"")</f>
        <v>yes</v>
      </c>
      <c r="AA193" s="5" t="str">
        <f t="shared" si="41"/>
        <v>IMAGE_M2_EUV</v>
      </c>
      <c r="AC193" s="5" t="str">
        <f t="shared" si="42"/>
        <v>spase://NASA/NumericalData/IMAGE/EUV/EquatorialMappedImages/ModifiedData/PT10M</v>
      </c>
      <c r="AD193" s="5" t="str">
        <f t="shared" si="43"/>
        <v>yes</v>
      </c>
    </row>
    <row r="194" spans="2:30">
      <c r="B194" s="34" t="s">
        <v>5105</v>
      </c>
      <c r="D194" s="50"/>
      <c r="E194" s="74">
        <v>1</v>
      </c>
      <c r="F194" s="51"/>
      <c r="G194" s="52"/>
      <c r="H194" s="81"/>
      <c r="J194" s="65">
        <f t="shared" si="48"/>
        <v>0</v>
      </c>
      <c r="K194" s="13">
        <f t="shared" si="49"/>
        <v>0</v>
      </c>
      <c r="L194" s="13">
        <f t="shared" si="50"/>
        <v>0</v>
      </c>
      <c r="M194" s="14">
        <f t="shared" si="51"/>
        <v>0</v>
      </c>
      <c r="O194" s="34" t="s">
        <v>5105</v>
      </c>
      <c r="Q194" s="50" t="s">
        <v>1424</v>
      </c>
      <c r="R194" s="21"/>
      <c r="S194" s="51" t="s">
        <v>1425</v>
      </c>
      <c r="T194" s="53" t="s">
        <v>115</v>
      </c>
      <c r="V194" s="87" t="str">
        <f>IF($J194=0,Q194,"")</f>
        <v>IM_ELECTRON_DENSITY_RPI</v>
      </c>
      <c r="W194" s="94"/>
      <c r="X194" s="88" t="str">
        <f>IF($J194=0,S194,"")</f>
        <v>spase://NASA/NumericalData/IMAGE/RPI/PT1M</v>
      </c>
      <c r="Y194" s="97" t="str">
        <f>IF($J194=0,T194,"")</f>
        <v>no</v>
      </c>
      <c r="AA194" s="5" t="str">
        <f t="shared" si="41"/>
        <v/>
      </c>
      <c r="AC194" s="5" t="str">
        <f t="shared" si="42"/>
        <v/>
      </c>
      <c r="AD194" s="5" t="str">
        <f t="shared" si="43"/>
        <v/>
      </c>
    </row>
    <row r="195" spans="2:30">
      <c r="B195" s="34" t="s">
        <v>5106</v>
      </c>
      <c r="D195" s="50"/>
      <c r="E195" s="74">
        <v>1</v>
      </c>
      <c r="F195" s="51"/>
      <c r="G195" s="52"/>
      <c r="H195" s="81"/>
      <c r="J195" s="65">
        <f t="shared" si="48"/>
        <v>0</v>
      </c>
      <c r="K195" s="13">
        <f t="shared" si="49"/>
        <v>0</v>
      </c>
      <c r="L195" s="13">
        <f t="shared" si="50"/>
        <v>0</v>
      </c>
      <c r="M195" s="14">
        <f t="shared" si="51"/>
        <v>0</v>
      </c>
      <c r="O195" s="34" t="s">
        <v>5106</v>
      </c>
      <c r="Q195" s="50" t="s">
        <v>1426</v>
      </c>
      <c r="R195" s="21"/>
      <c r="S195" s="51" t="s">
        <v>1427</v>
      </c>
      <c r="T195" s="53" t="s">
        <v>115</v>
      </c>
      <c r="V195" s="87" t="str">
        <f>IF($J195=0,Q195,"")</f>
        <v>IM_HK_ADS</v>
      </c>
      <c r="W195" s="94"/>
      <c r="X195" s="88" t="str">
        <f>IF($J195=0,S195,"")</f>
        <v>spase://NASA/NumericalData/IMAGE/HK/CDAWeb/PT24H</v>
      </c>
      <c r="Y195" s="97" t="str">
        <f>IF($J195=0,T195,"")</f>
        <v>no</v>
      </c>
      <c r="AA195" s="5" t="str">
        <f t="shared" si="41"/>
        <v/>
      </c>
      <c r="AC195" s="5" t="str">
        <f t="shared" si="42"/>
        <v/>
      </c>
      <c r="AD195" s="5" t="str">
        <f t="shared" si="43"/>
        <v/>
      </c>
    </row>
    <row r="196" spans="2:30">
      <c r="B196" s="34" t="s">
        <v>5107</v>
      </c>
      <c r="D196" s="50"/>
      <c r="E196" s="74">
        <v>1</v>
      </c>
      <c r="F196" s="51"/>
      <c r="G196" s="52"/>
      <c r="H196" s="81"/>
      <c r="J196" s="65">
        <f t="shared" si="48"/>
        <v>0</v>
      </c>
      <c r="K196" s="13">
        <f t="shared" si="49"/>
        <v>0</v>
      </c>
      <c r="L196" s="13">
        <f t="shared" si="50"/>
        <v>0</v>
      </c>
      <c r="M196" s="14">
        <f t="shared" si="51"/>
        <v>0</v>
      </c>
      <c r="O196" s="34" t="s">
        <v>5107</v>
      </c>
      <c r="Q196" s="50" t="s">
        <v>1428</v>
      </c>
      <c r="R196" s="21"/>
      <c r="S196" s="51" t="s">
        <v>1427</v>
      </c>
      <c r="T196" s="53" t="s">
        <v>115</v>
      </c>
      <c r="V196" s="87" t="str">
        <f>IF($J196=0,Q196,"")</f>
        <v>IM_HK_AST</v>
      </c>
      <c r="W196" s="94"/>
      <c r="X196" s="88" t="str">
        <f>IF($J196=0,S196,"")</f>
        <v>spase://NASA/NumericalData/IMAGE/HK/CDAWeb/PT24H</v>
      </c>
      <c r="Y196" s="97" t="str">
        <f>IF($J196=0,T196,"")</f>
        <v>no</v>
      </c>
      <c r="AA196" s="5" t="str">
        <f t="shared" si="41"/>
        <v/>
      </c>
      <c r="AC196" s="5" t="str">
        <f t="shared" si="42"/>
        <v/>
      </c>
      <c r="AD196" s="5" t="str">
        <f t="shared" si="43"/>
        <v/>
      </c>
    </row>
    <row r="197" spans="2:30">
      <c r="B197" s="34" t="s">
        <v>5108</v>
      </c>
      <c r="D197" s="50"/>
      <c r="E197" s="74">
        <v>1</v>
      </c>
      <c r="F197" s="51"/>
      <c r="G197" s="52"/>
      <c r="H197" s="81"/>
      <c r="J197" s="65">
        <f t="shared" si="48"/>
        <v>0</v>
      </c>
      <c r="K197" s="13">
        <f t="shared" si="49"/>
        <v>0</v>
      </c>
      <c r="L197" s="13">
        <f t="shared" si="50"/>
        <v>0</v>
      </c>
      <c r="M197" s="14">
        <f t="shared" si="51"/>
        <v>0</v>
      </c>
      <c r="O197" s="34" t="s">
        <v>5108</v>
      </c>
      <c r="Q197" s="50" t="s">
        <v>1429</v>
      </c>
      <c r="R197" s="21"/>
      <c r="S197" s="51" t="s">
        <v>1427</v>
      </c>
      <c r="T197" s="53" t="s">
        <v>115</v>
      </c>
      <c r="V197" s="87" t="str">
        <f>IF($J197=0,Q197,"")</f>
        <v>IM_HK_COM</v>
      </c>
      <c r="W197" s="94"/>
      <c r="X197" s="88" t="str">
        <f>IF($J197=0,S197,"")</f>
        <v>spase://NASA/NumericalData/IMAGE/HK/CDAWeb/PT24H</v>
      </c>
      <c r="Y197" s="97" t="str">
        <f>IF($J197=0,T197,"")</f>
        <v>no</v>
      </c>
      <c r="AA197" s="5" t="str">
        <f t="shared" ref="AA197:AA260" si="52">IF(D197=Q197,D197,"")</f>
        <v/>
      </c>
      <c r="AC197" s="5" t="str">
        <f t="shared" ref="AC197:AC260" si="53">IF(F197=S197,F197,"")</f>
        <v/>
      </c>
      <c r="AD197" s="5" t="str">
        <f t="shared" ref="AD197:AD260" si="54">IF(G197=T197,G197,"")</f>
        <v/>
      </c>
    </row>
    <row r="198" spans="2:30">
      <c r="B198" s="34" t="s">
        <v>5109</v>
      </c>
      <c r="D198" s="50"/>
      <c r="E198" s="74">
        <v>1</v>
      </c>
      <c r="F198" s="51"/>
      <c r="G198" s="52"/>
      <c r="H198" s="81"/>
      <c r="J198" s="65">
        <f t="shared" si="48"/>
        <v>0</v>
      </c>
      <c r="K198" s="13">
        <f t="shared" si="49"/>
        <v>0</v>
      </c>
      <c r="L198" s="13">
        <f t="shared" si="50"/>
        <v>0</v>
      </c>
      <c r="M198" s="14">
        <f t="shared" si="51"/>
        <v>0</v>
      </c>
      <c r="O198" s="34" t="s">
        <v>5109</v>
      </c>
      <c r="Q198" s="50" t="s">
        <v>1430</v>
      </c>
      <c r="R198" s="21"/>
      <c r="S198" s="51" t="s">
        <v>1427</v>
      </c>
      <c r="T198" s="53" t="s">
        <v>115</v>
      </c>
      <c r="V198" s="87" t="str">
        <f>IF($J198=0,Q198,"")</f>
        <v>IM_HK_FSW</v>
      </c>
      <c r="W198" s="94"/>
      <c r="X198" s="88" t="str">
        <f>IF($J198=0,S198,"")</f>
        <v>spase://NASA/NumericalData/IMAGE/HK/CDAWeb/PT24H</v>
      </c>
      <c r="Y198" s="97" t="str">
        <f>IF($J198=0,T198,"")</f>
        <v>no</v>
      </c>
      <c r="AA198" s="5" t="str">
        <f t="shared" si="52"/>
        <v/>
      </c>
      <c r="AC198" s="5" t="str">
        <f t="shared" si="53"/>
        <v/>
      </c>
      <c r="AD198" s="5" t="str">
        <f t="shared" si="54"/>
        <v/>
      </c>
    </row>
    <row r="199" spans="2:30">
      <c r="B199" s="34" t="s">
        <v>5110</v>
      </c>
      <c r="D199" s="50"/>
      <c r="E199" s="74">
        <v>1</v>
      </c>
      <c r="F199" s="51"/>
      <c r="G199" s="52"/>
      <c r="H199" s="81"/>
      <c r="J199" s="65">
        <f t="shared" si="48"/>
        <v>0</v>
      </c>
      <c r="K199" s="13">
        <f t="shared" si="49"/>
        <v>0</v>
      </c>
      <c r="L199" s="13">
        <f t="shared" si="50"/>
        <v>0</v>
      </c>
      <c r="M199" s="14">
        <f t="shared" si="51"/>
        <v>0</v>
      </c>
      <c r="O199" s="34" t="s">
        <v>5110</v>
      </c>
      <c r="Q199" s="50" t="s">
        <v>1431</v>
      </c>
      <c r="R199" s="21"/>
      <c r="S199" s="51" t="s">
        <v>1427</v>
      </c>
      <c r="T199" s="53" t="s">
        <v>115</v>
      </c>
      <c r="V199" s="87" t="str">
        <f>IF($J199=0,Q199,"")</f>
        <v>IM_HK_PWR</v>
      </c>
      <c r="W199" s="94"/>
      <c r="X199" s="88" t="str">
        <f>IF($J199=0,S199,"")</f>
        <v>spase://NASA/NumericalData/IMAGE/HK/CDAWeb/PT24H</v>
      </c>
      <c r="Y199" s="97" t="str">
        <f>IF($J199=0,T199,"")</f>
        <v>no</v>
      </c>
      <c r="AA199" s="5" t="str">
        <f t="shared" si="52"/>
        <v/>
      </c>
      <c r="AC199" s="5" t="str">
        <f t="shared" si="53"/>
        <v/>
      </c>
      <c r="AD199" s="5" t="str">
        <f t="shared" si="54"/>
        <v/>
      </c>
    </row>
    <row r="200" spans="2:30">
      <c r="B200" s="34" t="s">
        <v>5111</v>
      </c>
      <c r="D200" s="50"/>
      <c r="E200" s="74">
        <v>1</v>
      </c>
      <c r="F200" s="51"/>
      <c r="G200" s="52"/>
      <c r="H200" s="81"/>
      <c r="J200" s="65">
        <f t="shared" si="48"/>
        <v>0</v>
      </c>
      <c r="K200" s="13">
        <f t="shared" si="49"/>
        <v>0</v>
      </c>
      <c r="L200" s="13">
        <f t="shared" si="50"/>
        <v>0</v>
      </c>
      <c r="M200" s="14">
        <f t="shared" si="51"/>
        <v>0</v>
      </c>
      <c r="O200" s="34" t="s">
        <v>5111</v>
      </c>
      <c r="Q200" s="50" t="s">
        <v>1432</v>
      </c>
      <c r="R200" s="21"/>
      <c r="S200" s="51" t="s">
        <v>1427</v>
      </c>
      <c r="T200" s="53" t="s">
        <v>115</v>
      </c>
      <c r="V200" s="87" t="str">
        <f>IF($J200=0,Q200,"")</f>
        <v>IM_HK_TML</v>
      </c>
      <c r="W200" s="94"/>
      <c r="X200" s="88" t="str">
        <f>IF($J200=0,S200,"")</f>
        <v>spase://NASA/NumericalData/IMAGE/HK/CDAWeb/PT24H</v>
      </c>
      <c r="Y200" s="97" t="str">
        <f>IF($J200=0,T200,"")</f>
        <v>no</v>
      </c>
      <c r="AA200" s="5" t="str">
        <f t="shared" si="52"/>
        <v/>
      </c>
      <c r="AC200" s="5" t="str">
        <f t="shared" si="53"/>
        <v/>
      </c>
      <c r="AD200" s="5" t="str">
        <f t="shared" si="54"/>
        <v/>
      </c>
    </row>
    <row r="201" spans="2:30">
      <c r="B201" s="34" t="s">
        <v>5112</v>
      </c>
      <c r="D201" s="50"/>
      <c r="E201" s="74">
        <v>1</v>
      </c>
      <c r="F201" s="51"/>
      <c r="G201" s="52"/>
      <c r="H201" s="81"/>
      <c r="J201" s="65">
        <f t="shared" si="48"/>
        <v>0</v>
      </c>
      <c r="K201" s="13">
        <f t="shared" si="49"/>
        <v>0</v>
      </c>
      <c r="L201" s="13">
        <f t="shared" si="50"/>
        <v>0</v>
      </c>
      <c r="M201" s="14">
        <f t="shared" si="51"/>
        <v>0</v>
      </c>
      <c r="O201" s="34" t="s">
        <v>5112</v>
      </c>
      <c r="Q201" s="50" t="s">
        <v>1433</v>
      </c>
      <c r="R201" s="21"/>
      <c r="S201" s="51" t="s">
        <v>1434</v>
      </c>
      <c r="T201" s="53" t="s">
        <v>115</v>
      </c>
      <c r="V201" s="87" t="str">
        <f>IF($J201=0,Q201,"")</f>
        <v>IM_K0_EUV</v>
      </c>
      <c r="W201" s="94"/>
      <c r="X201" s="88" t="str">
        <f>IF($J201=0,S201,"")</f>
        <v>spase://NASA/DisplayData/IMAGE/EUV/PT600S</v>
      </c>
      <c r="Y201" s="97" t="str">
        <f>IF($J201=0,T201,"")</f>
        <v>no</v>
      </c>
      <c r="AA201" s="5" t="str">
        <f t="shared" si="52"/>
        <v/>
      </c>
      <c r="AC201" s="5" t="str">
        <f t="shared" si="53"/>
        <v/>
      </c>
      <c r="AD201" s="5" t="str">
        <f t="shared" si="54"/>
        <v/>
      </c>
    </row>
    <row r="202" spans="2:30">
      <c r="B202" s="34" t="s">
        <v>5113</v>
      </c>
      <c r="D202" s="50"/>
      <c r="E202" s="74">
        <v>1</v>
      </c>
      <c r="F202" s="51"/>
      <c r="G202" s="52"/>
      <c r="H202" s="81"/>
      <c r="J202" s="65">
        <f t="shared" si="48"/>
        <v>0</v>
      </c>
      <c r="K202" s="13">
        <f t="shared" si="49"/>
        <v>0</v>
      </c>
      <c r="L202" s="13">
        <f t="shared" si="50"/>
        <v>0</v>
      </c>
      <c r="M202" s="14">
        <f t="shared" si="51"/>
        <v>0</v>
      </c>
      <c r="O202" s="34" t="s">
        <v>5113</v>
      </c>
      <c r="Q202" s="50" t="s">
        <v>1435</v>
      </c>
      <c r="R202" s="21"/>
      <c r="S202" s="51" t="s">
        <v>1436</v>
      </c>
      <c r="T202" s="53" t="s">
        <v>115</v>
      </c>
      <c r="V202" s="87" t="str">
        <f>IF($J202=0,Q202,"")</f>
        <v>IM_K0_HENA</v>
      </c>
      <c r="W202" s="94"/>
      <c r="X202" s="88" t="str">
        <f>IF($J202=0,S202,"")</f>
        <v>spase://NASA/DisplayData/IMAGE/HENA/124S</v>
      </c>
      <c r="Y202" s="97" t="str">
        <f>IF($J202=0,T202,"")</f>
        <v>no</v>
      </c>
      <c r="AA202" s="5" t="str">
        <f t="shared" si="52"/>
        <v/>
      </c>
      <c r="AC202" s="5" t="str">
        <f t="shared" si="53"/>
        <v/>
      </c>
      <c r="AD202" s="5" t="str">
        <f t="shared" si="54"/>
        <v/>
      </c>
    </row>
    <row r="203" spans="2:30">
      <c r="B203" s="34" t="s">
        <v>5114</v>
      </c>
      <c r="D203" s="50"/>
      <c r="E203" s="74">
        <v>1</v>
      </c>
      <c r="F203" s="51"/>
      <c r="G203" s="52"/>
      <c r="H203" s="81"/>
      <c r="J203" s="65">
        <f t="shared" si="48"/>
        <v>0</v>
      </c>
      <c r="K203" s="13">
        <f t="shared" si="49"/>
        <v>0</v>
      </c>
      <c r="L203" s="13">
        <f t="shared" si="50"/>
        <v>0</v>
      </c>
      <c r="M203" s="14">
        <f t="shared" si="51"/>
        <v>0</v>
      </c>
      <c r="O203" s="34" t="s">
        <v>5114</v>
      </c>
      <c r="Q203" s="50" t="s">
        <v>1437</v>
      </c>
      <c r="R203" s="21"/>
      <c r="S203" s="51" t="s">
        <v>1438</v>
      </c>
      <c r="T203" s="53" t="s">
        <v>115</v>
      </c>
      <c r="V203" s="87" t="str">
        <f>IF($J203=0,Q203,"")</f>
        <v>IM_K0_LENA</v>
      </c>
      <c r="W203" s="94"/>
      <c r="X203" s="88" t="str">
        <f>IF($J203=0,S203,"")</f>
        <v>spase://NASA/DisplayData/IMAGE/LENA/PT124S</v>
      </c>
      <c r="Y203" s="97" t="str">
        <f>IF($J203=0,T203,"")</f>
        <v>no</v>
      </c>
      <c r="AA203" s="5" t="str">
        <f t="shared" si="52"/>
        <v/>
      </c>
      <c r="AC203" s="5" t="str">
        <f t="shared" si="53"/>
        <v/>
      </c>
      <c r="AD203" s="5" t="str">
        <f t="shared" si="54"/>
        <v/>
      </c>
    </row>
    <row r="204" spans="2:30">
      <c r="B204" s="34" t="s">
        <v>5115</v>
      </c>
      <c r="D204" s="50"/>
      <c r="E204" s="74">
        <v>1</v>
      </c>
      <c r="F204" s="51"/>
      <c r="G204" s="52"/>
      <c r="H204" s="81"/>
      <c r="J204" s="65">
        <f t="shared" si="48"/>
        <v>0</v>
      </c>
      <c r="K204" s="13">
        <f t="shared" si="49"/>
        <v>0</v>
      </c>
      <c r="L204" s="13">
        <f t="shared" si="50"/>
        <v>0</v>
      </c>
      <c r="M204" s="14">
        <f t="shared" si="51"/>
        <v>0</v>
      </c>
      <c r="O204" s="34" t="s">
        <v>5115</v>
      </c>
      <c r="Q204" s="50" t="s">
        <v>1439</v>
      </c>
      <c r="R204" s="21"/>
      <c r="S204" s="51" t="s">
        <v>1440</v>
      </c>
      <c r="T204" s="53" t="s">
        <v>115</v>
      </c>
      <c r="V204" s="87" t="str">
        <f>IF($J204=0,Q204,"")</f>
        <v>IM_K0_MENA</v>
      </c>
      <c r="W204" s="94"/>
      <c r="X204" s="88" t="str">
        <f>IF($J204=0,S204,"")</f>
        <v>spase://NASA/DisplayData/IMAGE/MENA/PT124S</v>
      </c>
      <c r="Y204" s="97" t="str">
        <f>IF($J204=0,T204,"")</f>
        <v>no</v>
      </c>
      <c r="AA204" s="5" t="str">
        <f t="shared" si="52"/>
        <v/>
      </c>
      <c r="AC204" s="5" t="str">
        <f t="shared" si="53"/>
        <v/>
      </c>
      <c r="AD204" s="5" t="str">
        <f t="shared" si="54"/>
        <v/>
      </c>
    </row>
    <row r="205" spans="2:30">
      <c r="B205" s="34" t="s">
        <v>5116</v>
      </c>
      <c r="D205" s="50"/>
      <c r="E205" s="74">
        <v>1</v>
      </c>
      <c r="F205" s="51"/>
      <c r="G205" s="52"/>
      <c r="H205" s="81"/>
      <c r="J205" s="65">
        <f t="shared" si="48"/>
        <v>0</v>
      </c>
      <c r="K205" s="13">
        <f t="shared" si="49"/>
        <v>0</v>
      </c>
      <c r="L205" s="13">
        <f t="shared" si="50"/>
        <v>0</v>
      </c>
      <c r="M205" s="14">
        <f t="shared" si="51"/>
        <v>0</v>
      </c>
      <c r="O205" s="34" t="s">
        <v>5116</v>
      </c>
      <c r="Q205" s="50" t="s">
        <v>1441</v>
      </c>
      <c r="R205" s="21"/>
      <c r="S205" s="51" t="s">
        <v>1442</v>
      </c>
      <c r="T205" s="53" t="s">
        <v>115</v>
      </c>
      <c r="V205" s="87" t="str">
        <f>IF($J205=0,Q205,"")</f>
        <v>IM_K0_RPI</v>
      </c>
      <c r="W205" s="94"/>
      <c r="X205" s="88" t="str">
        <f>IF($J205=0,S205,"")</f>
        <v>spase://NASA/NumericalData/IMAGE/RPI/PT24H</v>
      </c>
      <c r="Y205" s="97" t="str">
        <f>IF($J205=0,T205,"")</f>
        <v>no</v>
      </c>
      <c r="AA205" s="5" t="str">
        <f t="shared" si="52"/>
        <v/>
      </c>
      <c r="AC205" s="5" t="str">
        <f t="shared" si="53"/>
        <v/>
      </c>
      <c r="AD205" s="5" t="str">
        <f t="shared" si="54"/>
        <v/>
      </c>
    </row>
    <row r="206" spans="2:30">
      <c r="B206" s="34" t="s">
        <v>5117</v>
      </c>
      <c r="D206" s="50"/>
      <c r="E206" s="74">
        <v>1</v>
      </c>
      <c r="F206" s="51"/>
      <c r="G206" s="52"/>
      <c r="H206" s="81"/>
      <c r="J206" s="65">
        <f t="shared" si="48"/>
        <v>0</v>
      </c>
      <c r="K206" s="13">
        <f t="shared" si="49"/>
        <v>0</v>
      </c>
      <c r="L206" s="13">
        <f t="shared" si="50"/>
        <v>0</v>
      </c>
      <c r="M206" s="14">
        <f t="shared" si="51"/>
        <v>0</v>
      </c>
      <c r="O206" s="34" t="s">
        <v>5117</v>
      </c>
      <c r="Q206" s="50" t="s">
        <v>1443</v>
      </c>
      <c r="R206" s="21"/>
      <c r="S206" s="51" t="s">
        <v>1444</v>
      </c>
      <c r="T206" s="53" t="s">
        <v>115</v>
      </c>
      <c r="V206" s="87" t="str">
        <f>IF($J206=0,Q206,"")</f>
        <v>IM_K0_SIE</v>
      </c>
      <c r="W206" s="94"/>
      <c r="X206" s="88" t="str">
        <f>IF($J206=0,S206,"")</f>
        <v>spase://NASA/DisplayData/IMAGE/FUV/SIE/PT124S</v>
      </c>
      <c r="Y206" s="97" t="str">
        <f>IF($J206=0,T206,"")</f>
        <v>no</v>
      </c>
      <c r="AA206" s="5" t="str">
        <f t="shared" si="52"/>
        <v/>
      </c>
      <c r="AC206" s="5" t="str">
        <f t="shared" si="53"/>
        <v/>
      </c>
      <c r="AD206" s="5" t="str">
        <f t="shared" si="54"/>
        <v/>
      </c>
    </row>
    <row r="207" spans="2:30">
      <c r="B207" s="34" t="s">
        <v>5118</v>
      </c>
      <c r="D207" s="50"/>
      <c r="E207" s="74">
        <v>1</v>
      </c>
      <c r="F207" s="51"/>
      <c r="G207" s="52"/>
      <c r="H207" s="81"/>
      <c r="J207" s="65">
        <f t="shared" si="48"/>
        <v>0</v>
      </c>
      <c r="K207" s="13">
        <f t="shared" si="49"/>
        <v>0</v>
      </c>
      <c r="L207" s="13">
        <f t="shared" si="50"/>
        <v>0</v>
      </c>
      <c r="M207" s="14">
        <f t="shared" si="51"/>
        <v>0</v>
      </c>
      <c r="O207" s="34" t="s">
        <v>5118</v>
      </c>
      <c r="Q207" s="50" t="s">
        <v>1445</v>
      </c>
      <c r="R207" s="21"/>
      <c r="S207" s="51" t="s">
        <v>1446</v>
      </c>
      <c r="T207" s="53" t="s">
        <v>115</v>
      </c>
      <c r="V207" s="87" t="str">
        <f>IF($J207=0,Q207,"")</f>
        <v>IM_K0_SIP</v>
      </c>
      <c r="W207" s="94"/>
      <c r="X207" s="88" t="str">
        <f>IF($J207=0,S207,"")</f>
        <v>spase://NASA/DisplayData/IMAGE/FUV/SIP/PT124S</v>
      </c>
      <c r="Y207" s="97" t="str">
        <f>IF($J207=0,T207,"")</f>
        <v>no</v>
      </c>
      <c r="AA207" s="5" t="str">
        <f t="shared" si="52"/>
        <v/>
      </c>
      <c r="AC207" s="5" t="str">
        <f t="shared" si="53"/>
        <v/>
      </c>
      <c r="AD207" s="5" t="str">
        <f t="shared" si="54"/>
        <v/>
      </c>
    </row>
    <row r="208" spans="2:30">
      <c r="B208" s="34" t="s">
        <v>5119</v>
      </c>
      <c r="D208" s="50"/>
      <c r="E208" s="74">
        <v>1</v>
      </c>
      <c r="F208" s="51"/>
      <c r="G208" s="52"/>
      <c r="H208" s="81"/>
      <c r="J208" s="65">
        <f t="shared" si="48"/>
        <v>0</v>
      </c>
      <c r="K208" s="13">
        <f t="shared" si="49"/>
        <v>0</v>
      </c>
      <c r="L208" s="13">
        <f t="shared" si="50"/>
        <v>0</v>
      </c>
      <c r="M208" s="14">
        <f t="shared" si="51"/>
        <v>0</v>
      </c>
      <c r="O208" s="34" t="s">
        <v>5119</v>
      </c>
      <c r="Q208" s="50" t="s">
        <v>1447</v>
      </c>
      <c r="R208" s="21"/>
      <c r="S208" s="51" t="s">
        <v>1448</v>
      </c>
      <c r="T208" s="53" t="s">
        <v>115</v>
      </c>
      <c r="V208" s="87" t="str">
        <f>IF($J208=0,Q208,"")</f>
        <v>IM_K0_WIC</v>
      </c>
      <c r="W208" s="94"/>
      <c r="X208" s="88" t="str">
        <f>IF($J208=0,S208,"")</f>
        <v>spase://NASA/DisplayData/IMAGE/FUV/WIC/PT124S</v>
      </c>
      <c r="Y208" s="97" t="str">
        <f>IF($J208=0,T208,"")</f>
        <v>no</v>
      </c>
      <c r="AA208" s="5" t="str">
        <f t="shared" si="52"/>
        <v/>
      </c>
      <c r="AC208" s="5" t="str">
        <f t="shared" si="53"/>
        <v/>
      </c>
      <c r="AD208" s="5" t="str">
        <f t="shared" si="54"/>
        <v/>
      </c>
    </row>
    <row r="209" spans="2:30">
      <c r="B209" s="34" t="s">
        <v>5120</v>
      </c>
      <c r="D209" s="50" t="s">
        <v>1449</v>
      </c>
      <c r="E209" s="74"/>
      <c r="F209" s="51" t="s">
        <v>1450</v>
      </c>
      <c r="G209" s="52" t="s">
        <v>6</v>
      </c>
      <c r="H209" s="81"/>
      <c r="J209" s="65">
        <f t="shared" si="48"/>
        <v>1</v>
      </c>
      <c r="K209" s="13">
        <f t="shared" si="49"/>
        <v>1</v>
      </c>
      <c r="L209" s="13">
        <f t="shared" si="50"/>
        <v>1</v>
      </c>
      <c r="M209" s="14">
        <f t="shared" si="51"/>
        <v>1</v>
      </c>
      <c r="O209" s="34" t="s">
        <v>5120</v>
      </c>
      <c r="Q209" s="50" t="s">
        <v>1449</v>
      </c>
      <c r="R209" s="21"/>
      <c r="S209" s="51" t="s">
        <v>1450</v>
      </c>
      <c r="T209" s="53" t="s">
        <v>6</v>
      </c>
      <c r="V209" s="87" t="s">
        <v>1449</v>
      </c>
      <c r="W209" s="94"/>
      <c r="X209" s="88" t="s">
        <v>1450</v>
      </c>
      <c r="Y209" s="97" t="s">
        <v>6</v>
      </c>
      <c r="AA209" s="5" t="str">
        <f t="shared" si="52"/>
        <v>IM_K1_RPI</v>
      </c>
      <c r="AC209" s="5" t="str">
        <f t="shared" si="53"/>
        <v>spase://NASA/NumericalData/IMAGE/RPI/DS/PT5M</v>
      </c>
      <c r="AD209" s="5" t="str">
        <f t="shared" si="54"/>
        <v>yes</v>
      </c>
    </row>
    <row r="210" spans="2:30">
      <c r="B210" s="34" t="s">
        <v>5121</v>
      </c>
      <c r="D210" s="50" t="s">
        <v>1451</v>
      </c>
      <c r="E210" s="74"/>
      <c r="F210" s="51" t="s">
        <v>1452</v>
      </c>
      <c r="G210" s="52" t="s">
        <v>6</v>
      </c>
      <c r="H210" s="81"/>
      <c r="J210" s="65">
        <f t="shared" si="48"/>
        <v>1</v>
      </c>
      <c r="K210" s="13">
        <f t="shared" si="49"/>
        <v>1</v>
      </c>
      <c r="L210" s="13">
        <f t="shared" si="50"/>
        <v>1</v>
      </c>
      <c r="M210" s="14">
        <f t="shared" si="51"/>
        <v>1</v>
      </c>
      <c r="O210" s="34" t="s">
        <v>5121</v>
      </c>
      <c r="Q210" s="50" t="s">
        <v>1451</v>
      </c>
      <c r="R210" s="21"/>
      <c r="S210" s="51" t="s">
        <v>1452</v>
      </c>
      <c r="T210" s="53" t="s">
        <v>6</v>
      </c>
      <c r="V210" s="87" t="s">
        <v>1451</v>
      </c>
      <c r="W210" s="94"/>
      <c r="X210" s="88" t="s">
        <v>1452</v>
      </c>
      <c r="Y210" s="97" t="s">
        <v>6</v>
      </c>
      <c r="AA210" s="5" t="str">
        <f t="shared" si="52"/>
        <v>IM_OR_DEF</v>
      </c>
      <c r="AC210" s="5" t="str">
        <f t="shared" si="53"/>
        <v>spase://NASA/NumericalData/IMAGE/Orbit/Definitive/PT120S</v>
      </c>
      <c r="AD210" s="5" t="str">
        <f t="shared" si="54"/>
        <v>yes</v>
      </c>
    </row>
    <row r="211" spans="2:30">
      <c r="B211" s="34" t="s">
        <v>5122</v>
      </c>
      <c r="D211" s="50"/>
      <c r="E211" s="74">
        <v>1</v>
      </c>
      <c r="F211" s="51"/>
      <c r="G211" s="52"/>
      <c r="H211" s="81"/>
      <c r="J211" s="65">
        <f t="shared" si="48"/>
        <v>0</v>
      </c>
      <c r="K211" s="13">
        <f t="shared" si="49"/>
        <v>0</v>
      </c>
      <c r="L211" s="13">
        <f t="shared" si="50"/>
        <v>0</v>
      </c>
      <c r="M211" s="14">
        <f t="shared" si="51"/>
        <v>0</v>
      </c>
      <c r="O211" s="34" t="s">
        <v>5122</v>
      </c>
      <c r="Q211" s="50" t="s">
        <v>1453</v>
      </c>
      <c r="R211" s="21"/>
      <c r="S211" s="51" t="s">
        <v>1454</v>
      </c>
      <c r="T211" s="53" t="s">
        <v>115</v>
      </c>
      <c r="V211" s="87" t="str">
        <f>IF($J211=0,Q211,"")</f>
        <v>IM_OR_PRE</v>
      </c>
      <c r="W211" s="94"/>
      <c r="X211" s="88" t="str">
        <f>IF($J211=0,S211,"")</f>
        <v>spase://NASA/NumericalData/IMAGE/Orbit/Predict/PT120S</v>
      </c>
      <c r="Y211" s="97" t="str">
        <f>IF($J211=0,T211,"")</f>
        <v>no</v>
      </c>
      <c r="AA211" s="5" t="str">
        <f t="shared" si="52"/>
        <v/>
      </c>
      <c r="AC211" s="5" t="str">
        <f t="shared" si="53"/>
        <v/>
      </c>
      <c r="AD211" s="5" t="str">
        <f t="shared" si="54"/>
        <v/>
      </c>
    </row>
    <row r="212" spans="2:30">
      <c r="B212" s="34" t="s">
        <v>5123</v>
      </c>
      <c r="D212" s="50" t="s">
        <v>1457</v>
      </c>
      <c r="E212" s="74"/>
      <c r="F212" s="51" t="s">
        <v>1458</v>
      </c>
      <c r="G212" s="52" t="s">
        <v>6</v>
      </c>
      <c r="H212" s="81"/>
      <c r="J212" s="65">
        <f t="shared" si="48"/>
        <v>1</v>
      </c>
      <c r="K212" s="13">
        <f t="shared" si="49"/>
        <v>1</v>
      </c>
      <c r="L212" s="13">
        <f t="shared" si="50"/>
        <v>1</v>
      </c>
      <c r="M212" s="14">
        <f t="shared" si="51"/>
        <v>1</v>
      </c>
      <c r="O212" s="34" t="s">
        <v>5123</v>
      </c>
      <c r="Q212" s="50" t="s">
        <v>1457</v>
      </c>
      <c r="R212" s="21"/>
      <c r="S212" s="51" t="s">
        <v>1458</v>
      </c>
      <c r="T212" s="53" t="s">
        <v>6</v>
      </c>
      <c r="V212" s="87" t="str">
        <f>IF($J212=1,D212,"")</f>
        <v>ISEE-3_HELIO1DAY_POSITION</v>
      </c>
      <c r="W212" s="94"/>
      <c r="X212" s="88" t="str">
        <f>IF($J212=1,F212,"")</f>
        <v>spase://NASA/NumericalData/ISEE3/HelioWeb/Ephemeris/P1D</v>
      </c>
      <c r="Y212" s="97" t="str">
        <f>IF($J212=1,G212,"")</f>
        <v>yes</v>
      </c>
      <c r="AA212" s="5" t="str">
        <f t="shared" si="52"/>
        <v>ISEE-3_HELIO1DAY_POSITION</v>
      </c>
      <c r="AC212" s="5" t="str">
        <f t="shared" si="53"/>
        <v>spase://NASA/NumericalData/ISEE3/HelioWeb/Ephemeris/P1D</v>
      </c>
      <c r="AD212" s="5" t="str">
        <f t="shared" si="54"/>
        <v>yes</v>
      </c>
    </row>
    <row r="213" spans="2:30">
      <c r="B213" s="34" t="s">
        <v>5124</v>
      </c>
      <c r="D213" s="50" t="s">
        <v>1461</v>
      </c>
      <c r="E213" s="74"/>
      <c r="F213" s="51" t="s">
        <v>1462</v>
      </c>
      <c r="G213" s="52" t="s">
        <v>6</v>
      </c>
      <c r="H213" s="81"/>
      <c r="J213" s="65">
        <f t="shared" si="48"/>
        <v>1</v>
      </c>
      <c r="K213" s="13">
        <f t="shared" si="49"/>
        <v>1</v>
      </c>
      <c r="L213" s="13">
        <f t="shared" si="50"/>
        <v>1</v>
      </c>
      <c r="M213" s="14">
        <f t="shared" si="51"/>
        <v>1</v>
      </c>
      <c r="O213" s="34" t="s">
        <v>5124</v>
      </c>
      <c r="Q213" s="50" t="s">
        <v>1461</v>
      </c>
      <c r="R213" s="21"/>
      <c r="S213" s="51" t="s">
        <v>1462</v>
      </c>
      <c r="T213" s="53" t="s">
        <v>6</v>
      </c>
      <c r="V213" s="87" t="str">
        <f>IF($J213=1,D213,"")</f>
        <v>ISEE-3_MAGPLASMA_2MIN_MAGNETIC_FIELD_PLASMA</v>
      </c>
      <c r="W213" s="94"/>
      <c r="X213" s="88" t="str">
        <f>IF($J213=1,F213,"")</f>
        <v>spase://NASA/NumericalData/ISEE3/Merged/MAG_SWP/CDF/PT2M</v>
      </c>
      <c r="Y213" s="97" t="str">
        <f>IF($J213=1,G213,"")</f>
        <v>yes</v>
      </c>
      <c r="AA213" s="5" t="str">
        <f t="shared" si="52"/>
        <v>ISEE-3_MAGPLASMA_2MIN_MAGNETIC_FIELD_PLASMA</v>
      </c>
      <c r="AC213" s="5" t="str">
        <f t="shared" si="53"/>
        <v>spase://NASA/NumericalData/ISEE3/Merged/MAG_SWP/CDF/PT2M</v>
      </c>
      <c r="AD213" s="5" t="str">
        <f t="shared" si="54"/>
        <v>yes</v>
      </c>
    </row>
    <row r="214" spans="2:30">
      <c r="B214" s="34" t="s">
        <v>5125</v>
      </c>
      <c r="D214" s="50" t="s">
        <v>1459</v>
      </c>
      <c r="E214" s="74"/>
      <c r="F214" s="51" t="s">
        <v>1460</v>
      </c>
      <c r="G214" s="52" t="s">
        <v>6</v>
      </c>
      <c r="H214" s="81"/>
      <c r="J214" s="65">
        <f t="shared" si="48"/>
        <v>1</v>
      </c>
      <c r="K214" s="13">
        <f t="shared" si="49"/>
        <v>1</v>
      </c>
      <c r="L214" s="13">
        <f t="shared" si="50"/>
        <v>1</v>
      </c>
      <c r="M214" s="14">
        <f t="shared" si="51"/>
        <v>1</v>
      </c>
      <c r="O214" s="34" t="s">
        <v>5125</v>
      </c>
      <c r="Q214" s="50" t="s">
        <v>1459</v>
      </c>
      <c r="R214" s="21"/>
      <c r="S214" s="51" t="s">
        <v>1460</v>
      </c>
      <c r="T214" s="53" t="s">
        <v>6</v>
      </c>
      <c r="V214" s="87" t="str">
        <f>IF($J214=1,D214,"")</f>
        <v>ISEE-3_MAG_1MIN_MAGNETIC_FIELD</v>
      </c>
      <c r="W214" s="94"/>
      <c r="X214" s="88" t="str">
        <f>IF($J214=1,F214,"")</f>
        <v>spase://NASA/NumericalData/ISEE3/MAG/CDF/PT1M</v>
      </c>
      <c r="Y214" s="97" t="str">
        <f>IF($J214=1,G214,"")</f>
        <v>yes</v>
      </c>
      <c r="AA214" s="5" t="str">
        <f t="shared" si="52"/>
        <v>ISEE-3_MAG_1MIN_MAGNETIC_FIELD</v>
      </c>
      <c r="AC214" s="5" t="str">
        <f t="shared" si="53"/>
        <v>spase://NASA/NumericalData/ISEE3/MAG/CDF/PT1M</v>
      </c>
      <c r="AD214" s="5" t="str">
        <f t="shared" si="54"/>
        <v>yes</v>
      </c>
    </row>
    <row r="215" spans="2:30">
      <c r="B215" s="34" t="s">
        <v>5126</v>
      </c>
      <c r="D215" s="50" t="s">
        <v>1463</v>
      </c>
      <c r="E215" s="74"/>
      <c r="F215" s="51" t="s">
        <v>1464</v>
      </c>
      <c r="G215" s="52" t="s">
        <v>6</v>
      </c>
      <c r="H215" s="81"/>
      <c r="J215" s="65">
        <f t="shared" si="48"/>
        <v>1</v>
      </c>
      <c r="K215" s="13">
        <f t="shared" si="49"/>
        <v>1</v>
      </c>
      <c r="L215" s="13">
        <f t="shared" si="50"/>
        <v>1</v>
      </c>
      <c r="M215" s="14">
        <f t="shared" si="51"/>
        <v>1</v>
      </c>
      <c r="O215" s="34" t="s">
        <v>5126</v>
      </c>
      <c r="Q215" s="50" t="s">
        <v>1463</v>
      </c>
      <c r="R215" s="21"/>
      <c r="S215" s="51" t="s">
        <v>1464</v>
      </c>
      <c r="T215" s="53" t="s">
        <v>6</v>
      </c>
      <c r="V215" s="87" t="str">
        <f>IF($J215=1,D215,"")</f>
        <v>ISEE1_4SEC_MFI</v>
      </c>
      <c r="W215" s="94"/>
      <c r="X215" s="88" t="str">
        <f>IF($J215=1,F215,"")</f>
        <v>spase://NASA/NumericalData/ISEE1/MAG/PT4S</v>
      </c>
      <c r="Y215" s="97" t="str">
        <f>IF($J215=1,G215,"")</f>
        <v>yes</v>
      </c>
      <c r="AA215" s="5" t="str">
        <f t="shared" si="52"/>
        <v>ISEE1_4SEC_MFI</v>
      </c>
      <c r="AC215" s="5" t="str">
        <f t="shared" si="53"/>
        <v>spase://NASA/NumericalData/ISEE1/MAG/PT4S</v>
      </c>
      <c r="AD215" s="5" t="str">
        <f t="shared" si="54"/>
        <v>yes</v>
      </c>
    </row>
    <row r="216" spans="2:30">
      <c r="B216" s="34" t="s">
        <v>5127</v>
      </c>
      <c r="D216" s="50" t="s">
        <v>1465</v>
      </c>
      <c r="E216" s="74"/>
      <c r="F216" s="51" t="s">
        <v>1466</v>
      </c>
      <c r="G216" s="52" t="s">
        <v>6</v>
      </c>
      <c r="H216" s="81"/>
      <c r="J216" s="65">
        <f t="shared" si="48"/>
        <v>1</v>
      </c>
      <c r="K216" s="13">
        <f t="shared" si="49"/>
        <v>1</v>
      </c>
      <c r="L216" s="13">
        <f t="shared" si="50"/>
        <v>1</v>
      </c>
      <c r="M216" s="14">
        <f t="shared" si="51"/>
        <v>1</v>
      </c>
      <c r="O216" s="34" t="s">
        <v>5127</v>
      </c>
      <c r="Q216" s="50" t="s">
        <v>1465</v>
      </c>
      <c r="R216" s="21"/>
      <c r="S216" s="51" t="s">
        <v>1466</v>
      </c>
      <c r="T216" s="53" t="s">
        <v>6</v>
      </c>
      <c r="V216" s="87" t="str">
        <f>IF($J216=1,D216,"")</f>
        <v>ISEE1_60SEC_MFI</v>
      </c>
      <c r="W216" s="94"/>
      <c r="X216" s="88" t="str">
        <f>IF($J216=1,F216,"")</f>
        <v>spase://NASA/NumericalData/ISEE1/MAG/PT1M</v>
      </c>
      <c r="Y216" s="97" t="str">
        <f>IF($J216=1,G216,"")</f>
        <v>yes</v>
      </c>
      <c r="AA216" s="5" t="str">
        <f t="shared" si="52"/>
        <v>ISEE1_60SEC_MFI</v>
      </c>
      <c r="AC216" s="5" t="str">
        <f t="shared" si="53"/>
        <v>spase://NASA/NumericalData/ISEE1/MAG/PT1M</v>
      </c>
      <c r="AD216" s="5" t="str">
        <f t="shared" si="54"/>
        <v>yes</v>
      </c>
    </row>
    <row r="217" spans="2:30">
      <c r="B217" s="34" t="s">
        <v>5128</v>
      </c>
      <c r="D217" s="50" t="s">
        <v>1467</v>
      </c>
      <c r="E217" s="74"/>
      <c r="F217" s="51" t="s">
        <v>1468</v>
      </c>
      <c r="G217" s="52" t="s">
        <v>6</v>
      </c>
      <c r="H217" s="81"/>
      <c r="J217" s="65">
        <f t="shared" si="48"/>
        <v>1</v>
      </c>
      <c r="K217" s="13">
        <f t="shared" si="49"/>
        <v>1</v>
      </c>
      <c r="L217" s="13">
        <f t="shared" si="50"/>
        <v>1</v>
      </c>
      <c r="M217" s="14">
        <f t="shared" si="51"/>
        <v>1</v>
      </c>
      <c r="O217" s="34" t="s">
        <v>5128</v>
      </c>
      <c r="Q217" s="50" t="s">
        <v>1467</v>
      </c>
      <c r="R217" s="21"/>
      <c r="S217" s="51" t="s">
        <v>1468</v>
      </c>
      <c r="T217" s="53" t="s">
        <v>6</v>
      </c>
      <c r="V217" s="87" t="str">
        <f>IF($J217=1,D217,"")</f>
        <v>ISEE1_H0_FE</v>
      </c>
      <c r="W217" s="94"/>
      <c r="X217" s="88" t="str">
        <f>IF($J217=1,F217,"")</f>
        <v>spase://NASA/NumericalData/ISEE1/VES/PT18S</v>
      </c>
      <c r="Y217" s="97" t="str">
        <f>IF($J217=1,G217,"")</f>
        <v>yes</v>
      </c>
      <c r="AA217" s="5" t="str">
        <f t="shared" si="52"/>
        <v>ISEE1_H0_FE</v>
      </c>
      <c r="AC217" s="5" t="str">
        <f t="shared" si="53"/>
        <v>spase://NASA/NumericalData/ISEE1/VES/PT18S</v>
      </c>
      <c r="AD217" s="5" t="str">
        <f t="shared" si="54"/>
        <v>yes</v>
      </c>
    </row>
    <row r="218" spans="2:30">
      <c r="B218" s="34" t="s">
        <v>5129</v>
      </c>
      <c r="D218" s="50" t="s">
        <v>1469</v>
      </c>
      <c r="E218" s="74"/>
      <c r="F218" s="51" t="s">
        <v>1470</v>
      </c>
      <c r="G218" s="52" t="s">
        <v>6</v>
      </c>
      <c r="H218" s="81"/>
      <c r="J218" s="65">
        <f t="shared" si="48"/>
        <v>1</v>
      </c>
      <c r="K218" s="13">
        <f t="shared" si="49"/>
        <v>1</v>
      </c>
      <c r="L218" s="13">
        <f t="shared" si="50"/>
        <v>1</v>
      </c>
      <c r="M218" s="14">
        <f t="shared" si="51"/>
        <v>1</v>
      </c>
      <c r="O218" s="34" t="s">
        <v>5129</v>
      </c>
      <c r="Q218" s="50" t="s">
        <v>1469</v>
      </c>
      <c r="R218" s="21"/>
      <c r="S218" s="51" t="s">
        <v>1470</v>
      </c>
      <c r="T218" s="53" t="s">
        <v>6</v>
      </c>
      <c r="V218" s="87" t="str">
        <f>IF($J218=1,D218,"")</f>
        <v>ISEE1_H1_FPE</v>
      </c>
      <c r="W218" s="94"/>
      <c r="X218" s="88" t="str">
        <f>IF($J218=1,F218,"")</f>
        <v>spase://NASA/NumericalData/ISEE1/FPE/PT1M</v>
      </c>
      <c r="Y218" s="97" t="str">
        <f>IF($J218=1,G218,"")</f>
        <v>yes</v>
      </c>
      <c r="AA218" s="5" t="str">
        <f t="shared" si="52"/>
        <v>ISEE1_H1_FPE</v>
      </c>
      <c r="AC218" s="5" t="str">
        <f t="shared" si="53"/>
        <v>spase://NASA/NumericalData/ISEE1/FPE/PT1M</v>
      </c>
      <c r="AD218" s="5" t="str">
        <f t="shared" si="54"/>
        <v>yes</v>
      </c>
    </row>
    <row r="219" spans="2:30">
      <c r="B219" s="34" t="s">
        <v>5130</v>
      </c>
      <c r="D219" s="50" t="s">
        <v>1471</v>
      </c>
      <c r="E219" s="74"/>
      <c r="F219" s="51" t="s">
        <v>1472</v>
      </c>
      <c r="G219" s="52" t="s">
        <v>6</v>
      </c>
      <c r="H219" s="81"/>
      <c r="J219" s="65">
        <f t="shared" si="48"/>
        <v>1</v>
      </c>
      <c r="K219" s="13">
        <f t="shared" si="49"/>
        <v>1</v>
      </c>
      <c r="L219" s="13">
        <f t="shared" si="50"/>
        <v>1</v>
      </c>
      <c r="M219" s="14">
        <f t="shared" si="51"/>
        <v>1</v>
      </c>
      <c r="O219" s="34" t="s">
        <v>5130</v>
      </c>
      <c r="Q219" s="50" t="s">
        <v>1471</v>
      </c>
      <c r="R219" s="21"/>
      <c r="S219" s="51" t="s">
        <v>1472</v>
      </c>
      <c r="T219" s="53" t="s">
        <v>6</v>
      </c>
      <c r="V219" s="87" t="str">
        <f>IF($J219=1,D219,"")</f>
        <v>ISEE1_H2_FPE</v>
      </c>
      <c r="W219" s="94"/>
      <c r="X219" s="88" t="str">
        <f>IF($J219=1,F219,"")</f>
        <v>spase://NASA/NumericalData/ISEE1/FPE/PT24S</v>
      </c>
      <c r="Y219" s="97" t="str">
        <f>IF($J219=1,G219,"")</f>
        <v>yes</v>
      </c>
      <c r="AA219" s="5" t="str">
        <f t="shared" si="52"/>
        <v>ISEE1_H2_FPE</v>
      </c>
      <c r="AC219" s="5" t="str">
        <f t="shared" si="53"/>
        <v>spase://NASA/NumericalData/ISEE1/FPE/PT24S</v>
      </c>
      <c r="AD219" s="5" t="str">
        <f t="shared" si="54"/>
        <v>yes</v>
      </c>
    </row>
    <row r="220" spans="2:30">
      <c r="B220" s="34" t="s">
        <v>5131</v>
      </c>
      <c r="D220" s="50" t="s">
        <v>1473</v>
      </c>
      <c r="E220" s="74"/>
      <c r="F220" s="51" t="s">
        <v>1474</v>
      </c>
      <c r="G220" s="52" t="s">
        <v>6</v>
      </c>
      <c r="H220" s="81"/>
      <c r="J220" s="65">
        <f t="shared" si="48"/>
        <v>1</v>
      </c>
      <c r="K220" s="13">
        <f t="shared" si="49"/>
        <v>1</v>
      </c>
      <c r="L220" s="13">
        <f t="shared" si="50"/>
        <v>1</v>
      </c>
      <c r="M220" s="14">
        <f t="shared" si="51"/>
        <v>1</v>
      </c>
      <c r="O220" s="34" t="s">
        <v>5131</v>
      </c>
      <c r="Q220" s="50" t="s">
        <v>1473</v>
      </c>
      <c r="R220" s="21"/>
      <c r="S220" s="51" t="s">
        <v>1474</v>
      </c>
      <c r="T220" s="53" t="s">
        <v>6</v>
      </c>
      <c r="V220" s="87" t="str">
        <f>IF($J220=1,D220,"")</f>
        <v>ISEE1_PWI_SA</v>
      </c>
      <c r="W220" s="94"/>
      <c r="X220" s="88" t="str">
        <f>IF($J220=1,F220,"")</f>
        <v>spase://NASA/NumericalData/ISEE1/PWE/SA/PT1S</v>
      </c>
      <c r="Y220" s="97" t="str">
        <f>IF($J220=1,G220,"")</f>
        <v>yes</v>
      </c>
      <c r="AA220" s="5" t="str">
        <f t="shared" si="52"/>
        <v>ISEE1_PWI_SA</v>
      </c>
      <c r="AC220" s="5" t="str">
        <f t="shared" si="53"/>
        <v>spase://NASA/NumericalData/ISEE1/PWE/SA/PT1S</v>
      </c>
      <c r="AD220" s="5" t="str">
        <f t="shared" si="54"/>
        <v>yes</v>
      </c>
    </row>
    <row r="221" spans="2:30">
      <c r="B221" s="34" t="s">
        <v>5132</v>
      </c>
      <c r="D221" s="50" t="s">
        <v>1475</v>
      </c>
      <c r="E221" s="74"/>
      <c r="F221" s="51" t="s">
        <v>1476</v>
      </c>
      <c r="G221" s="52" t="s">
        <v>6</v>
      </c>
      <c r="H221" s="81"/>
      <c r="J221" s="65">
        <f t="shared" si="48"/>
        <v>1</v>
      </c>
      <c r="K221" s="13">
        <f t="shared" si="49"/>
        <v>1</v>
      </c>
      <c r="L221" s="13">
        <f t="shared" si="50"/>
        <v>1</v>
      </c>
      <c r="M221" s="14">
        <f t="shared" si="51"/>
        <v>1</v>
      </c>
      <c r="O221" s="34" t="s">
        <v>5132</v>
      </c>
      <c r="Q221" s="50" t="s">
        <v>1475</v>
      </c>
      <c r="R221" s="21"/>
      <c r="S221" s="51" t="s">
        <v>1476</v>
      </c>
      <c r="T221" s="53" t="s">
        <v>6</v>
      </c>
      <c r="V221" s="87" t="str">
        <f>IF($J221=1,D221,"")</f>
        <v>ISEE1_PWI_SA-RAPID-E</v>
      </c>
      <c r="W221" s="94"/>
      <c r="X221" s="88" t="str">
        <f>IF($J221=1,F221,"")</f>
        <v>spase://NASA/NumericalData/ISEE1/PWE/SA/PT0.125S</v>
      </c>
      <c r="Y221" s="97" t="str">
        <f>IF($J221=1,G221,"")</f>
        <v>yes</v>
      </c>
      <c r="AA221" s="5" t="str">
        <f t="shared" si="52"/>
        <v>ISEE1_PWI_SA-RAPID-E</v>
      </c>
      <c r="AC221" s="5" t="str">
        <f t="shared" si="53"/>
        <v>spase://NASA/NumericalData/ISEE1/PWE/SA/PT0.125S</v>
      </c>
      <c r="AD221" s="5" t="str">
        <f t="shared" si="54"/>
        <v>yes</v>
      </c>
    </row>
    <row r="222" spans="2:30">
      <c r="B222" s="34" t="s">
        <v>5133</v>
      </c>
      <c r="D222" s="50" t="s">
        <v>1477</v>
      </c>
      <c r="E222" s="74"/>
      <c r="F222" s="51" t="s">
        <v>1478</v>
      </c>
      <c r="G222" s="52" t="s">
        <v>6</v>
      </c>
      <c r="H222" s="81"/>
      <c r="J222" s="65">
        <f t="shared" si="48"/>
        <v>1</v>
      </c>
      <c r="K222" s="13">
        <f t="shared" si="49"/>
        <v>1</v>
      </c>
      <c r="L222" s="13">
        <f t="shared" si="50"/>
        <v>1</v>
      </c>
      <c r="M222" s="14">
        <f t="shared" si="51"/>
        <v>1</v>
      </c>
      <c r="O222" s="34" t="s">
        <v>5133</v>
      </c>
      <c r="Q222" s="50" t="s">
        <v>1477</v>
      </c>
      <c r="R222" s="21"/>
      <c r="S222" s="51" t="s">
        <v>1478</v>
      </c>
      <c r="T222" s="53" t="s">
        <v>6</v>
      </c>
      <c r="V222" s="87" t="str">
        <f>IF($J222=1,D222,"")</f>
        <v>ISEE1_PWI_SFR-E</v>
      </c>
      <c r="W222" s="94"/>
      <c r="X222" s="88" t="str">
        <f>IF($J222=1,F222,"")</f>
        <v>spase://NASA/NumericalData/ISEE1/PWE/SFR/PT32S</v>
      </c>
      <c r="Y222" s="97" t="str">
        <f>IF($J222=1,G222,"")</f>
        <v>yes</v>
      </c>
      <c r="AA222" s="5" t="str">
        <f t="shared" si="52"/>
        <v>ISEE1_PWI_SFR-E</v>
      </c>
      <c r="AC222" s="5" t="str">
        <f t="shared" si="53"/>
        <v>spase://NASA/NumericalData/ISEE1/PWE/SFR/PT32S</v>
      </c>
      <c r="AD222" s="5" t="str">
        <f t="shared" si="54"/>
        <v>yes</v>
      </c>
    </row>
    <row r="223" spans="2:30">
      <c r="B223" s="34" t="s">
        <v>5134</v>
      </c>
      <c r="D223" s="50" t="s">
        <v>1485</v>
      </c>
      <c r="E223" s="74"/>
      <c r="F223" s="51" t="s">
        <v>1486</v>
      </c>
      <c r="G223" s="52" t="s">
        <v>6</v>
      </c>
      <c r="H223" s="81"/>
      <c r="J223" s="65">
        <f t="shared" si="48"/>
        <v>1</v>
      </c>
      <c r="K223" s="13">
        <f t="shared" si="49"/>
        <v>1</v>
      </c>
      <c r="L223" s="13">
        <f t="shared" si="50"/>
        <v>1</v>
      </c>
      <c r="M223" s="14">
        <f t="shared" si="51"/>
        <v>1</v>
      </c>
      <c r="O223" s="34" t="s">
        <v>5134</v>
      </c>
      <c r="Q223" s="50" t="s">
        <v>1485</v>
      </c>
      <c r="R223" s="21"/>
      <c r="S223" s="51" t="s">
        <v>1486</v>
      </c>
      <c r="T223" s="53" t="s">
        <v>6</v>
      </c>
      <c r="V223" s="87" t="str">
        <f>IF($J223=1,D223,"")</f>
        <v>ISEE2_H1_FPE</v>
      </c>
      <c r="W223" s="94"/>
      <c r="X223" s="88" t="str">
        <f>IF($J223=1,F223,"")</f>
        <v>spase://NASA/NumericalData/ISEE2/FPE/PT1M</v>
      </c>
      <c r="Y223" s="97" t="str">
        <f>IF($J223=1,G223,"")</f>
        <v>yes</v>
      </c>
      <c r="AA223" s="5" t="str">
        <f t="shared" si="52"/>
        <v>ISEE2_H1_FPE</v>
      </c>
      <c r="AC223" s="5" t="str">
        <f t="shared" si="53"/>
        <v>spase://NASA/NumericalData/ISEE2/FPE/PT1M</v>
      </c>
      <c r="AD223" s="5" t="str">
        <f t="shared" si="54"/>
        <v>yes</v>
      </c>
    </row>
    <row r="224" spans="2:30">
      <c r="B224" s="34" t="s">
        <v>5135</v>
      </c>
      <c r="D224" s="50" t="s">
        <v>1487</v>
      </c>
      <c r="E224" s="74"/>
      <c r="F224" s="51" t="s">
        <v>1488</v>
      </c>
      <c r="G224" s="52" t="s">
        <v>6</v>
      </c>
      <c r="H224" s="81"/>
      <c r="J224" s="65">
        <f t="shared" si="48"/>
        <v>1</v>
      </c>
      <c r="K224" s="13">
        <f t="shared" si="49"/>
        <v>1</v>
      </c>
      <c r="L224" s="13">
        <f t="shared" si="50"/>
        <v>1</v>
      </c>
      <c r="M224" s="14">
        <f t="shared" si="51"/>
        <v>1</v>
      </c>
      <c r="O224" s="34" t="s">
        <v>5135</v>
      </c>
      <c r="Q224" s="50" t="s">
        <v>1487</v>
      </c>
      <c r="R224" s="21"/>
      <c r="S224" s="51" t="s">
        <v>1488</v>
      </c>
      <c r="T224" s="53" t="s">
        <v>6</v>
      </c>
      <c r="V224" s="87" t="str">
        <f>IF($J224=1,D224,"")</f>
        <v>ISS_27DAY-AVERAGES_AMS-02</v>
      </c>
      <c r="W224" s="94"/>
      <c r="X224" s="88" t="str">
        <f>IF($J224=1,F224,"")</f>
        <v>spase://NASA/NumericalData/ISS/AMS-02/P27D</v>
      </c>
      <c r="Y224" s="97" t="str">
        <f>IF($J224=1,G224,"")</f>
        <v>yes</v>
      </c>
      <c r="AA224" s="5" t="str">
        <f t="shared" si="52"/>
        <v>ISS_27DAY-AVERAGES_AMS-02</v>
      </c>
      <c r="AC224" s="5" t="str">
        <f t="shared" si="53"/>
        <v>spase://NASA/NumericalData/ISS/AMS-02/P27D</v>
      </c>
      <c r="AD224" s="5" t="str">
        <f t="shared" si="54"/>
        <v>yes</v>
      </c>
    </row>
    <row r="225" spans="2:30">
      <c r="B225" s="34" t="s">
        <v>5136</v>
      </c>
      <c r="D225" s="50" t="s">
        <v>1489</v>
      </c>
      <c r="E225" s="74"/>
      <c r="F225" s="51" t="s">
        <v>1490</v>
      </c>
      <c r="G225" s="52" t="s">
        <v>6</v>
      </c>
      <c r="H225" s="81"/>
      <c r="J225" s="65">
        <f t="shared" si="48"/>
        <v>1</v>
      </c>
      <c r="K225" s="13">
        <f t="shared" si="49"/>
        <v>1</v>
      </c>
      <c r="L225" s="13">
        <f t="shared" si="50"/>
        <v>1</v>
      </c>
      <c r="M225" s="14">
        <f t="shared" si="51"/>
        <v>1</v>
      </c>
      <c r="O225" s="34" t="s">
        <v>5136</v>
      </c>
      <c r="Q225" s="50" t="s">
        <v>1489</v>
      </c>
      <c r="R225" s="21"/>
      <c r="S225" s="51" t="s">
        <v>1490</v>
      </c>
      <c r="T225" s="53" t="s">
        <v>6</v>
      </c>
      <c r="V225" s="87" t="str">
        <f>IF($J225=1,D225,"")</f>
        <v>ISS_DOSANL_TEPC</v>
      </c>
      <c r="W225" s="94"/>
      <c r="X225" s="88" t="str">
        <f>IF($J225=1,F225,"")</f>
        <v>spase://NASA/NumericalData/ISS/TEPC/PT10S</v>
      </c>
      <c r="Y225" s="97" t="str">
        <f>IF($J225=1,G225,"")</f>
        <v>yes</v>
      </c>
      <c r="AA225" s="5" t="str">
        <f t="shared" si="52"/>
        <v>ISS_DOSANL_TEPC</v>
      </c>
      <c r="AC225" s="5" t="str">
        <f t="shared" si="53"/>
        <v>spase://NASA/NumericalData/ISS/TEPC/PT10S</v>
      </c>
      <c r="AD225" s="5" t="str">
        <f t="shared" si="54"/>
        <v>yes</v>
      </c>
    </row>
    <row r="226" spans="2:30">
      <c r="B226" s="34" t="s">
        <v>5137</v>
      </c>
      <c r="D226" s="50" t="s">
        <v>1491</v>
      </c>
      <c r="E226" s="74"/>
      <c r="F226" s="51" t="s">
        <v>1492</v>
      </c>
      <c r="G226" s="52" t="s">
        <v>6</v>
      </c>
      <c r="H226" s="81"/>
      <c r="J226" s="65">
        <f t="shared" si="48"/>
        <v>1</v>
      </c>
      <c r="K226" s="13">
        <f t="shared" si="49"/>
        <v>1</v>
      </c>
      <c r="L226" s="13">
        <f t="shared" si="50"/>
        <v>1</v>
      </c>
      <c r="M226" s="14">
        <f t="shared" si="51"/>
        <v>1</v>
      </c>
      <c r="O226" s="34" t="s">
        <v>5137</v>
      </c>
      <c r="Q226" s="50" t="s">
        <v>1491</v>
      </c>
      <c r="R226" s="21"/>
      <c r="S226" s="51" t="s">
        <v>1492</v>
      </c>
      <c r="T226" s="53" t="s">
        <v>6</v>
      </c>
      <c r="V226" s="87" t="str">
        <f>IF($J226=1,D226,"")</f>
        <v>ISS_SP_FPMU</v>
      </c>
      <c r="W226" s="94"/>
      <c r="X226" s="88" t="str">
        <f>IF($J226=1,F226,"")</f>
        <v>spase://NASA/NumericalData/ISS/FPMU/PT1S</v>
      </c>
      <c r="Y226" s="97" t="str">
        <f>IF($J226=1,G226,"")</f>
        <v>yes</v>
      </c>
      <c r="AA226" s="5" t="str">
        <f t="shared" si="52"/>
        <v>ISS_SP_FPMU</v>
      </c>
      <c r="AC226" s="5" t="str">
        <f t="shared" si="53"/>
        <v>spase://NASA/NumericalData/ISS/FPMU/PT1S</v>
      </c>
      <c r="AD226" s="5" t="str">
        <f t="shared" si="54"/>
        <v>yes</v>
      </c>
    </row>
    <row r="227" spans="2:30">
      <c r="B227" s="34" t="s">
        <v>5138</v>
      </c>
      <c r="D227" s="50" t="s">
        <v>1493</v>
      </c>
      <c r="E227" s="74"/>
      <c r="F227" s="51" t="s">
        <v>1494</v>
      </c>
      <c r="G227" s="52" t="s">
        <v>6</v>
      </c>
      <c r="H227" s="81"/>
      <c r="J227" s="65">
        <f>IF(D227=Q227,1,0)</f>
        <v>1</v>
      </c>
      <c r="K227" s="13">
        <f>IF(E227=R227,1,0)</f>
        <v>1</v>
      </c>
      <c r="L227" s="13">
        <f>IF(F227=S227,1,0)</f>
        <v>1</v>
      </c>
      <c r="M227" s="14">
        <f>IF(G227=T227,1,0)</f>
        <v>1</v>
      </c>
      <c r="O227" s="34" t="s">
        <v>5138</v>
      </c>
      <c r="Q227" s="50" t="s">
        <v>1493</v>
      </c>
      <c r="R227" s="21"/>
      <c r="S227" s="51" t="s">
        <v>1494</v>
      </c>
      <c r="T227" s="53" t="s">
        <v>6</v>
      </c>
      <c r="V227" s="87" t="str">
        <f>IF($J227=1,D227,"")</f>
        <v>IT_H0_MFI</v>
      </c>
      <c r="W227" s="94"/>
      <c r="X227" s="88" t="str">
        <f>IF($J227=1,F227,"")</f>
        <v>spase://NASA/NumericalData/Interball-1/MIFM/PT6S</v>
      </c>
      <c r="Y227" s="97" t="str">
        <f>IF($J227=1,G227,"")</f>
        <v>yes</v>
      </c>
      <c r="AA227" s="5" t="str">
        <f t="shared" si="52"/>
        <v>IT_H0_MFI</v>
      </c>
      <c r="AC227" s="5" t="str">
        <f t="shared" si="53"/>
        <v>spase://NASA/NumericalData/Interball-1/MIFM/PT6S</v>
      </c>
      <c r="AD227" s="5" t="str">
        <f t="shared" si="54"/>
        <v>yes</v>
      </c>
    </row>
    <row r="228" spans="2:30">
      <c r="B228" s="34" t="s">
        <v>5139</v>
      </c>
      <c r="D228" s="50"/>
      <c r="E228" s="74">
        <v>1</v>
      </c>
      <c r="F228" s="51"/>
      <c r="G228" s="52"/>
      <c r="H228" s="81"/>
      <c r="J228" s="65">
        <f t="shared" ref="J228:J239" si="55">IF(D228=Q228,1,0)</f>
        <v>0</v>
      </c>
      <c r="K228" s="13">
        <f t="shared" ref="K228:K239" si="56">IF(E228=R228,1,0)</f>
        <v>0</v>
      </c>
      <c r="L228" s="13">
        <f t="shared" ref="L228:L239" si="57">IF(F228=S228,1,0)</f>
        <v>0</v>
      </c>
      <c r="M228" s="14">
        <f t="shared" ref="M228:M239" si="58">IF(G228=T228,1,0)</f>
        <v>0</v>
      </c>
      <c r="O228" s="34" t="s">
        <v>5139</v>
      </c>
      <c r="Q228" s="50" t="s">
        <v>1495</v>
      </c>
      <c r="R228" s="21"/>
      <c r="S228" s="51" t="s">
        <v>1496</v>
      </c>
      <c r="T228" s="53" t="s">
        <v>115</v>
      </c>
      <c r="V228" s="87" t="str">
        <f>IF($J228=0,Q228,"")</f>
        <v>IT_K0_AKR</v>
      </c>
      <c r="W228" s="94"/>
      <c r="X228" s="88" t="str">
        <f>IF($J228=0,S228,"")</f>
        <v>spase://NASA/NumericalData/Interball-1/AKR2/KP/PT120S</v>
      </c>
      <c r="Y228" s="97" t="str">
        <f>IF($J228=0,T228,"")</f>
        <v>no</v>
      </c>
      <c r="AA228" s="5" t="str">
        <f t="shared" si="52"/>
        <v/>
      </c>
      <c r="AC228" s="5" t="str">
        <f t="shared" si="53"/>
        <v/>
      </c>
      <c r="AD228" s="5" t="str">
        <f t="shared" si="54"/>
        <v/>
      </c>
    </row>
    <row r="229" spans="2:30">
      <c r="B229" s="34" t="s">
        <v>5140</v>
      </c>
      <c r="D229" s="50"/>
      <c r="E229" s="74">
        <v>1</v>
      </c>
      <c r="F229" s="51"/>
      <c r="G229" s="52"/>
      <c r="H229" s="81"/>
      <c r="J229" s="65">
        <f t="shared" si="55"/>
        <v>0</v>
      </c>
      <c r="K229" s="13">
        <f t="shared" si="56"/>
        <v>0</v>
      </c>
      <c r="L229" s="13">
        <f t="shared" si="57"/>
        <v>0</v>
      </c>
      <c r="M229" s="14">
        <f t="shared" si="58"/>
        <v>0</v>
      </c>
      <c r="O229" s="34" t="s">
        <v>5140</v>
      </c>
      <c r="Q229" s="50" t="s">
        <v>1497</v>
      </c>
      <c r="R229" s="21"/>
      <c r="S229" s="51" t="s">
        <v>1498</v>
      </c>
      <c r="T229" s="53" t="s">
        <v>115</v>
      </c>
      <c r="V229" s="87" t="str">
        <f>IF($J229=0,Q229,"")</f>
        <v>IT_K0_COR</v>
      </c>
      <c r="W229" s="94"/>
      <c r="X229" s="88" t="str">
        <f>IF($J229=0,S229,"")</f>
        <v>spase://NASA/NumericalData/Interball-1/CORALL/PT120S</v>
      </c>
      <c r="Y229" s="97" t="str">
        <f>IF($J229=0,T229,"")</f>
        <v>no</v>
      </c>
      <c r="AA229" s="5" t="str">
        <f t="shared" si="52"/>
        <v/>
      </c>
      <c r="AC229" s="5" t="str">
        <f t="shared" si="53"/>
        <v/>
      </c>
      <c r="AD229" s="5" t="str">
        <f t="shared" si="54"/>
        <v/>
      </c>
    </row>
    <row r="230" spans="2:30">
      <c r="B230" s="34" t="s">
        <v>5141</v>
      </c>
      <c r="D230" s="50"/>
      <c r="E230" s="74">
        <v>1</v>
      </c>
      <c r="F230" s="51"/>
      <c r="G230" s="52"/>
      <c r="H230" s="81"/>
      <c r="J230" s="65">
        <f t="shared" si="55"/>
        <v>0</v>
      </c>
      <c r="K230" s="13">
        <f t="shared" si="56"/>
        <v>0</v>
      </c>
      <c r="L230" s="13">
        <f t="shared" si="57"/>
        <v>0</v>
      </c>
      <c r="M230" s="14">
        <f t="shared" si="58"/>
        <v>0</v>
      </c>
      <c r="O230" s="34" t="s">
        <v>5141</v>
      </c>
      <c r="Q230" s="50" t="s">
        <v>1499</v>
      </c>
      <c r="R230" s="21"/>
      <c r="S230" s="51" t="s">
        <v>1500</v>
      </c>
      <c r="T230" s="53" t="s">
        <v>115</v>
      </c>
      <c r="V230" s="87" t="str">
        <f>IF($J230=0,Q230,"")</f>
        <v>IT_K0_EPI</v>
      </c>
      <c r="W230" s="94"/>
      <c r="X230" s="88" t="str">
        <f>IF($J230=0,S230,"")</f>
        <v>spase://NASA/NumericalData/Interball-1/DOK2-SKA-2/PT2M</v>
      </c>
      <c r="Y230" s="97" t="str">
        <f>IF($J230=0,T230,"")</f>
        <v>no</v>
      </c>
      <c r="AA230" s="5" t="str">
        <f t="shared" si="52"/>
        <v/>
      </c>
      <c r="AC230" s="5" t="str">
        <f t="shared" si="53"/>
        <v/>
      </c>
      <c r="AD230" s="5" t="str">
        <f t="shared" si="54"/>
        <v/>
      </c>
    </row>
    <row r="231" spans="2:30">
      <c r="B231" s="34" t="s">
        <v>5142</v>
      </c>
      <c r="D231" s="50"/>
      <c r="E231" s="74">
        <v>1</v>
      </c>
      <c r="F231" s="51"/>
      <c r="G231" s="52"/>
      <c r="H231" s="81"/>
      <c r="J231" s="65">
        <f t="shared" si="55"/>
        <v>0</v>
      </c>
      <c r="K231" s="13">
        <f t="shared" si="56"/>
        <v>0</v>
      </c>
      <c r="L231" s="13">
        <f t="shared" si="57"/>
        <v>0</v>
      </c>
      <c r="M231" s="14">
        <f t="shared" si="58"/>
        <v>0</v>
      </c>
      <c r="O231" s="34" t="s">
        <v>5142</v>
      </c>
      <c r="Q231" s="50" t="s">
        <v>1501</v>
      </c>
      <c r="R231" s="21"/>
      <c r="S231" s="51" t="s">
        <v>1502</v>
      </c>
      <c r="T231" s="53" t="s">
        <v>115</v>
      </c>
      <c r="V231" s="87" t="str">
        <f>IF($J231=0,Q231,"")</f>
        <v>IT_K0_ICD</v>
      </c>
      <c r="W231" s="94"/>
      <c r="X231" s="88" t="str">
        <f>IF($J231=0,S231,"")</f>
        <v>spase://NASA/NumericalData/Interball-1/PROMICS3/PT120S</v>
      </c>
      <c r="Y231" s="97" t="str">
        <f>IF($J231=0,T231,"")</f>
        <v>no</v>
      </c>
      <c r="AA231" s="5" t="str">
        <f t="shared" si="52"/>
        <v/>
      </c>
      <c r="AC231" s="5" t="str">
        <f t="shared" si="53"/>
        <v/>
      </c>
      <c r="AD231" s="5" t="str">
        <f t="shared" si="54"/>
        <v/>
      </c>
    </row>
    <row r="232" spans="2:30">
      <c r="B232" s="34" t="s">
        <v>5143</v>
      </c>
      <c r="D232" s="50"/>
      <c r="E232" s="74">
        <v>1</v>
      </c>
      <c r="F232" s="51"/>
      <c r="G232" s="52"/>
      <c r="H232" s="81"/>
      <c r="J232" s="65">
        <f t="shared" si="55"/>
        <v>0</v>
      </c>
      <c r="K232" s="13">
        <f t="shared" si="56"/>
        <v>0</v>
      </c>
      <c r="L232" s="13">
        <f t="shared" si="57"/>
        <v>0</v>
      </c>
      <c r="M232" s="14">
        <f t="shared" si="58"/>
        <v>0</v>
      </c>
      <c r="O232" s="34" t="s">
        <v>5143</v>
      </c>
      <c r="Q232" s="50" t="s">
        <v>1503</v>
      </c>
      <c r="R232" s="21"/>
      <c r="S232" s="51" t="s">
        <v>1504</v>
      </c>
      <c r="T232" s="53" t="s">
        <v>115</v>
      </c>
      <c r="V232" s="87" t="str">
        <f>IF($J232=0,Q232,"")</f>
        <v>IT_K0_MFI</v>
      </c>
      <c r="W232" s="94"/>
      <c r="X232" s="88" t="str">
        <f>IF($J232=0,S232,"")</f>
        <v>spase://NASA/NumericalData/Interball-1/MIFM/PT120S</v>
      </c>
      <c r="Y232" s="97" t="str">
        <f>IF($J232=0,T232,"")</f>
        <v>no</v>
      </c>
      <c r="AA232" s="5" t="str">
        <f t="shared" si="52"/>
        <v/>
      </c>
      <c r="AC232" s="5" t="str">
        <f t="shared" si="53"/>
        <v/>
      </c>
      <c r="AD232" s="5" t="str">
        <f t="shared" si="54"/>
        <v/>
      </c>
    </row>
    <row r="233" spans="2:30">
      <c r="B233" s="34" t="s">
        <v>5144</v>
      </c>
      <c r="D233" s="50"/>
      <c r="E233" s="74">
        <v>1</v>
      </c>
      <c r="F233" s="51"/>
      <c r="G233" s="52"/>
      <c r="H233" s="81"/>
      <c r="J233" s="65">
        <f t="shared" si="55"/>
        <v>0</v>
      </c>
      <c r="K233" s="13">
        <f t="shared" si="56"/>
        <v>0</v>
      </c>
      <c r="L233" s="13">
        <f t="shared" si="57"/>
        <v>0</v>
      </c>
      <c r="M233" s="14">
        <f t="shared" si="58"/>
        <v>0</v>
      </c>
      <c r="O233" s="34" t="s">
        <v>5144</v>
      </c>
      <c r="Q233" s="50" t="s">
        <v>1505</v>
      </c>
      <c r="R233" s="21"/>
      <c r="S233" s="51" t="s">
        <v>1506</v>
      </c>
      <c r="T233" s="53" t="s">
        <v>115</v>
      </c>
      <c r="V233" s="87" t="str">
        <f>IF($J233=0,Q233,"")</f>
        <v>IT_K0_VDP</v>
      </c>
      <c r="W233" s="94"/>
      <c r="X233" s="88" t="str">
        <f>IF($J233=0,S233,"")</f>
        <v>spase://NASA/NumericalData/Interball-1/VDP/PT2M</v>
      </c>
      <c r="Y233" s="97" t="str">
        <f>IF($J233=0,T233,"")</f>
        <v>no</v>
      </c>
      <c r="AA233" s="5" t="str">
        <f t="shared" si="52"/>
        <v/>
      </c>
      <c r="AC233" s="5" t="str">
        <f t="shared" si="53"/>
        <v/>
      </c>
      <c r="AD233" s="5" t="str">
        <f t="shared" si="54"/>
        <v/>
      </c>
    </row>
    <row r="234" spans="2:30">
      <c r="B234" s="34" t="s">
        <v>5145</v>
      </c>
      <c r="D234" s="50"/>
      <c r="E234" s="74">
        <v>1</v>
      </c>
      <c r="F234" s="51"/>
      <c r="G234" s="52"/>
      <c r="H234" s="81"/>
      <c r="J234" s="65">
        <f t="shared" si="55"/>
        <v>0</v>
      </c>
      <c r="K234" s="13">
        <f t="shared" si="56"/>
        <v>0</v>
      </c>
      <c r="L234" s="13">
        <f t="shared" si="57"/>
        <v>0</v>
      </c>
      <c r="M234" s="14">
        <f t="shared" si="58"/>
        <v>0</v>
      </c>
      <c r="O234" s="34" t="s">
        <v>5145</v>
      </c>
      <c r="Q234" s="50" t="s">
        <v>1507</v>
      </c>
      <c r="R234" s="21"/>
      <c r="S234" s="51" t="s">
        <v>1508</v>
      </c>
      <c r="T234" s="53" t="s">
        <v>115</v>
      </c>
      <c r="V234" s="87" t="str">
        <f>IF($J234=0,Q234,"")</f>
        <v>IT_K0_WAV</v>
      </c>
      <c r="W234" s="94"/>
      <c r="X234" s="88" t="str">
        <f>IF($J234=0,S234,"")</f>
        <v>spase://NASA/NumericalData/Interball-1/MIFM/PT2M</v>
      </c>
      <c r="Y234" s="97" t="str">
        <f>IF($J234=0,T234,"")</f>
        <v>no</v>
      </c>
      <c r="AA234" s="5" t="str">
        <f t="shared" si="52"/>
        <v/>
      </c>
      <c r="AC234" s="5" t="str">
        <f t="shared" si="53"/>
        <v/>
      </c>
      <c r="AD234" s="5" t="str">
        <f t="shared" si="54"/>
        <v/>
      </c>
    </row>
    <row r="235" spans="2:30">
      <c r="B235" s="34" t="s">
        <v>5146</v>
      </c>
      <c r="D235" s="50" t="s">
        <v>1509</v>
      </c>
      <c r="E235" s="74"/>
      <c r="F235" s="51" t="s">
        <v>1510</v>
      </c>
      <c r="G235" s="52" t="s">
        <v>6</v>
      </c>
      <c r="H235" s="81"/>
      <c r="J235" s="65">
        <f t="shared" si="55"/>
        <v>1</v>
      </c>
      <c r="K235" s="13">
        <f t="shared" si="56"/>
        <v>1</v>
      </c>
      <c r="L235" s="13">
        <f t="shared" si="57"/>
        <v>1</v>
      </c>
      <c r="M235" s="14">
        <f t="shared" si="58"/>
        <v>1</v>
      </c>
      <c r="O235" s="34" t="s">
        <v>5146</v>
      </c>
      <c r="Q235" s="50" t="s">
        <v>1509</v>
      </c>
      <c r="R235" s="21"/>
      <c r="S235" s="51" t="s">
        <v>1510</v>
      </c>
      <c r="T235" s="53" t="s">
        <v>6</v>
      </c>
      <c r="V235" s="87" t="str">
        <f>IF($J235=1,D235,"")</f>
        <v>IT_OR_DEF</v>
      </c>
      <c r="W235" s="94"/>
      <c r="X235" s="88" t="str">
        <f>IF($J235=1,F235,"")</f>
        <v>spase://NASA/NumericalData/Interball-1/Ephemeris/PT2M</v>
      </c>
      <c r="Y235" s="97" t="str">
        <f>IF($J235=1,G235,"")</f>
        <v>yes</v>
      </c>
      <c r="AA235" s="5" t="str">
        <f t="shared" si="52"/>
        <v>IT_OR_DEF</v>
      </c>
      <c r="AC235" s="5" t="str">
        <f t="shared" si="53"/>
        <v>spase://NASA/NumericalData/Interball-1/Ephemeris/PT2M</v>
      </c>
      <c r="AD235" s="5" t="str">
        <f t="shared" si="54"/>
        <v>yes</v>
      </c>
    </row>
    <row r="236" spans="2:30">
      <c r="B236" s="34" t="s">
        <v>5147</v>
      </c>
      <c r="D236" s="50" t="s">
        <v>1511</v>
      </c>
      <c r="E236" s="74"/>
      <c r="F236" s="51" t="s">
        <v>1512</v>
      </c>
      <c r="G236" s="52" t="s">
        <v>6</v>
      </c>
      <c r="H236" s="81"/>
      <c r="J236" s="65">
        <f t="shared" si="55"/>
        <v>1</v>
      </c>
      <c r="K236" s="13">
        <f t="shared" si="56"/>
        <v>1</v>
      </c>
      <c r="L236" s="13">
        <f t="shared" si="57"/>
        <v>1</v>
      </c>
      <c r="M236" s="14">
        <f t="shared" si="58"/>
        <v>1</v>
      </c>
      <c r="O236" s="34" t="s">
        <v>5147</v>
      </c>
      <c r="Q236" s="50" t="s">
        <v>1511</v>
      </c>
      <c r="R236" s="21"/>
      <c r="S236" s="51" t="s">
        <v>1512</v>
      </c>
      <c r="T236" s="53" t="s">
        <v>6</v>
      </c>
      <c r="V236" s="87" t="str">
        <f>IF($J236=1,D236,"")</f>
        <v>JUNO_HELIO1DAY_POSITION</v>
      </c>
      <c r="W236" s="94"/>
      <c r="X236" s="88" t="str">
        <f>IF($J236=1,F236,"")</f>
        <v>spase://NASA/NumericalData/Juno/HelioWeb/Ephemeris/P1D</v>
      </c>
      <c r="Y236" s="97" t="str">
        <f>IF($J236=1,G236,"")</f>
        <v>yes</v>
      </c>
      <c r="AA236" s="5" t="str">
        <f t="shared" si="52"/>
        <v>JUNO_HELIO1DAY_POSITION</v>
      </c>
      <c r="AC236" s="5" t="str">
        <f t="shared" si="53"/>
        <v>spase://NASA/NumericalData/Juno/HelioWeb/Ephemeris/P1D</v>
      </c>
      <c r="AD236" s="5" t="str">
        <f t="shared" si="54"/>
        <v>yes</v>
      </c>
    </row>
    <row r="237" spans="2:30">
      <c r="B237" s="34" t="s">
        <v>5148</v>
      </c>
      <c r="D237" s="50" t="s">
        <v>1513</v>
      </c>
      <c r="E237" s="74"/>
      <c r="F237" s="51" t="s">
        <v>1514</v>
      </c>
      <c r="G237" s="52" t="s">
        <v>6</v>
      </c>
      <c r="H237" s="81"/>
      <c r="J237" s="65">
        <f t="shared" si="55"/>
        <v>1</v>
      </c>
      <c r="K237" s="13">
        <f t="shared" si="56"/>
        <v>1</v>
      </c>
      <c r="L237" s="13">
        <f t="shared" si="57"/>
        <v>1</v>
      </c>
      <c r="M237" s="14">
        <f t="shared" si="58"/>
        <v>1</v>
      </c>
      <c r="O237" s="34" t="s">
        <v>5148</v>
      </c>
      <c r="Q237" s="50" t="s">
        <v>1513</v>
      </c>
      <c r="R237" s="21"/>
      <c r="S237" s="51" t="s">
        <v>1514</v>
      </c>
      <c r="T237" s="53" t="s">
        <v>6</v>
      </c>
      <c r="V237" s="87" t="str">
        <f>IF($J237=1,D237,"")</f>
        <v>JUPITER_HELIO1DAY_POSITION</v>
      </c>
      <c r="W237" s="94"/>
      <c r="X237" s="88" t="str">
        <f>IF($J237=1,F237,"")</f>
        <v>spase://NASA/NumericalData/Planet/Jupiter/HelioWeb/Ephemeris/P1D</v>
      </c>
      <c r="Y237" s="97" t="str">
        <f>IF($J237=1,G237,"")</f>
        <v>yes</v>
      </c>
      <c r="AA237" s="5" t="str">
        <f t="shared" si="52"/>
        <v>JUPITER_HELIO1DAY_POSITION</v>
      </c>
      <c r="AC237" s="5" t="str">
        <f t="shared" si="53"/>
        <v>spase://NASA/NumericalData/Planet/Jupiter/HelioWeb/Ephemeris/P1D</v>
      </c>
      <c r="AD237" s="5" t="str">
        <f t="shared" si="54"/>
        <v>yes</v>
      </c>
    </row>
    <row r="238" spans="2:30">
      <c r="B238" s="34" t="s">
        <v>5149</v>
      </c>
      <c r="D238" s="50" t="s">
        <v>1515</v>
      </c>
      <c r="E238" s="74"/>
      <c r="F238" s="51" t="s">
        <v>1516</v>
      </c>
      <c r="G238" s="52" t="s">
        <v>6</v>
      </c>
      <c r="H238" s="81"/>
      <c r="J238" s="65">
        <f t="shared" si="55"/>
        <v>1</v>
      </c>
      <c r="K238" s="13">
        <f t="shared" si="56"/>
        <v>1</v>
      </c>
      <c r="L238" s="13">
        <f t="shared" si="57"/>
        <v>1</v>
      </c>
      <c r="M238" s="14">
        <f t="shared" si="58"/>
        <v>1</v>
      </c>
      <c r="O238" s="34" t="s">
        <v>5149</v>
      </c>
      <c r="Q238" s="50" t="s">
        <v>1515</v>
      </c>
      <c r="R238" s="21"/>
      <c r="S238" s="51" t="s">
        <v>1516</v>
      </c>
      <c r="T238" s="53" t="s">
        <v>6</v>
      </c>
      <c r="V238" s="87" t="str">
        <f>IF($J238=1,D238,"")</f>
        <v>L0_K0_MPA</v>
      </c>
      <c r="W238" s="94"/>
      <c r="X238" s="88" t="str">
        <f>IF($J238=1,F238,"")</f>
        <v>spase://NASA/NumericalData/LANL/1990/MPA/PT86S</v>
      </c>
      <c r="Y238" s="97" t="str">
        <f>IF($J238=1,G238,"")</f>
        <v>yes</v>
      </c>
      <c r="AA238" s="5" t="str">
        <f t="shared" si="52"/>
        <v>L0_K0_MPA</v>
      </c>
      <c r="AC238" s="5" t="str">
        <f t="shared" si="53"/>
        <v>spase://NASA/NumericalData/LANL/1990/MPA/PT86S</v>
      </c>
      <c r="AD238" s="5" t="str">
        <f t="shared" si="54"/>
        <v>yes</v>
      </c>
    </row>
    <row r="239" spans="2:30">
      <c r="B239" s="34" t="s">
        <v>5150</v>
      </c>
      <c r="D239" s="50" t="s">
        <v>1517</v>
      </c>
      <c r="E239" s="74"/>
      <c r="F239" s="51" t="s">
        <v>1518</v>
      </c>
      <c r="G239" s="52" t="s">
        <v>6</v>
      </c>
      <c r="H239" s="81"/>
      <c r="J239" s="65">
        <f t="shared" si="55"/>
        <v>1</v>
      </c>
      <c r="K239" s="13">
        <f t="shared" si="56"/>
        <v>1</v>
      </c>
      <c r="L239" s="13">
        <f t="shared" si="57"/>
        <v>1</v>
      </c>
      <c r="M239" s="14">
        <f t="shared" si="58"/>
        <v>1</v>
      </c>
      <c r="O239" s="34" t="s">
        <v>5150</v>
      </c>
      <c r="Q239" s="50" t="s">
        <v>1517</v>
      </c>
      <c r="R239" s="21"/>
      <c r="S239" s="51" t="s">
        <v>1518</v>
      </c>
      <c r="T239" s="53" t="s">
        <v>6</v>
      </c>
      <c r="V239" s="87" t="str">
        <f>IF($J239=1,D239,"")</f>
        <v>L0_K0_SPA</v>
      </c>
      <c r="W239" s="94"/>
      <c r="X239" s="88" t="str">
        <f>IF($J239=1,F239,"")</f>
        <v>spase://NASA/NumericalData/LANL/1990/SOPA/PT60S</v>
      </c>
      <c r="Y239" s="97" t="str">
        <f>IF($J239=1,G239,"")</f>
        <v>yes</v>
      </c>
      <c r="AA239" s="5" t="str">
        <f t="shared" si="52"/>
        <v>L0_K0_SPA</v>
      </c>
      <c r="AC239" s="5" t="str">
        <f t="shared" si="53"/>
        <v>spase://NASA/NumericalData/LANL/1990/SOPA/PT60S</v>
      </c>
      <c r="AD239" s="5" t="str">
        <f t="shared" si="54"/>
        <v>yes</v>
      </c>
    </row>
    <row r="240" spans="2:30">
      <c r="B240" s="34" t="s">
        <v>5151</v>
      </c>
      <c r="D240" s="50" t="s">
        <v>1519</v>
      </c>
      <c r="E240" s="74"/>
      <c r="F240" s="51" t="s">
        <v>1520</v>
      </c>
      <c r="G240" s="52" t="s">
        <v>6</v>
      </c>
      <c r="H240" s="81"/>
      <c r="J240" s="65">
        <f t="shared" ref="J240:J243" si="59">IF(D240=Q240,1,0)</f>
        <v>1</v>
      </c>
      <c r="K240" s="13">
        <f t="shared" ref="K240:K243" si="60">IF(E240=R240,1,0)</f>
        <v>1</v>
      </c>
      <c r="L240" s="13">
        <f t="shared" ref="L240:L243" si="61">IF(F240=S240,1,0)</f>
        <v>1</v>
      </c>
      <c r="M240" s="14">
        <f t="shared" ref="M240:M243" si="62">IF(G240=T240,1,0)</f>
        <v>1</v>
      </c>
      <c r="O240" s="34" t="s">
        <v>5151</v>
      </c>
      <c r="Q240" s="50" t="s">
        <v>1519</v>
      </c>
      <c r="R240" s="21"/>
      <c r="S240" s="51" t="s">
        <v>1520</v>
      </c>
      <c r="T240" s="53" t="s">
        <v>6</v>
      </c>
      <c r="V240" s="87" t="str">
        <f>IF($J240=1,D240,"")</f>
        <v>L1_K0_MPA</v>
      </c>
      <c r="W240" s="94"/>
      <c r="X240" s="88" t="str">
        <f>IF($J240=1,F240,"")</f>
        <v>spase://NASA/NumericalData/LANL/1991/MPA/PT86S</v>
      </c>
      <c r="Y240" s="97" t="str">
        <f>IF($J240=1,G240,"")</f>
        <v>yes</v>
      </c>
      <c r="AA240" s="5" t="str">
        <f t="shared" si="52"/>
        <v>L1_K0_MPA</v>
      </c>
      <c r="AC240" s="5" t="str">
        <f t="shared" si="53"/>
        <v>spase://NASA/NumericalData/LANL/1991/MPA/PT86S</v>
      </c>
      <c r="AD240" s="5" t="str">
        <f t="shared" si="54"/>
        <v>yes</v>
      </c>
    </row>
    <row r="241" spans="2:30">
      <c r="B241" s="34" t="s">
        <v>5152</v>
      </c>
      <c r="D241" s="50" t="s">
        <v>1521</v>
      </c>
      <c r="E241" s="74"/>
      <c r="F241" s="51" t="s">
        <v>1522</v>
      </c>
      <c r="G241" s="52" t="s">
        <v>6</v>
      </c>
      <c r="H241" s="81"/>
      <c r="J241" s="65">
        <f t="shared" si="59"/>
        <v>1</v>
      </c>
      <c r="K241" s="13">
        <f t="shared" si="60"/>
        <v>1</v>
      </c>
      <c r="L241" s="13">
        <f t="shared" si="61"/>
        <v>1</v>
      </c>
      <c r="M241" s="14">
        <f t="shared" si="62"/>
        <v>1</v>
      </c>
      <c r="O241" s="34" t="s">
        <v>5152</v>
      </c>
      <c r="Q241" s="50" t="s">
        <v>1521</v>
      </c>
      <c r="R241" s="21"/>
      <c r="S241" s="51" t="s">
        <v>1522</v>
      </c>
      <c r="T241" s="53" t="s">
        <v>6</v>
      </c>
      <c r="V241" s="87" t="str">
        <f>IF($J241=1,D241,"")</f>
        <v>L1_K0_SPA</v>
      </c>
      <c r="W241" s="94"/>
      <c r="X241" s="88" t="str">
        <f>IF($J241=1,F241,"")</f>
        <v>spase://NASA/NumericalData/LANL/1991/SOPA/PT60S</v>
      </c>
      <c r="Y241" s="97" t="str">
        <f>IF($J241=1,G241,"")</f>
        <v>yes</v>
      </c>
      <c r="AA241" s="5" t="str">
        <f t="shared" si="52"/>
        <v>L1_K0_SPA</v>
      </c>
      <c r="AC241" s="5" t="str">
        <f t="shared" si="53"/>
        <v>spase://NASA/NumericalData/LANL/1991/SOPA/PT60S</v>
      </c>
      <c r="AD241" s="5" t="str">
        <f t="shared" si="54"/>
        <v>yes</v>
      </c>
    </row>
    <row r="242" spans="2:30">
      <c r="B242" s="34" t="s">
        <v>5153</v>
      </c>
      <c r="D242" s="50" t="s">
        <v>1523</v>
      </c>
      <c r="E242" s="74"/>
      <c r="F242" s="51" t="s">
        <v>1524</v>
      </c>
      <c r="G242" s="52" t="s">
        <v>6</v>
      </c>
      <c r="H242" s="81"/>
      <c r="J242" s="65">
        <f t="shared" si="59"/>
        <v>1</v>
      </c>
      <c r="K242" s="13">
        <f t="shared" si="60"/>
        <v>1</v>
      </c>
      <c r="L242" s="13">
        <f t="shared" si="61"/>
        <v>1</v>
      </c>
      <c r="M242" s="14">
        <f t="shared" si="62"/>
        <v>1</v>
      </c>
      <c r="O242" s="34" t="s">
        <v>5153</v>
      </c>
      <c r="Q242" s="50" t="s">
        <v>1523</v>
      </c>
      <c r="R242" s="21"/>
      <c r="S242" s="51" t="s">
        <v>1524</v>
      </c>
      <c r="T242" s="53" t="s">
        <v>6</v>
      </c>
      <c r="V242" s="87" t="str">
        <f>IF($J242=1,D242,"")</f>
        <v>L4_K0_MPA</v>
      </c>
      <c r="W242" s="94"/>
      <c r="X242" s="88" t="str">
        <f>IF($J242=1,F242,"")</f>
        <v>spase://NASA/NumericalData/LANL/1994/MPA/PT86S</v>
      </c>
      <c r="Y242" s="97" t="str">
        <f>IF($J242=1,G242,"")</f>
        <v>yes</v>
      </c>
      <c r="AA242" s="5" t="str">
        <f t="shared" si="52"/>
        <v>L4_K0_MPA</v>
      </c>
      <c r="AC242" s="5" t="str">
        <f t="shared" si="53"/>
        <v>spase://NASA/NumericalData/LANL/1994/MPA/PT86S</v>
      </c>
      <c r="AD242" s="5" t="str">
        <f t="shared" si="54"/>
        <v>yes</v>
      </c>
    </row>
    <row r="243" spans="2:30">
      <c r="B243" s="34" t="s">
        <v>5154</v>
      </c>
      <c r="D243" s="50" t="s">
        <v>1525</v>
      </c>
      <c r="E243" s="74"/>
      <c r="F243" s="51" t="s">
        <v>1526</v>
      </c>
      <c r="G243" s="52" t="s">
        <v>6</v>
      </c>
      <c r="H243" s="81"/>
      <c r="J243" s="65">
        <f t="shared" si="59"/>
        <v>1</v>
      </c>
      <c r="K243" s="13">
        <f t="shared" si="60"/>
        <v>1</v>
      </c>
      <c r="L243" s="13">
        <f t="shared" si="61"/>
        <v>1</v>
      </c>
      <c r="M243" s="14">
        <f t="shared" si="62"/>
        <v>1</v>
      </c>
      <c r="O243" s="34" t="s">
        <v>5154</v>
      </c>
      <c r="Q243" s="50" t="s">
        <v>1525</v>
      </c>
      <c r="R243" s="21"/>
      <c r="S243" s="51" t="s">
        <v>1526</v>
      </c>
      <c r="T243" s="53" t="s">
        <v>6</v>
      </c>
      <c r="V243" s="87" t="str">
        <f>IF($J243=1,D243,"")</f>
        <v>L4_K0_SPA</v>
      </c>
      <c r="W243" s="94"/>
      <c r="X243" s="88" t="str">
        <f>IF($J243=1,F243,"")</f>
        <v>spase://NASA/NumericalData/LANL/1994/SOPA/PT60S</v>
      </c>
      <c r="Y243" s="97" t="str">
        <f>IF($J243=1,G243,"")</f>
        <v>yes</v>
      </c>
      <c r="AA243" s="5" t="str">
        <f t="shared" si="52"/>
        <v>L4_K0_SPA</v>
      </c>
      <c r="AC243" s="5" t="str">
        <f t="shared" si="53"/>
        <v>spase://NASA/NumericalData/LANL/1994/SOPA/PT60S</v>
      </c>
      <c r="AD243" s="5" t="str">
        <f t="shared" si="54"/>
        <v>yes</v>
      </c>
    </row>
    <row r="244" spans="2:30">
      <c r="B244" s="34" t="s">
        <v>5155</v>
      </c>
      <c r="D244" s="50"/>
      <c r="E244" s="74">
        <v>1</v>
      </c>
      <c r="F244" s="51"/>
      <c r="G244" s="52"/>
      <c r="H244" s="81"/>
      <c r="J244" s="65">
        <f t="shared" ref="J244:J246" si="63">IF(D244=Q244,1,0)</f>
        <v>0</v>
      </c>
      <c r="K244" s="13">
        <f t="shared" ref="K244:K246" si="64">IF(E244=R244,1,0)</f>
        <v>0</v>
      </c>
      <c r="L244" s="13">
        <f t="shared" ref="L244:L246" si="65">IF(F244=S244,1,0)</f>
        <v>0</v>
      </c>
      <c r="M244" s="14">
        <f t="shared" ref="M244:M246" si="66">IF(G244=T244,1,0)</f>
        <v>0</v>
      </c>
      <c r="O244" s="34" t="s">
        <v>5155</v>
      </c>
      <c r="Q244" s="50" t="s">
        <v>1527</v>
      </c>
      <c r="R244" s="21"/>
      <c r="S244" s="51" t="s">
        <v>1528</v>
      </c>
      <c r="T244" s="53" t="s">
        <v>115</v>
      </c>
      <c r="V244" s="87" t="str">
        <f>IF($J244=0,Q244,"")</f>
        <v>L7_H0_MPA</v>
      </c>
      <c r="W244" s="94"/>
      <c r="X244" s="88" t="str">
        <f>IF($J244=0,S244,"")</f>
        <v>spase://NASA/NumericalData/LANL/1997/MPA/PT1S</v>
      </c>
      <c r="Y244" s="97" t="str">
        <f>IF($J244=0,T244,"")</f>
        <v>no</v>
      </c>
      <c r="AA244" s="5" t="str">
        <f t="shared" si="52"/>
        <v/>
      </c>
      <c r="AC244" s="5" t="str">
        <f t="shared" si="53"/>
        <v/>
      </c>
      <c r="AD244" s="5" t="str">
        <f t="shared" si="54"/>
        <v/>
      </c>
    </row>
    <row r="245" spans="2:30">
      <c r="B245" s="34" t="s">
        <v>5156</v>
      </c>
      <c r="D245" s="50" t="s">
        <v>1529</v>
      </c>
      <c r="E245" s="74"/>
      <c r="F245" s="51" t="s">
        <v>1530</v>
      </c>
      <c r="G245" s="52" t="s">
        <v>6</v>
      </c>
      <c r="H245" s="81"/>
      <c r="J245" s="65">
        <f t="shared" si="63"/>
        <v>1</v>
      </c>
      <c r="K245" s="13">
        <f t="shared" si="64"/>
        <v>1</v>
      </c>
      <c r="L245" s="13">
        <f t="shared" si="65"/>
        <v>1</v>
      </c>
      <c r="M245" s="14">
        <f t="shared" si="66"/>
        <v>1</v>
      </c>
      <c r="O245" s="34" t="s">
        <v>5156</v>
      </c>
      <c r="Q245" s="50" t="s">
        <v>1529</v>
      </c>
      <c r="R245" s="21"/>
      <c r="S245" s="51" t="s">
        <v>1530</v>
      </c>
      <c r="T245" s="53" t="s">
        <v>6</v>
      </c>
      <c r="V245" s="87" t="str">
        <f>IF($J245=1,D245,"")</f>
        <v>L7_K0_MPA</v>
      </c>
      <c r="W245" s="94"/>
      <c r="X245" s="88" t="str">
        <f>IF($J245=1,F245,"")</f>
        <v>spase://NASA/NumericalData/LANL/1997/MPA/PT86S</v>
      </c>
      <c r="Y245" s="97" t="str">
        <f>IF($J245=1,G245,"")</f>
        <v>yes</v>
      </c>
      <c r="AA245" s="5" t="str">
        <f t="shared" si="52"/>
        <v>L7_K0_MPA</v>
      </c>
      <c r="AC245" s="5" t="str">
        <f t="shared" si="53"/>
        <v>spase://NASA/NumericalData/LANL/1997/MPA/PT86S</v>
      </c>
      <c r="AD245" s="5" t="str">
        <f t="shared" si="54"/>
        <v>yes</v>
      </c>
    </row>
    <row r="246" spans="2:30">
      <c r="B246" s="34" t="s">
        <v>5157</v>
      </c>
      <c r="D246" s="50" t="s">
        <v>1531</v>
      </c>
      <c r="E246" s="74"/>
      <c r="F246" s="51" t="s">
        <v>1532</v>
      </c>
      <c r="G246" s="52" t="s">
        <v>6</v>
      </c>
      <c r="H246" s="81"/>
      <c r="J246" s="65">
        <f t="shared" si="63"/>
        <v>1</v>
      </c>
      <c r="K246" s="13">
        <f t="shared" si="64"/>
        <v>1</v>
      </c>
      <c r="L246" s="13">
        <f t="shared" si="65"/>
        <v>1</v>
      </c>
      <c r="M246" s="14">
        <f t="shared" si="66"/>
        <v>1</v>
      </c>
      <c r="O246" s="34" t="s">
        <v>5157</v>
      </c>
      <c r="Q246" s="50" t="s">
        <v>1531</v>
      </c>
      <c r="R246" s="21"/>
      <c r="S246" s="51" t="s">
        <v>1532</v>
      </c>
      <c r="T246" s="53" t="s">
        <v>6</v>
      </c>
      <c r="V246" s="87" t="str">
        <f>IF($J246=1,D246,"")</f>
        <v>L7_K0_SPA</v>
      </c>
      <c r="W246" s="94"/>
      <c r="X246" s="88" t="str">
        <f>IF($J246=1,F246,"")</f>
        <v>spase://NASA/NumericalData/LANL/1997/SOPA/PT60S</v>
      </c>
      <c r="Y246" s="97" t="str">
        <f>IF($J246=1,G246,"")</f>
        <v>yes</v>
      </c>
      <c r="AA246" s="5" t="str">
        <f t="shared" si="52"/>
        <v>L7_K0_SPA</v>
      </c>
      <c r="AC246" s="5" t="str">
        <f t="shared" si="53"/>
        <v>spase://NASA/NumericalData/LANL/1997/SOPA/PT60S</v>
      </c>
      <c r="AD246" s="5" t="str">
        <f t="shared" si="54"/>
        <v>yes</v>
      </c>
    </row>
    <row r="247" spans="2:30">
      <c r="B247" s="34" t="s">
        <v>5158</v>
      </c>
      <c r="D247" s="50"/>
      <c r="E247" s="74">
        <v>1</v>
      </c>
      <c r="F247" s="51"/>
      <c r="G247" s="52"/>
      <c r="H247" s="81"/>
      <c r="J247" s="65">
        <f t="shared" ref="J247:J274" si="67">IF(D247=Q247,1,0)</f>
        <v>0</v>
      </c>
      <c r="K247" s="13">
        <f t="shared" ref="K247:K274" si="68">IF(E247=R247,1,0)</f>
        <v>0</v>
      </c>
      <c r="L247" s="13">
        <f t="shared" ref="L247:L274" si="69">IF(F247=S247,1,0)</f>
        <v>0</v>
      </c>
      <c r="M247" s="14">
        <f t="shared" ref="M247:M274" si="70">IF(G247=T247,1,0)</f>
        <v>0</v>
      </c>
      <c r="O247" s="34" t="s">
        <v>5158</v>
      </c>
      <c r="Q247" s="50" t="s">
        <v>1533</v>
      </c>
      <c r="R247" s="21"/>
      <c r="S247" s="51" t="s">
        <v>1534</v>
      </c>
      <c r="T247" s="53" t="s">
        <v>115</v>
      </c>
      <c r="V247" s="87" t="str">
        <f>IF($J247=0,Q247,"")</f>
        <v>L9_H0_MPA</v>
      </c>
      <c r="W247" s="94"/>
      <c r="X247" s="88" t="str">
        <f>IF($J247=0,S247,"")</f>
        <v>spase://NASA/NumericalData/LANL/1989/MPA/PT1S</v>
      </c>
      <c r="Y247" s="97" t="str">
        <f>IF($J247=0,T247,"")</f>
        <v>no</v>
      </c>
      <c r="AA247" s="5" t="str">
        <f t="shared" si="52"/>
        <v/>
      </c>
      <c r="AC247" s="5" t="str">
        <f t="shared" si="53"/>
        <v/>
      </c>
      <c r="AD247" s="5" t="str">
        <f t="shared" si="54"/>
        <v/>
      </c>
    </row>
    <row r="248" spans="2:30">
      <c r="B248" s="34" t="s">
        <v>5159</v>
      </c>
      <c r="D248" s="50" t="s">
        <v>1535</v>
      </c>
      <c r="E248" s="74"/>
      <c r="F248" s="51" t="s">
        <v>1536</v>
      </c>
      <c r="G248" s="52" t="s">
        <v>6</v>
      </c>
      <c r="H248" s="81"/>
      <c r="J248" s="65">
        <f t="shared" si="67"/>
        <v>1</v>
      </c>
      <c r="K248" s="13">
        <f t="shared" si="68"/>
        <v>1</v>
      </c>
      <c r="L248" s="13">
        <f t="shared" si="69"/>
        <v>1</v>
      </c>
      <c r="M248" s="14">
        <f t="shared" si="70"/>
        <v>1</v>
      </c>
      <c r="O248" s="34" t="s">
        <v>5159</v>
      </c>
      <c r="Q248" s="50" t="s">
        <v>1535</v>
      </c>
      <c r="R248" s="21"/>
      <c r="S248" s="51" t="s">
        <v>1536</v>
      </c>
      <c r="T248" s="53" t="s">
        <v>6</v>
      </c>
      <c r="V248" s="87" t="str">
        <f>IF($J248=1,D248,"")</f>
        <v>L9_K0_MPA</v>
      </c>
      <c r="W248" s="94"/>
      <c r="X248" s="88" t="str">
        <f>IF($J248=1,F248,"")</f>
        <v>spase://NASA/NumericalData/LANL/1989/MPA/PT86S</v>
      </c>
      <c r="Y248" s="97" t="str">
        <f>IF($J248=1,G248,"")</f>
        <v>yes</v>
      </c>
      <c r="AA248" s="5" t="str">
        <f t="shared" si="52"/>
        <v>L9_K0_MPA</v>
      </c>
      <c r="AC248" s="5" t="str">
        <f t="shared" si="53"/>
        <v>spase://NASA/NumericalData/LANL/1989/MPA/PT86S</v>
      </c>
      <c r="AD248" s="5" t="str">
        <f t="shared" si="54"/>
        <v>yes</v>
      </c>
    </row>
    <row r="249" spans="2:30">
      <c r="B249" s="34" t="s">
        <v>5160</v>
      </c>
      <c r="D249" s="50" t="s">
        <v>1537</v>
      </c>
      <c r="E249" s="74"/>
      <c r="F249" s="51" t="s">
        <v>1538</v>
      </c>
      <c r="G249" s="52" t="s">
        <v>6</v>
      </c>
      <c r="H249" s="81"/>
      <c r="J249" s="65">
        <f t="shared" si="67"/>
        <v>1</v>
      </c>
      <c r="K249" s="13">
        <f t="shared" si="68"/>
        <v>1</v>
      </c>
      <c r="L249" s="13">
        <f t="shared" si="69"/>
        <v>1</v>
      </c>
      <c r="M249" s="14">
        <f t="shared" si="70"/>
        <v>1</v>
      </c>
      <c r="O249" s="34" t="s">
        <v>5160</v>
      </c>
      <c r="Q249" s="50" t="s">
        <v>1537</v>
      </c>
      <c r="R249" s="21"/>
      <c r="S249" s="51" t="s">
        <v>1538</v>
      </c>
      <c r="T249" s="53" t="s">
        <v>6</v>
      </c>
      <c r="V249" s="87" t="str">
        <f>IF($J249=1,D249,"")</f>
        <v>L9_K0_SPA</v>
      </c>
      <c r="W249" s="94"/>
      <c r="X249" s="88" t="str">
        <f>IF($J249=1,F249,"")</f>
        <v>spase://NASA/NumericalData/LANL/1989/SOPA/PT60S</v>
      </c>
      <c r="Y249" s="97" t="str">
        <f>IF($J249=1,G249,"")</f>
        <v>yes</v>
      </c>
      <c r="AA249" s="5" t="str">
        <f t="shared" si="52"/>
        <v>L9_K0_SPA</v>
      </c>
      <c r="AC249" s="5" t="str">
        <f t="shared" si="53"/>
        <v>spase://NASA/NumericalData/LANL/1989/SOPA/PT60S</v>
      </c>
      <c r="AD249" s="5" t="str">
        <f t="shared" si="54"/>
        <v>yes</v>
      </c>
    </row>
    <row r="250" spans="2:30">
      <c r="B250" s="34" t="s">
        <v>5161</v>
      </c>
      <c r="D250" s="50" t="s">
        <v>1539</v>
      </c>
      <c r="E250" s="74"/>
      <c r="F250" s="51" t="s">
        <v>1540</v>
      </c>
      <c r="G250" s="52" t="s">
        <v>6</v>
      </c>
      <c r="H250" s="81"/>
      <c r="J250" s="65">
        <f t="shared" si="67"/>
        <v>1</v>
      </c>
      <c r="K250" s="13">
        <f t="shared" si="68"/>
        <v>1</v>
      </c>
      <c r="L250" s="13">
        <f t="shared" si="69"/>
        <v>1</v>
      </c>
      <c r="M250" s="14">
        <f t="shared" si="70"/>
        <v>1</v>
      </c>
      <c r="O250" s="34" t="s">
        <v>5161</v>
      </c>
      <c r="Q250" s="50" t="s">
        <v>1539</v>
      </c>
      <c r="R250" s="21"/>
      <c r="S250" s="51" t="s">
        <v>1540</v>
      </c>
      <c r="T250" s="53" t="s">
        <v>6</v>
      </c>
      <c r="V250" s="87" t="str">
        <f>IF($J250=1,D250,"")</f>
        <v>MARS_HELIO1DAY_POSITION</v>
      </c>
      <c r="W250" s="94"/>
      <c r="X250" s="88" t="str">
        <f>IF($J250=1,F250,"")</f>
        <v>spase://NASA/NumericalData/Planet/Mars/HelioWeb/Ephemeris/P1D</v>
      </c>
      <c r="Y250" s="97" t="str">
        <f>IF($J250=1,G250,"")</f>
        <v>yes</v>
      </c>
      <c r="AA250" s="5" t="str">
        <f t="shared" si="52"/>
        <v>MARS_HELIO1DAY_POSITION</v>
      </c>
      <c r="AC250" s="5" t="str">
        <f t="shared" si="53"/>
        <v>spase://NASA/NumericalData/Planet/Mars/HelioWeb/Ephemeris/P1D</v>
      </c>
      <c r="AD250" s="5" t="str">
        <f t="shared" si="54"/>
        <v>yes</v>
      </c>
    </row>
    <row r="251" spans="2:30">
      <c r="B251" s="34" t="s">
        <v>5162</v>
      </c>
      <c r="D251" s="50" t="s">
        <v>1541</v>
      </c>
      <c r="E251" s="74"/>
      <c r="F251" s="51" t="s">
        <v>1542</v>
      </c>
      <c r="G251" s="52" t="s">
        <v>6</v>
      </c>
      <c r="H251" s="81"/>
      <c r="J251" s="65">
        <f t="shared" si="67"/>
        <v>1</v>
      </c>
      <c r="K251" s="13">
        <f t="shared" si="68"/>
        <v>1</v>
      </c>
      <c r="L251" s="13">
        <f t="shared" si="69"/>
        <v>1</v>
      </c>
      <c r="M251" s="14">
        <f t="shared" si="70"/>
        <v>1</v>
      </c>
      <c r="O251" s="34" t="s">
        <v>5162</v>
      </c>
      <c r="Q251" s="50" t="s">
        <v>1541</v>
      </c>
      <c r="R251" s="21"/>
      <c r="S251" s="51" t="s">
        <v>1542</v>
      </c>
      <c r="T251" s="53" t="s">
        <v>6</v>
      </c>
      <c r="V251" s="87" t="str">
        <f>IF($J251=1,D251,"")</f>
        <v>MAVEN_HELIO1DAY_POSITION</v>
      </c>
      <c r="W251" s="94"/>
      <c r="X251" s="88" t="str">
        <f>IF($J251=1,F251,"")</f>
        <v>spase://NASA/NumericalData/MAVEN/HelioWeb/Ephemeris/P1D</v>
      </c>
      <c r="Y251" s="97" t="str">
        <f>IF($J251=1,G251,"")</f>
        <v>yes</v>
      </c>
      <c r="AA251" s="5" t="str">
        <f t="shared" si="52"/>
        <v>MAVEN_HELIO1DAY_POSITION</v>
      </c>
      <c r="AC251" s="5" t="str">
        <f t="shared" si="53"/>
        <v>spase://NASA/NumericalData/MAVEN/HelioWeb/Ephemeris/P1D</v>
      </c>
      <c r="AD251" s="5" t="str">
        <f t="shared" si="54"/>
        <v>yes</v>
      </c>
    </row>
    <row r="252" spans="2:30">
      <c r="B252" s="34" t="s">
        <v>5163</v>
      </c>
      <c r="D252" s="50" t="s">
        <v>1543</v>
      </c>
      <c r="E252" s="74"/>
      <c r="F252" s="51" t="s">
        <v>1544</v>
      </c>
      <c r="G252" s="52" t="s">
        <v>6</v>
      </c>
      <c r="H252" s="81"/>
      <c r="J252" s="65">
        <f t="shared" si="67"/>
        <v>1</v>
      </c>
      <c r="K252" s="13">
        <f t="shared" si="68"/>
        <v>1</v>
      </c>
      <c r="L252" s="13">
        <f t="shared" si="69"/>
        <v>1</v>
      </c>
      <c r="M252" s="14">
        <f t="shared" si="70"/>
        <v>1</v>
      </c>
      <c r="O252" s="34" t="s">
        <v>5163</v>
      </c>
      <c r="Q252" s="50" t="s">
        <v>1543</v>
      </c>
      <c r="R252" s="21"/>
      <c r="S252" s="51" t="s">
        <v>1544</v>
      </c>
      <c r="T252" s="53" t="s">
        <v>6</v>
      </c>
      <c r="V252" s="87" t="str">
        <f>IF($J252=1,D252,"")</f>
        <v>MERCURY_HELIO1DAY_POSITION</v>
      </c>
      <c r="W252" s="94"/>
      <c r="X252" s="88" t="str">
        <f>IF($J252=1,F252,"")</f>
        <v>spase://NASA/NumericalData/Planet/Mercury/HelioWeb/Ephemeris/P1D</v>
      </c>
      <c r="Y252" s="97" t="str">
        <f>IF($J252=1,G252,"")</f>
        <v>yes</v>
      </c>
      <c r="AA252" s="5" t="str">
        <f t="shared" si="52"/>
        <v>MERCURY_HELIO1DAY_POSITION</v>
      </c>
      <c r="AC252" s="5" t="str">
        <f t="shared" si="53"/>
        <v>spase://NASA/NumericalData/Planet/Mercury/HelioWeb/Ephemeris/P1D</v>
      </c>
      <c r="AD252" s="5" t="str">
        <f t="shared" si="54"/>
        <v>yes</v>
      </c>
    </row>
    <row r="253" spans="2:30">
      <c r="B253" s="34" t="s">
        <v>5164</v>
      </c>
      <c r="D253" s="50" t="s">
        <v>1545</v>
      </c>
      <c r="E253" s="74"/>
      <c r="F253" s="51" t="s">
        <v>1546</v>
      </c>
      <c r="G253" s="52" t="s">
        <v>6</v>
      </c>
      <c r="H253" s="81"/>
      <c r="J253" s="65">
        <f t="shared" si="67"/>
        <v>1</v>
      </c>
      <c r="K253" s="13">
        <f t="shared" si="68"/>
        <v>1</v>
      </c>
      <c r="L253" s="13">
        <f t="shared" si="69"/>
        <v>1</v>
      </c>
      <c r="M253" s="14">
        <f t="shared" si="70"/>
        <v>1</v>
      </c>
      <c r="O253" s="34" t="s">
        <v>5164</v>
      </c>
      <c r="Q253" s="50" t="s">
        <v>1545</v>
      </c>
      <c r="R253" s="21"/>
      <c r="S253" s="51" t="s">
        <v>1546</v>
      </c>
      <c r="T253" s="53" t="s">
        <v>6</v>
      </c>
      <c r="V253" s="87" t="str">
        <f>IF($J253=1,D253,"")</f>
        <v>MESSENGER_HELIO1DAY_POSITION</v>
      </c>
      <c r="W253" s="94"/>
      <c r="X253" s="88" t="str">
        <f>IF($J253=1,F253,"")</f>
        <v>spase://NASA/NumericalData/MESSENGER/HelioWeb/Ephemeris/P1D</v>
      </c>
      <c r="Y253" s="97" t="str">
        <f>IF($J253=1,G253,"")</f>
        <v>yes</v>
      </c>
      <c r="AA253" s="5" t="str">
        <f t="shared" si="52"/>
        <v>MESSENGER_HELIO1DAY_POSITION</v>
      </c>
      <c r="AC253" s="5" t="str">
        <f t="shared" si="53"/>
        <v>spase://NASA/NumericalData/MESSENGER/HelioWeb/Ephemeris/P1D</v>
      </c>
      <c r="AD253" s="5" t="str">
        <f t="shared" si="54"/>
        <v>yes</v>
      </c>
    </row>
    <row r="254" spans="2:30">
      <c r="B254" s="34" t="s">
        <v>5165</v>
      </c>
      <c r="D254" s="50" t="s">
        <v>1547</v>
      </c>
      <c r="E254" s="74"/>
      <c r="F254" s="51" t="s">
        <v>1548</v>
      </c>
      <c r="G254" s="52" t="s">
        <v>6</v>
      </c>
      <c r="H254" s="81"/>
      <c r="J254" s="65">
        <f t="shared" si="67"/>
        <v>1</v>
      </c>
      <c r="K254" s="13">
        <f t="shared" si="68"/>
        <v>1</v>
      </c>
      <c r="L254" s="13">
        <f t="shared" si="69"/>
        <v>1</v>
      </c>
      <c r="M254" s="14">
        <f t="shared" si="70"/>
        <v>1</v>
      </c>
      <c r="O254" s="34" t="s">
        <v>5165</v>
      </c>
      <c r="Q254" s="50" t="s">
        <v>1547</v>
      </c>
      <c r="R254" s="21"/>
      <c r="S254" s="51" t="s">
        <v>1548</v>
      </c>
      <c r="T254" s="53" t="s">
        <v>6</v>
      </c>
      <c r="V254" s="87" t="str">
        <f>IF($J254=1,D254,"")</f>
        <v>MESSENGER_MAG_RTN</v>
      </c>
      <c r="W254" s="94"/>
      <c r="X254" s="88" t="str">
        <f>IF($J254=1,F254,"")</f>
        <v>spase://NASA/NumericalData/MESSENGER/MAG/PT0.05S</v>
      </c>
      <c r="Y254" s="97" t="str">
        <f>IF($J254=1,G254,"")</f>
        <v>yes</v>
      </c>
      <c r="AA254" s="5" t="str">
        <f t="shared" si="52"/>
        <v>MESSENGER_MAG_RTN</v>
      </c>
      <c r="AC254" s="5" t="str">
        <f t="shared" si="53"/>
        <v>spase://NASA/NumericalData/MESSENGER/MAG/PT0.05S</v>
      </c>
      <c r="AD254" s="5" t="str">
        <f t="shared" si="54"/>
        <v>yes</v>
      </c>
    </row>
    <row r="255" spans="2:30">
      <c r="B255" s="34" t="s">
        <v>5166</v>
      </c>
      <c r="D255" s="50" t="s">
        <v>2245</v>
      </c>
      <c r="E255" s="74"/>
      <c r="F255" s="51" t="s">
        <v>2246</v>
      </c>
      <c r="G255" s="52" t="s">
        <v>6</v>
      </c>
      <c r="H255" s="81"/>
      <c r="J255" s="65">
        <f t="shared" si="67"/>
        <v>1</v>
      </c>
      <c r="K255" s="13">
        <f t="shared" si="68"/>
        <v>1</v>
      </c>
      <c r="L255" s="13">
        <f t="shared" si="69"/>
        <v>1</v>
      </c>
      <c r="M255" s="14">
        <f t="shared" si="70"/>
        <v>1</v>
      </c>
      <c r="O255" s="34" t="s">
        <v>5166</v>
      </c>
      <c r="Q255" s="50" t="s">
        <v>2245</v>
      </c>
      <c r="R255" s="21"/>
      <c r="S255" s="51" t="s">
        <v>2246</v>
      </c>
      <c r="T255" s="53" t="s">
        <v>6</v>
      </c>
      <c r="V255" s="87" t="str">
        <f>IF($J255=1,D255,"")</f>
        <v>MSL_HELIO1DAY_POSITION</v>
      </c>
      <c r="W255" s="94"/>
      <c r="X255" s="88" t="str">
        <f>IF($J255=1,F255,"")</f>
        <v>spase://NASA/NumericalData/MarsScienceLaboratory/HelioWeb/Ephemeris/P1D</v>
      </c>
      <c r="Y255" s="97" t="str">
        <f>IF($J255=1,G255,"")</f>
        <v>yes</v>
      </c>
      <c r="AA255" s="5" t="str">
        <f t="shared" si="52"/>
        <v>MSL_HELIO1DAY_POSITION</v>
      </c>
      <c r="AC255" s="5" t="str">
        <f t="shared" si="53"/>
        <v>spase://NASA/NumericalData/MarsScienceLaboratory/HelioWeb/Ephemeris/P1D</v>
      </c>
      <c r="AD255" s="5" t="str">
        <f t="shared" si="54"/>
        <v>yes</v>
      </c>
    </row>
    <row r="256" spans="2:30">
      <c r="B256" s="34" t="s">
        <v>5167</v>
      </c>
      <c r="D256" s="50" t="s">
        <v>2247</v>
      </c>
      <c r="E256" s="74"/>
      <c r="F256" s="51" t="s">
        <v>2248</v>
      </c>
      <c r="G256" s="52" t="s">
        <v>6</v>
      </c>
      <c r="H256" s="81"/>
      <c r="J256" s="65">
        <f t="shared" si="67"/>
        <v>1</v>
      </c>
      <c r="K256" s="13">
        <f t="shared" si="68"/>
        <v>1</v>
      </c>
      <c r="L256" s="13">
        <f t="shared" si="69"/>
        <v>1</v>
      </c>
      <c r="M256" s="14">
        <f t="shared" si="70"/>
        <v>1</v>
      </c>
      <c r="O256" s="34" t="s">
        <v>5167</v>
      </c>
      <c r="Q256" s="50" t="s">
        <v>2247</v>
      </c>
      <c r="R256" s="21"/>
      <c r="S256" s="51" t="s">
        <v>2248</v>
      </c>
      <c r="T256" s="53" t="s">
        <v>6</v>
      </c>
      <c r="V256" s="87" t="str">
        <f>IF($J256=1,D256,"")</f>
        <v>MUNIN_M1_MDSE</v>
      </c>
      <c r="W256" s="94"/>
      <c r="X256" s="88" t="str">
        <f>IF($J256=1,F256,"")</f>
        <v>spase://NASA/NumericalData/Munin/MEDUSA/Electron/PT0.25S</v>
      </c>
      <c r="Y256" s="97" t="str">
        <f>IF($J256=1,G256,"")</f>
        <v>yes</v>
      </c>
      <c r="AA256" s="5" t="str">
        <f t="shared" si="52"/>
        <v>MUNIN_M1_MDSE</v>
      </c>
      <c r="AC256" s="5" t="str">
        <f t="shared" si="53"/>
        <v>spase://NASA/NumericalData/Munin/MEDUSA/Electron/PT0.25S</v>
      </c>
      <c r="AD256" s="5" t="str">
        <f t="shared" si="54"/>
        <v>yes</v>
      </c>
    </row>
    <row r="257" spans="2:30">
      <c r="B257" s="34" t="s">
        <v>5168</v>
      </c>
      <c r="D257" s="50" t="s">
        <v>2249</v>
      </c>
      <c r="E257" s="74"/>
      <c r="F257" s="51" t="s">
        <v>2250</v>
      </c>
      <c r="G257" s="52" t="s">
        <v>6</v>
      </c>
      <c r="H257" s="81"/>
      <c r="J257" s="65">
        <f t="shared" si="67"/>
        <v>1</v>
      </c>
      <c r="K257" s="13">
        <f t="shared" si="68"/>
        <v>1</v>
      </c>
      <c r="L257" s="13">
        <f t="shared" si="69"/>
        <v>1</v>
      </c>
      <c r="M257" s="14">
        <f t="shared" si="70"/>
        <v>1</v>
      </c>
      <c r="O257" s="34" t="s">
        <v>5168</v>
      </c>
      <c r="Q257" s="50" t="s">
        <v>2249</v>
      </c>
      <c r="R257" s="21"/>
      <c r="S257" s="51" t="s">
        <v>2250</v>
      </c>
      <c r="T257" s="53" t="s">
        <v>6</v>
      </c>
      <c r="V257" s="87" t="str">
        <f>IF($J257=1,D257,"")</f>
        <v>MUNIN_M1_MDSI</v>
      </c>
      <c r="W257" s="94"/>
      <c r="X257" s="88" t="str">
        <f>IF($J257=1,F257,"")</f>
        <v>spase://NASA/NumericalData/Munin/MEDUSA/Ion/PT0.25S</v>
      </c>
      <c r="Y257" s="97" t="str">
        <f>IF($J257=1,G257,"")</f>
        <v>yes</v>
      </c>
      <c r="AA257" s="5" t="str">
        <f t="shared" si="52"/>
        <v>MUNIN_M1_MDSI</v>
      </c>
      <c r="AC257" s="5" t="str">
        <f t="shared" si="53"/>
        <v>spase://NASA/NumericalData/Munin/MEDUSA/Ion/PT0.25S</v>
      </c>
      <c r="AD257" s="5" t="str">
        <f t="shared" si="54"/>
        <v>yes</v>
      </c>
    </row>
    <row r="258" spans="2:30">
      <c r="B258" s="34" t="s">
        <v>5169</v>
      </c>
      <c r="D258" s="50" t="s">
        <v>2251</v>
      </c>
      <c r="E258" s="74"/>
      <c r="F258" s="51" t="s">
        <v>2252</v>
      </c>
      <c r="G258" s="52" t="s">
        <v>6</v>
      </c>
      <c r="H258" s="81"/>
      <c r="J258" s="65">
        <f t="shared" si="67"/>
        <v>1</v>
      </c>
      <c r="K258" s="13">
        <f t="shared" si="68"/>
        <v>1</v>
      </c>
      <c r="L258" s="13">
        <f t="shared" si="69"/>
        <v>1</v>
      </c>
      <c r="M258" s="14">
        <f t="shared" si="70"/>
        <v>1</v>
      </c>
      <c r="O258" s="34" t="s">
        <v>5169</v>
      </c>
      <c r="Q258" s="50" t="s">
        <v>2251</v>
      </c>
      <c r="R258" s="21"/>
      <c r="S258" s="51" t="s">
        <v>2252</v>
      </c>
      <c r="T258" s="53" t="s">
        <v>6</v>
      </c>
      <c r="V258" s="87" t="str">
        <f>IF($J258=1,D258,"")</f>
        <v>MUNIN_M1_OA</v>
      </c>
      <c r="W258" s="94"/>
      <c r="X258" s="88" t="str">
        <f>IF($J258=1,F258,"")</f>
        <v>spase://NASA/NumericalData/Munin/Ephemeris/PT0.25S</v>
      </c>
      <c r="Y258" s="97" t="str">
        <f>IF($J258=1,G258,"")</f>
        <v>yes</v>
      </c>
      <c r="AA258" s="5" t="str">
        <f t="shared" si="52"/>
        <v>MUNIN_M1_OA</v>
      </c>
      <c r="AC258" s="5" t="str">
        <f t="shared" si="53"/>
        <v>spase://NASA/NumericalData/Munin/Ephemeris/PT0.25S</v>
      </c>
      <c r="AD258" s="5" t="str">
        <f t="shared" si="54"/>
        <v>yes</v>
      </c>
    </row>
    <row r="259" spans="2:30">
      <c r="B259" s="34" t="s">
        <v>5170</v>
      </c>
      <c r="D259" s="50" t="s">
        <v>2253</v>
      </c>
      <c r="E259" s="74"/>
      <c r="F259" s="51" t="s">
        <v>2254</v>
      </c>
      <c r="G259" s="52" t="s">
        <v>6</v>
      </c>
      <c r="H259" s="81"/>
      <c r="J259" s="65">
        <f t="shared" si="67"/>
        <v>1</v>
      </c>
      <c r="K259" s="13">
        <f t="shared" si="68"/>
        <v>1</v>
      </c>
      <c r="L259" s="13">
        <f t="shared" si="69"/>
        <v>1</v>
      </c>
      <c r="M259" s="14">
        <f t="shared" si="70"/>
        <v>1</v>
      </c>
      <c r="O259" s="34" t="s">
        <v>5170</v>
      </c>
      <c r="Q259" s="50" t="s">
        <v>2253</v>
      </c>
      <c r="R259" s="21"/>
      <c r="S259" s="51" t="s">
        <v>2254</v>
      </c>
      <c r="T259" s="53" t="s">
        <v>6</v>
      </c>
      <c r="V259" s="87" t="str">
        <f>IF($J259=1,D259,"")</f>
        <v>MVN_INSITU_KP-4SEC</v>
      </c>
      <c r="W259" s="94"/>
      <c r="X259" s="88" t="str">
        <f>IF($J259=1,F259,"")</f>
        <v>spase://NASA/NumericalData/MAVEN/InSitu/KeyParameter/PT4S</v>
      </c>
      <c r="Y259" s="97" t="str">
        <f>IF($J259=1,G259,"")</f>
        <v>yes</v>
      </c>
      <c r="AA259" s="5" t="str">
        <f t="shared" si="52"/>
        <v>MVN_INSITU_KP-4SEC</v>
      </c>
      <c r="AC259" s="5" t="str">
        <f t="shared" si="53"/>
        <v>spase://NASA/NumericalData/MAVEN/InSitu/KeyParameter/PT4S</v>
      </c>
      <c r="AD259" s="5" t="str">
        <f t="shared" si="54"/>
        <v>yes</v>
      </c>
    </row>
    <row r="260" spans="2:30">
      <c r="B260" s="34" t="s">
        <v>5171</v>
      </c>
      <c r="D260" s="50" t="s">
        <v>2255</v>
      </c>
      <c r="E260" s="74"/>
      <c r="F260" s="51" t="s">
        <v>2256</v>
      </c>
      <c r="G260" s="52" t="s">
        <v>6</v>
      </c>
      <c r="H260" s="81"/>
      <c r="J260" s="65">
        <f t="shared" si="67"/>
        <v>1</v>
      </c>
      <c r="K260" s="13">
        <f t="shared" si="68"/>
        <v>1</v>
      </c>
      <c r="L260" s="13">
        <f t="shared" si="69"/>
        <v>1</v>
      </c>
      <c r="M260" s="14">
        <f t="shared" si="70"/>
        <v>1</v>
      </c>
      <c r="O260" s="34" t="s">
        <v>5171</v>
      </c>
      <c r="Q260" s="50" t="s">
        <v>2255</v>
      </c>
      <c r="R260" s="21"/>
      <c r="S260" s="51" t="s">
        <v>2256</v>
      </c>
      <c r="T260" s="53" t="s">
        <v>6</v>
      </c>
      <c r="V260" s="87" t="str">
        <f>IF($J260=1,D260,"")</f>
        <v>MVN_MAG_L2-SUNSTATE-1SEC</v>
      </c>
      <c r="W260" s="94"/>
      <c r="X260" s="88" t="str">
        <f>IF($J260=1,F260,"")</f>
        <v>spase://NASA/NumericalData/MAVEN/MAG/SunState/Level2/PT1S</v>
      </c>
      <c r="Y260" s="97" t="str">
        <f>IF($J260=1,G260,"")</f>
        <v>yes</v>
      </c>
      <c r="AA260" s="5" t="str">
        <f t="shared" si="52"/>
        <v>MVN_MAG_L2-SUNSTATE-1SEC</v>
      </c>
      <c r="AC260" s="5" t="str">
        <f t="shared" si="53"/>
        <v>spase://NASA/NumericalData/MAVEN/MAG/SunState/Level2/PT1S</v>
      </c>
      <c r="AD260" s="5" t="str">
        <f t="shared" si="54"/>
        <v>yes</v>
      </c>
    </row>
    <row r="261" spans="2:30">
      <c r="B261" s="34" t="s">
        <v>5172</v>
      </c>
      <c r="D261" s="50" t="s">
        <v>2257</v>
      </c>
      <c r="E261" s="74"/>
      <c r="F261" s="51" t="s">
        <v>2258</v>
      </c>
      <c r="G261" s="52" t="s">
        <v>6</v>
      </c>
      <c r="H261" s="81"/>
      <c r="J261" s="65">
        <f t="shared" si="67"/>
        <v>1</v>
      </c>
      <c r="K261" s="13">
        <f t="shared" si="68"/>
        <v>1</v>
      </c>
      <c r="L261" s="13">
        <f t="shared" si="69"/>
        <v>1</v>
      </c>
      <c r="M261" s="14">
        <f t="shared" si="70"/>
        <v>1</v>
      </c>
      <c r="O261" s="34" t="s">
        <v>5172</v>
      </c>
      <c r="Q261" s="50" t="s">
        <v>2257</v>
      </c>
      <c r="R261" s="21"/>
      <c r="S261" s="51" t="s">
        <v>2258</v>
      </c>
      <c r="T261" s="53" t="s">
        <v>6</v>
      </c>
      <c r="V261" s="87" t="str">
        <f>IF($J261=1,D261,"")</f>
        <v>NEPTUNE_HELIO1DAY_POSITION</v>
      </c>
      <c r="W261" s="94"/>
      <c r="X261" s="88" t="str">
        <f>IF($J261=1,F261,"")</f>
        <v>spase://NASA/NumericalData/Planet/Neptune/HelioWeb/Ephemeris/P1D</v>
      </c>
      <c r="Y261" s="97" t="str">
        <f>IF($J261=1,G261,"")</f>
        <v>yes</v>
      </c>
      <c r="AA261" s="5" t="str">
        <f t="shared" ref="AA261:AA324" si="71">IF(D261=Q261,D261,"")</f>
        <v>NEPTUNE_HELIO1DAY_POSITION</v>
      </c>
      <c r="AC261" s="5" t="str">
        <f t="shared" ref="AC261:AC324" si="72">IF(F261=S261,F261,"")</f>
        <v>spase://NASA/NumericalData/Planet/Neptune/HelioWeb/Ephemeris/P1D</v>
      </c>
      <c r="AD261" s="5" t="str">
        <f t="shared" ref="AD261:AD324" si="73">IF(G261=T261,G261,"")</f>
        <v>yes</v>
      </c>
    </row>
    <row r="262" spans="2:30">
      <c r="B262" s="34" t="s">
        <v>5173</v>
      </c>
      <c r="D262" s="50" t="s">
        <v>2259</v>
      </c>
      <c r="E262" s="74"/>
      <c r="F262" s="51" t="s">
        <v>2260</v>
      </c>
      <c r="G262" s="52" t="s">
        <v>6</v>
      </c>
      <c r="H262" s="81"/>
      <c r="J262" s="65">
        <f t="shared" si="67"/>
        <v>1</v>
      </c>
      <c r="K262" s="13">
        <f t="shared" si="68"/>
        <v>1</v>
      </c>
      <c r="L262" s="13">
        <f t="shared" si="69"/>
        <v>1</v>
      </c>
      <c r="M262" s="14">
        <f t="shared" si="70"/>
        <v>1</v>
      </c>
      <c r="O262" s="34" t="s">
        <v>5173</v>
      </c>
      <c r="Q262" s="50" t="s">
        <v>2259</v>
      </c>
      <c r="R262" s="21"/>
      <c r="S262" s="51" t="s">
        <v>2260</v>
      </c>
      <c r="T262" s="53" t="s">
        <v>6</v>
      </c>
      <c r="V262" s="87" t="str">
        <f>IF($J262=1,D262,"")</f>
        <v>NEW_HORIZONS_HELIO1DAY_POSITION</v>
      </c>
      <c r="W262" s="94"/>
      <c r="X262" s="88" t="str">
        <f>IF($J262=1,F262,"")</f>
        <v>spase://NASA/NumericalData/NewHorizons/HelioWeb/Ephemeris/P1D</v>
      </c>
      <c r="Y262" s="97" t="str">
        <f>IF($J262=1,G262,"")</f>
        <v>yes</v>
      </c>
      <c r="AA262" s="5" t="str">
        <f t="shared" si="71"/>
        <v>NEW_HORIZONS_HELIO1DAY_POSITION</v>
      </c>
      <c r="AC262" s="5" t="str">
        <f t="shared" si="72"/>
        <v>spase://NASA/NumericalData/NewHorizons/HelioWeb/Ephemeris/P1D</v>
      </c>
      <c r="AD262" s="5" t="str">
        <f t="shared" si="73"/>
        <v>yes</v>
      </c>
    </row>
    <row r="263" spans="2:30">
      <c r="B263" s="34" t="s">
        <v>5174</v>
      </c>
      <c r="D263" s="50" t="s">
        <v>2261</v>
      </c>
      <c r="E263" s="74"/>
      <c r="F263" s="51" t="s">
        <v>2262</v>
      </c>
      <c r="G263" s="52" t="s">
        <v>6</v>
      </c>
      <c r="H263" s="81"/>
      <c r="J263" s="65">
        <f t="shared" si="67"/>
        <v>1</v>
      </c>
      <c r="K263" s="13">
        <f t="shared" si="68"/>
        <v>1</v>
      </c>
      <c r="L263" s="13">
        <f t="shared" si="69"/>
        <v>1</v>
      </c>
      <c r="M263" s="14">
        <f t="shared" si="70"/>
        <v>1</v>
      </c>
      <c r="O263" s="34" t="s">
        <v>5174</v>
      </c>
      <c r="Q263" s="50" t="s">
        <v>2261</v>
      </c>
      <c r="R263" s="21"/>
      <c r="S263" s="51" t="s">
        <v>2262</v>
      </c>
      <c r="T263" s="53" t="s">
        <v>6</v>
      </c>
      <c r="V263" s="87" t="str">
        <f>IF($J263=1,D263,"")</f>
        <v>NEW_HORIZONS_SWAP_PICKUP-IONS</v>
      </c>
      <c r="W263" s="94"/>
      <c r="X263" s="88" t="str">
        <f>IF($J263=1,F263,"")</f>
        <v>spase://NASA/NumericalData/NewHorizons/SWAP/PickupIon/ValidatedSummary/P1D</v>
      </c>
      <c r="Y263" s="97" t="str">
        <f>IF($J263=1,G263,"")</f>
        <v>yes</v>
      </c>
      <c r="AA263" s="5" t="str">
        <f t="shared" si="71"/>
        <v>NEW_HORIZONS_SWAP_PICKUP-IONS</v>
      </c>
      <c r="AC263" s="5" t="str">
        <f t="shared" si="72"/>
        <v>spase://NASA/NumericalData/NewHorizons/SWAP/PickupIon/ValidatedSummary/P1D</v>
      </c>
      <c r="AD263" s="5" t="str">
        <f t="shared" si="73"/>
        <v>yes</v>
      </c>
    </row>
    <row r="264" spans="2:30">
      <c r="B264" s="34" t="s">
        <v>5175</v>
      </c>
      <c r="D264" s="50" t="s">
        <v>2263</v>
      </c>
      <c r="E264" s="74"/>
      <c r="F264" s="51" t="s">
        <v>2264</v>
      </c>
      <c r="G264" s="52" t="s">
        <v>6</v>
      </c>
      <c r="H264" s="81"/>
      <c r="J264" s="65">
        <f t="shared" si="67"/>
        <v>1</v>
      </c>
      <c r="K264" s="13">
        <f t="shared" si="68"/>
        <v>1</v>
      </c>
      <c r="L264" s="13">
        <f t="shared" si="69"/>
        <v>1</v>
      </c>
      <c r="M264" s="14">
        <f t="shared" si="70"/>
        <v>1</v>
      </c>
      <c r="O264" s="34" t="s">
        <v>5175</v>
      </c>
      <c r="Q264" s="50" t="s">
        <v>2263</v>
      </c>
      <c r="R264" s="21"/>
      <c r="S264" s="51" t="s">
        <v>2264</v>
      </c>
      <c r="T264" s="53" t="s">
        <v>6</v>
      </c>
      <c r="V264" s="87" t="str">
        <f>IF($J264=1,D264,"")</f>
        <v>NEW_HORIZONS_SWAP_PICKUP-IONS-HISTOGRAM</v>
      </c>
      <c r="W264" s="94"/>
      <c r="X264" s="88" t="str">
        <f>IF($J264=1,F264,"")</f>
        <v>spase://NASA/NumericalData/NewHorizons/SWAP/PickupIonHistogram/ValidatedSummary/P1D</v>
      </c>
      <c r="Y264" s="97" t="str">
        <f>IF($J264=1,G264,"")</f>
        <v>yes</v>
      </c>
      <c r="AA264" s="5" t="str">
        <f t="shared" si="71"/>
        <v>NEW_HORIZONS_SWAP_PICKUP-IONS-HISTOGRAM</v>
      </c>
      <c r="AC264" s="5" t="str">
        <f t="shared" si="72"/>
        <v>spase://NASA/NumericalData/NewHorizons/SWAP/PickupIonHistogram/ValidatedSummary/P1D</v>
      </c>
      <c r="AD264" s="5" t="str">
        <f t="shared" si="73"/>
        <v>yes</v>
      </c>
    </row>
    <row r="265" spans="2:30">
      <c r="B265" s="34" t="s">
        <v>5176</v>
      </c>
      <c r="D265" s="50" t="s">
        <v>2265</v>
      </c>
      <c r="E265" s="74"/>
      <c r="F265" s="51" t="s">
        <v>2266</v>
      </c>
      <c r="G265" s="52" t="s">
        <v>6</v>
      </c>
      <c r="H265" s="81"/>
      <c r="J265" s="65">
        <f t="shared" si="67"/>
        <v>1</v>
      </c>
      <c r="K265" s="13">
        <f t="shared" si="68"/>
        <v>1</v>
      </c>
      <c r="L265" s="13">
        <f t="shared" si="69"/>
        <v>1</v>
      </c>
      <c r="M265" s="14">
        <f t="shared" si="70"/>
        <v>1</v>
      </c>
      <c r="O265" s="34" t="s">
        <v>5176</v>
      </c>
      <c r="Q265" s="50" t="s">
        <v>2265</v>
      </c>
      <c r="R265" s="21"/>
      <c r="S265" s="51" t="s">
        <v>2266</v>
      </c>
      <c r="T265" s="53" t="s">
        <v>6</v>
      </c>
      <c r="V265" s="87" t="str">
        <f>IF($J265=1,D265,"")</f>
        <v>NEW_HORIZONS_SWAP_VALIDSUM</v>
      </c>
      <c r="W265" s="94"/>
      <c r="X265" s="88" t="str">
        <f>IF($J265=1,F265,"")</f>
        <v>spase://NASA/NumericalData/NewHorizons/SWAP/ProtonMoments/ValidatedSummary/PT64S</v>
      </c>
      <c r="Y265" s="97" t="str">
        <f>IF($J265=1,G265,"")</f>
        <v>yes</v>
      </c>
      <c r="AA265" s="5" t="str">
        <f t="shared" si="71"/>
        <v>NEW_HORIZONS_SWAP_VALIDSUM</v>
      </c>
      <c r="AC265" s="5" t="str">
        <f t="shared" si="72"/>
        <v>spase://NASA/NumericalData/NewHorizons/SWAP/ProtonMoments/ValidatedSummary/PT64S</v>
      </c>
      <c r="AD265" s="5" t="str">
        <f t="shared" si="73"/>
        <v>yes</v>
      </c>
    </row>
    <row r="266" spans="2:30">
      <c r="B266" s="34" t="s">
        <v>5177</v>
      </c>
      <c r="D266" s="50" t="s">
        <v>2285</v>
      </c>
      <c r="E266" s="74"/>
      <c r="F266" s="51" t="s">
        <v>2286</v>
      </c>
      <c r="G266" s="52" t="s">
        <v>6</v>
      </c>
      <c r="H266" s="81"/>
      <c r="J266" s="65">
        <f t="shared" si="67"/>
        <v>1</v>
      </c>
      <c r="K266" s="13">
        <f t="shared" si="68"/>
        <v>1</v>
      </c>
      <c r="L266" s="13">
        <f t="shared" si="69"/>
        <v>1</v>
      </c>
      <c r="M266" s="14">
        <f t="shared" si="70"/>
        <v>1</v>
      </c>
      <c r="O266" s="34" t="s">
        <v>5177</v>
      </c>
      <c r="Q266" s="50" t="s">
        <v>2285</v>
      </c>
      <c r="R266" s="21"/>
      <c r="S266" s="51" t="s">
        <v>2286</v>
      </c>
      <c r="T266" s="53" t="s">
        <v>6</v>
      </c>
      <c r="V266" s="87" t="str">
        <f>IF($J266=1,D266,"")</f>
        <v>PHOBOS2_HELIO1DAY_POSITION</v>
      </c>
      <c r="W266" s="94"/>
      <c r="X266" s="88" t="str">
        <f>IF($J266=1,F266,"")</f>
        <v>spase://NASA/NumericalData/Phobos2/HelioWeb/Ephemeris/P1D</v>
      </c>
      <c r="Y266" s="97" t="str">
        <f>IF($J266=1,G266,"")</f>
        <v>yes</v>
      </c>
      <c r="AA266" s="5" t="str">
        <f t="shared" si="71"/>
        <v>PHOBOS2_HELIO1DAY_POSITION</v>
      </c>
      <c r="AC266" s="5" t="str">
        <f t="shared" si="72"/>
        <v>spase://NASA/NumericalData/Phobos2/HelioWeb/Ephemeris/P1D</v>
      </c>
      <c r="AD266" s="5" t="str">
        <f t="shared" si="73"/>
        <v>yes</v>
      </c>
    </row>
    <row r="267" spans="2:30">
      <c r="B267" s="34" t="s">
        <v>5178</v>
      </c>
      <c r="D267" s="50" t="s">
        <v>2287</v>
      </c>
      <c r="E267" s="74"/>
      <c r="F267" s="51" t="s">
        <v>2288</v>
      </c>
      <c r="G267" s="52" t="s">
        <v>6</v>
      </c>
      <c r="H267" s="81"/>
      <c r="J267" s="65">
        <f t="shared" si="67"/>
        <v>1</v>
      </c>
      <c r="K267" s="13">
        <f t="shared" si="68"/>
        <v>1</v>
      </c>
      <c r="L267" s="13">
        <f t="shared" si="69"/>
        <v>1</v>
      </c>
      <c r="M267" s="14">
        <f t="shared" si="70"/>
        <v>1</v>
      </c>
      <c r="O267" s="34" t="s">
        <v>5178</v>
      </c>
      <c r="Q267" s="50" t="s">
        <v>2287</v>
      </c>
      <c r="R267" s="21"/>
      <c r="S267" s="51" t="s">
        <v>2288</v>
      </c>
      <c r="T267" s="53" t="s">
        <v>6</v>
      </c>
      <c r="V267" s="87" t="str">
        <f>IF($J267=1,D267,"")</f>
        <v>PIONEER10_COHO1HR_MERGED_MAG_PLASMA</v>
      </c>
      <c r="W267" s="94"/>
      <c r="X267" s="88" t="str">
        <f>IF($J267=1,F267,"")</f>
        <v>spase://NASA/NumericalData/Pioneer10/MAGandPLS/PT1H</v>
      </c>
      <c r="Y267" s="97" t="str">
        <f>IF($J267=1,G267,"")</f>
        <v>yes</v>
      </c>
      <c r="AA267" s="5" t="str">
        <f t="shared" si="71"/>
        <v>PIONEER10_COHO1HR_MERGED_MAG_PLASMA</v>
      </c>
      <c r="AC267" s="5" t="str">
        <f t="shared" si="72"/>
        <v>spase://NASA/NumericalData/Pioneer10/MAGandPLS/PT1H</v>
      </c>
      <c r="AD267" s="5" t="str">
        <f t="shared" si="73"/>
        <v>yes</v>
      </c>
    </row>
    <row r="268" spans="2:30">
      <c r="B268" s="34" t="s">
        <v>5179</v>
      </c>
      <c r="D268" s="50" t="s">
        <v>2289</v>
      </c>
      <c r="E268" s="74"/>
      <c r="F268" s="51" t="s">
        <v>2290</v>
      </c>
      <c r="G268" s="52" t="s">
        <v>6</v>
      </c>
      <c r="H268" s="81"/>
      <c r="J268" s="65">
        <f t="shared" si="67"/>
        <v>1</v>
      </c>
      <c r="K268" s="13">
        <f t="shared" si="68"/>
        <v>1</v>
      </c>
      <c r="L268" s="13">
        <f t="shared" si="69"/>
        <v>1</v>
      </c>
      <c r="M268" s="14">
        <f t="shared" si="70"/>
        <v>1</v>
      </c>
      <c r="O268" s="34" t="s">
        <v>5179</v>
      </c>
      <c r="Q268" s="50" t="s">
        <v>2289</v>
      </c>
      <c r="R268" s="21"/>
      <c r="S268" s="51" t="s">
        <v>2290</v>
      </c>
      <c r="T268" s="53" t="s">
        <v>6</v>
      </c>
      <c r="V268" s="87" t="str">
        <f>IF($J268=1,D268,"")</f>
        <v>PIONEER10_HELIO1DAY_POSITION</v>
      </c>
      <c r="W268" s="94"/>
      <c r="X268" s="88" t="str">
        <f>IF($J268=1,F268,"")</f>
        <v>spase://NASA/NumericalData/Pioneer10/HelioWeb/Ephemeris/P1D</v>
      </c>
      <c r="Y268" s="97" t="str">
        <f>IF($J268=1,G268,"")</f>
        <v>yes</v>
      </c>
      <c r="AA268" s="5" t="str">
        <f t="shared" si="71"/>
        <v>PIONEER10_HELIO1DAY_POSITION</v>
      </c>
      <c r="AC268" s="5" t="str">
        <f t="shared" si="72"/>
        <v>spase://NASA/NumericalData/Pioneer10/HelioWeb/Ephemeris/P1D</v>
      </c>
      <c r="AD268" s="5" t="str">
        <f t="shared" si="73"/>
        <v>yes</v>
      </c>
    </row>
    <row r="269" spans="2:30">
      <c r="B269" s="34" t="s">
        <v>5180</v>
      </c>
      <c r="D269" s="50" t="s">
        <v>2291</v>
      </c>
      <c r="E269" s="74"/>
      <c r="F269" s="51" t="s">
        <v>2292</v>
      </c>
      <c r="G269" s="52" t="s">
        <v>6</v>
      </c>
      <c r="H269" s="81"/>
      <c r="J269" s="65">
        <f t="shared" si="67"/>
        <v>1</v>
      </c>
      <c r="K269" s="13">
        <f t="shared" si="68"/>
        <v>1</v>
      </c>
      <c r="L269" s="13">
        <f t="shared" si="69"/>
        <v>1</v>
      </c>
      <c r="M269" s="14">
        <f t="shared" si="70"/>
        <v>1</v>
      </c>
      <c r="O269" s="34" t="s">
        <v>5180</v>
      </c>
      <c r="Q269" s="50" t="s">
        <v>2291</v>
      </c>
      <c r="R269" s="21"/>
      <c r="S269" s="51" t="s">
        <v>2292</v>
      </c>
      <c r="T269" s="53" t="s">
        <v>6</v>
      </c>
      <c r="V269" s="87" t="str">
        <f>IF($J269=1,D269,"")</f>
        <v>PIONEER10_MAG_1MIN_MAGNETIC_FIELD</v>
      </c>
      <c r="W269" s="94"/>
      <c r="X269" s="88" t="str">
        <f>IF($J269=1,F269,"")</f>
        <v>spase://NASA/NumericalData/Pioneer10/MAG/CDF/PT1M</v>
      </c>
      <c r="Y269" s="97" t="str">
        <f>IF($J269=1,G269,"")</f>
        <v>yes</v>
      </c>
      <c r="AA269" s="5" t="str">
        <f t="shared" si="71"/>
        <v>PIONEER10_MAG_1MIN_MAGNETIC_FIELD</v>
      </c>
      <c r="AC269" s="5" t="str">
        <f t="shared" si="72"/>
        <v>spase://NASA/NumericalData/Pioneer10/MAG/CDF/PT1M</v>
      </c>
      <c r="AD269" s="5" t="str">
        <f t="shared" si="73"/>
        <v>yes</v>
      </c>
    </row>
    <row r="270" spans="2:30">
      <c r="B270" s="34" t="s">
        <v>5181</v>
      </c>
      <c r="D270" s="50" t="s">
        <v>2293</v>
      </c>
      <c r="E270" s="74"/>
      <c r="F270" s="51" t="s">
        <v>2294</v>
      </c>
      <c r="G270" s="52" t="s">
        <v>6</v>
      </c>
      <c r="H270" s="81"/>
      <c r="J270" s="65">
        <f t="shared" si="67"/>
        <v>1</v>
      </c>
      <c r="K270" s="13">
        <f t="shared" si="68"/>
        <v>1</v>
      </c>
      <c r="L270" s="13">
        <f t="shared" si="69"/>
        <v>1</v>
      </c>
      <c r="M270" s="14">
        <f t="shared" si="70"/>
        <v>1</v>
      </c>
      <c r="O270" s="34" t="s">
        <v>5181</v>
      </c>
      <c r="Q270" s="50" t="s">
        <v>2293</v>
      </c>
      <c r="R270" s="21"/>
      <c r="S270" s="51" t="s">
        <v>2294</v>
      </c>
      <c r="T270" s="53" t="s">
        <v>6</v>
      </c>
      <c r="V270" s="87" t="str">
        <f>IF($J270=1,D270,"")</f>
        <v>PIONEER11_COHO1HR_MERGED_MAG_PLASMA</v>
      </c>
      <c r="W270" s="94"/>
      <c r="X270" s="88" t="str">
        <f>IF($J270=1,F270,"")</f>
        <v>spase://NASA/NumericalData/Pioneer11/MAGandPLS/PT1H</v>
      </c>
      <c r="Y270" s="97" t="str">
        <f>IF($J270=1,G270,"")</f>
        <v>yes</v>
      </c>
      <c r="AA270" s="5" t="str">
        <f t="shared" si="71"/>
        <v>PIONEER11_COHO1HR_MERGED_MAG_PLASMA</v>
      </c>
      <c r="AC270" s="5" t="str">
        <f t="shared" si="72"/>
        <v>spase://NASA/NumericalData/Pioneer11/MAGandPLS/PT1H</v>
      </c>
      <c r="AD270" s="5" t="str">
        <f t="shared" si="73"/>
        <v>yes</v>
      </c>
    </row>
    <row r="271" spans="2:30">
      <c r="B271" s="34" t="s">
        <v>5182</v>
      </c>
      <c r="D271" s="50" t="s">
        <v>2295</v>
      </c>
      <c r="E271" s="74"/>
      <c r="F271" s="51" t="s">
        <v>2296</v>
      </c>
      <c r="G271" s="52" t="s">
        <v>6</v>
      </c>
      <c r="H271" s="81"/>
      <c r="J271" s="65">
        <f t="shared" si="67"/>
        <v>1</v>
      </c>
      <c r="K271" s="13">
        <f t="shared" si="68"/>
        <v>1</v>
      </c>
      <c r="L271" s="13">
        <f t="shared" si="69"/>
        <v>1</v>
      </c>
      <c r="M271" s="14">
        <f t="shared" si="70"/>
        <v>1</v>
      </c>
      <c r="O271" s="34" t="s">
        <v>5182</v>
      </c>
      <c r="Q271" s="50" t="s">
        <v>2295</v>
      </c>
      <c r="R271" s="21"/>
      <c r="S271" s="51" t="s">
        <v>2296</v>
      </c>
      <c r="T271" s="53" t="s">
        <v>6</v>
      </c>
      <c r="V271" s="87" t="str">
        <f>IF($J271=1,D271,"")</f>
        <v>PIONEER11_HELIO1DAY_POSITION</v>
      </c>
      <c r="W271" s="94"/>
      <c r="X271" s="88" t="str">
        <f>IF($J271=1,F271,"")</f>
        <v>spase://NASA/NumericalData/Pioneer11/HelioWeb/Ephemeris/P1D</v>
      </c>
      <c r="Y271" s="97" t="str">
        <f>IF($J271=1,G271,"")</f>
        <v>yes</v>
      </c>
      <c r="AA271" s="5" t="str">
        <f t="shared" si="71"/>
        <v>PIONEER11_HELIO1DAY_POSITION</v>
      </c>
      <c r="AC271" s="5" t="str">
        <f t="shared" si="72"/>
        <v>spase://NASA/NumericalData/Pioneer11/HelioWeb/Ephemeris/P1D</v>
      </c>
      <c r="AD271" s="5" t="str">
        <f t="shared" si="73"/>
        <v>yes</v>
      </c>
    </row>
    <row r="272" spans="2:30">
      <c r="B272" s="34" t="s">
        <v>5183</v>
      </c>
      <c r="D272" s="50" t="s">
        <v>2297</v>
      </c>
      <c r="E272" s="74"/>
      <c r="F272" s="51" t="s">
        <v>2298</v>
      </c>
      <c r="G272" s="52" t="s">
        <v>6</v>
      </c>
      <c r="H272" s="81"/>
      <c r="J272" s="65">
        <f t="shared" si="67"/>
        <v>1</v>
      </c>
      <c r="K272" s="13">
        <f t="shared" si="68"/>
        <v>1</v>
      </c>
      <c r="L272" s="13">
        <f t="shared" si="69"/>
        <v>1</v>
      </c>
      <c r="M272" s="14">
        <f t="shared" si="70"/>
        <v>1</v>
      </c>
      <c r="O272" s="34" t="s">
        <v>5183</v>
      </c>
      <c r="Q272" s="50" t="s">
        <v>2297</v>
      </c>
      <c r="R272" s="21"/>
      <c r="S272" s="51" t="s">
        <v>2298</v>
      </c>
      <c r="T272" s="53" t="s">
        <v>6</v>
      </c>
      <c r="V272" s="87" t="str">
        <f>IF($J272=1,D272,"")</f>
        <v>PIONEERVENUS_COHO1HR_MERGED_MAG_PLASMA</v>
      </c>
      <c r="W272" s="94"/>
      <c r="X272" s="88" t="str">
        <f>IF($J272=1,F272,"")</f>
        <v>spase://NASA/NumericalData/PioneerVenusOrbiter/MAGandPLS/PT1H</v>
      </c>
      <c r="Y272" s="97" t="str">
        <f>IF($J272=1,G272,"")</f>
        <v>yes</v>
      </c>
      <c r="AA272" s="5" t="str">
        <f t="shared" si="71"/>
        <v>PIONEERVENUS_COHO1HR_MERGED_MAG_PLASMA</v>
      </c>
      <c r="AC272" s="5" t="str">
        <f t="shared" si="72"/>
        <v>spase://NASA/NumericalData/PioneerVenusOrbiter/MAGandPLS/PT1H</v>
      </c>
      <c r="AD272" s="5" t="str">
        <f t="shared" si="73"/>
        <v>yes</v>
      </c>
    </row>
    <row r="273" spans="2:30">
      <c r="B273" s="34" t="s">
        <v>5184</v>
      </c>
      <c r="D273" s="50" t="s">
        <v>2299</v>
      </c>
      <c r="E273" s="74"/>
      <c r="F273" s="51" t="s">
        <v>2300</v>
      </c>
      <c r="G273" s="52" t="s">
        <v>6</v>
      </c>
      <c r="H273" s="81"/>
      <c r="J273" s="65">
        <f t="shared" si="67"/>
        <v>1</v>
      </c>
      <c r="K273" s="13">
        <f t="shared" si="68"/>
        <v>1</v>
      </c>
      <c r="L273" s="13">
        <f t="shared" si="69"/>
        <v>1</v>
      </c>
      <c r="M273" s="14">
        <f t="shared" si="70"/>
        <v>1</v>
      </c>
      <c r="O273" s="34" t="s">
        <v>5184</v>
      </c>
      <c r="Q273" s="50" t="s">
        <v>2299</v>
      </c>
      <c r="R273" s="21"/>
      <c r="S273" s="51" t="s">
        <v>2300</v>
      </c>
      <c r="T273" s="53" t="s">
        <v>6</v>
      </c>
      <c r="V273" s="87" t="str">
        <f>IF($J273=1,D273,"")</f>
        <v>PIONEERVENUS_MERGED_SOLAR-WIND_10M</v>
      </c>
      <c r="W273" s="94"/>
      <c r="X273" s="88" t="str">
        <f>IF($J273=1,F273,"")</f>
        <v>spase://NASA/NumericalData/PioneerVenusOrbiter/Merged/OMAG_OPA/CDF/PT10M</v>
      </c>
      <c r="Y273" s="97" t="str">
        <f>IF($J273=1,G273,"")</f>
        <v>yes</v>
      </c>
      <c r="AA273" s="5" t="str">
        <f t="shared" si="71"/>
        <v>PIONEERVENUS_MERGED_SOLAR-WIND_10M</v>
      </c>
      <c r="AC273" s="5" t="str">
        <f t="shared" si="72"/>
        <v>spase://NASA/NumericalData/PioneerVenusOrbiter/Merged/OMAG_OPA/CDF/PT10M</v>
      </c>
      <c r="AD273" s="5" t="str">
        <f t="shared" si="73"/>
        <v>yes</v>
      </c>
    </row>
    <row r="274" spans="2:30">
      <c r="B274" s="34" t="s">
        <v>5185</v>
      </c>
      <c r="D274" s="50" t="s">
        <v>2301</v>
      </c>
      <c r="E274" s="74"/>
      <c r="F274" s="51" t="s">
        <v>2302</v>
      </c>
      <c r="G274" s="52" t="s">
        <v>6</v>
      </c>
      <c r="H274" s="81"/>
      <c r="J274" s="65">
        <f t="shared" si="67"/>
        <v>1</v>
      </c>
      <c r="K274" s="13">
        <f t="shared" si="68"/>
        <v>1</v>
      </c>
      <c r="L274" s="13">
        <f t="shared" si="69"/>
        <v>1</v>
      </c>
      <c r="M274" s="14">
        <f t="shared" si="70"/>
        <v>1</v>
      </c>
      <c r="O274" s="34" t="s">
        <v>5185</v>
      </c>
      <c r="Q274" s="50" t="s">
        <v>2301</v>
      </c>
      <c r="R274" s="21"/>
      <c r="S274" s="51" t="s">
        <v>2302</v>
      </c>
      <c r="T274" s="53" t="s">
        <v>6</v>
      </c>
      <c r="V274" s="87" t="str">
        <f>IF($J274=1,D274,"")</f>
        <v>PLUTO_HELIO1DAY_POSITION</v>
      </c>
      <c r="W274" s="94"/>
      <c r="X274" s="88" t="str">
        <f>IF($J274=1,F274,"")</f>
        <v>spase://NASA/NumericalData/Planet/Pluto/HelioWeb/Ephemeris/P1D</v>
      </c>
      <c r="Y274" s="97" t="str">
        <f>IF($J274=1,G274,"")</f>
        <v>yes</v>
      </c>
      <c r="AA274" s="5" t="str">
        <f t="shared" si="71"/>
        <v>PLUTO_HELIO1DAY_POSITION</v>
      </c>
      <c r="AC274" s="5" t="str">
        <f t="shared" si="72"/>
        <v>spase://NASA/NumericalData/Planet/Pluto/HelioWeb/Ephemeris/P1D</v>
      </c>
      <c r="AD274" s="5" t="str">
        <f t="shared" si="73"/>
        <v>yes</v>
      </c>
    </row>
    <row r="275" spans="2:30">
      <c r="B275" s="34" t="s">
        <v>5186</v>
      </c>
      <c r="D275" s="50"/>
      <c r="E275" s="74">
        <v>1</v>
      </c>
      <c r="F275" s="51"/>
      <c r="G275" s="52"/>
      <c r="H275" s="81"/>
      <c r="J275" s="65">
        <f t="shared" ref="J275:J276" si="74">IF(D275=Q275,1,0)</f>
        <v>0</v>
      </c>
      <c r="K275" s="13">
        <f t="shared" ref="K275:K276" si="75">IF(E275=R275,1,0)</f>
        <v>0</v>
      </c>
      <c r="L275" s="13">
        <f t="shared" ref="L275:L276" si="76">IF(F275=S275,1,0)</f>
        <v>0</v>
      </c>
      <c r="M275" s="14">
        <f t="shared" ref="M275:M276" si="77">IF(G275=T275,1,0)</f>
        <v>0</v>
      </c>
      <c r="O275" s="34" t="s">
        <v>5186</v>
      </c>
      <c r="Q275" s="50" t="s">
        <v>2385</v>
      </c>
      <c r="R275" s="21"/>
      <c r="S275" s="51" t="s">
        <v>2386</v>
      </c>
      <c r="T275" s="53" t="s">
        <v>115</v>
      </c>
      <c r="V275" s="87" t="str">
        <f>IF($J275=0,Q275,"")</f>
        <v>POLAR_HYDRA_MOMENTS-14SEC</v>
      </c>
      <c r="W275" s="94"/>
      <c r="X275" s="88" t="str">
        <f>IF($J275=0,S275,"")</f>
        <v>spase://NASA/NumericalData/POLAR/HYDRA/Moments/PT14S</v>
      </c>
      <c r="Y275" s="97" t="str">
        <f>IF($J275=0,T275,"")</f>
        <v>no</v>
      </c>
      <c r="AA275" s="5" t="str">
        <f t="shared" si="71"/>
        <v/>
      </c>
      <c r="AC275" s="5" t="str">
        <f t="shared" si="72"/>
        <v/>
      </c>
      <c r="AD275" s="5" t="str">
        <f t="shared" si="73"/>
        <v/>
      </c>
    </row>
    <row r="276" spans="2:30">
      <c r="B276" s="34" t="s">
        <v>5187</v>
      </c>
      <c r="D276" s="50" t="s">
        <v>2303</v>
      </c>
      <c r="E276" s="74"/>
      <c r="F276" s="51" t="s">
        <v>2304</v>
      </c>
      <c r="G276" s="52" t="s">
        <v>6</v>
      </c>
      <c r="H276" s="81"/>
      <c r="J276" s="65">
        <f t="shared" si="74"/>
        <v>1</v>
      </c>
      <c r="K276" s="13">
        <f t="shared" si="75"/>
        <v>1</v>
      </c>
      <c r="L276" s="13">
        <f t="shared" si="76"/>
        <v>1</v>
      </c>
      <c r="M276" s="14">
        <f t="shared" si="77"/>
        <v>1</v>
      </c>
      <c r="O276" s="34" t="s">
        <v>5187</v>
      </c>
      <c r="Q276" s="50" t="s">
        <v>2303</v>
      </c>
      <c r="R276" s="21"/>
      <c r="S276" s="51" t="s">
        <v>2304</v>
      </c>
      <c r="T276" s="53" t="s">
        <v>6</v>
      </c>
      <c r="V276" s="87" t="str">
        <f>IF($J276=1,D276,"")</f>
        <v>PO_10MINATT_EFI</v>
      </c>
      <c r="W276" s="94"/>
      <c r="X276" s="88" t="str">
        <f>IF($J276=1,F276,"")</f>
        <v>spase://NASA/NumericalData/POLAR/EFI/SC/GSE/Attitude/PT600S</v>
      </c>
      <c r="Y276" s="97" t="str">
        <f>IF($J276=1,G276,"")</f>
        <v>yes</v>
      </c>
      <c r="AA276" s="5" t="str">
        <f t="shared" si="71"/>
        <v>PO_10MINATT_EFI</v>
      </c>
      <c r="AC276" s="5" t="str">
        <f t="shared" si="72"/>
        <v>spase://NASA/NumericalData/POLAR/EFI/SC/GSE/Attitude/PT600S</v>
      </c>
      <c r="AD276" s="5" t="str">
        <f t="shared" si="73"/>
        <v>yes</v>
      </c>
    </row>
    <row r="277" spans="2:30">
      <c r="B277" s="34" t="s">
        <v>5188</v>
      </c>
      <c r="D277" s="50"/>
      <c r="E277" s="74">
        <v>1</v>
      </c>
      <c r="F277" s="51"/>
      <c r="G277" s="52"/>
      <c r="H277" s="81"/>
      <c r="J277" s="65">
        <f t="shared" ref="J277:J279" si="78">IF(D277=Q277,1,0)</f>
        <v>0</v>
      </c>
      <c r="K277" s="13">
        <f t="shared" ref="K277:K279" si="79">IF(E277=R277,1,0)</f>
        <v>0</v>
      </c>
      <c r="L277" s="13">
        <f t="shared" ref="L277:L279" si="80">IF(F277=S277,1,0)</f>
        <v>0</v>
      </c>
      <c r="M277" s="14">
        <f t="shared" ref="M277:M279" si="81">IF(G277=T277,1,0)</f>
        <v>0</v>
      </c>
      <c r="O277" s="34" t="s">
        <v>5188</v>
      </c>
      <c r="Q277" s="50" t="s">
        <v>2305</v>
      </c>
      <c r="R277" s="21"/>
      <c r="S277" s="51" t="s">
        <v>2306</v>
      </c>
      <c r="T277" s="53" t="s">
        <v>115</v>
      </c>
      <c r="V277" s="87" t="str">
        <f>IF($J277=0,Q277,"")</f>
        <v>PO_6SECEDSC_EFI</v>
      </c>
      <c r="W277" s="94"/>
      <c r="X277" s="88" t="str">
        <f>IF($J277=0,S277,"")</f>
        <v>spase://NASA/NumericalData/POLAR/EFI/Despun/PT6S</v>
      </c>
      <c r="Y277" s="97" t="str">
        <f>IF($J277=0,T277,"")</f>
        <v>no</v>
      </c>
      <c r="AA277" s="5" t="str">
        <f t="shared" si="71"/>
        <v/>
      </c>
      <c r="AC277" s="5" t="str">
        <f t="shared" si="72"/>
        <v/>
      </c>
      <c r="AD277" s="5" t="str">
        <f t="shared" si="73"/>
        <v/>
      </c>
    </row>
    <row r="278" spans="2:30">
      <c r="B278" s="34" t="s">
        <v>5189</v>
      </c>
      <c r="D278" s="50" t="s">
        <v>2307</v>
      </c>
      <c r="E278" s="74"/>
      <c r="F278" s="51" t="s">
        <v>2308</v>
      </c>
      <c r="G278" s="52" t="s">
        <v>6</v>
      </c>
      <c r="H278" s="81"/>
      <c r="J278" s="65">
        <f t="shared" si="78"/>
        <v>1</v>
      </c>
      <c r="K278" s="13">
        <f t="shared" si="79"/>
        <v>1</v>
      </c>
      <c r="L278" s="13">
        <f t="shared" si="80"/>
        <v>1</v>
      </c>
      <c r="M278" s="14">
        <f t="shared" si="81"/>
        <v>1</v>
      </c>
      <c r="O278" s="34" t="s">
        <v>5189</v>
      </c>
      <c r="Q278" s="50" t="s">
        <v>2307</v>
      </c>
      <c r="R278" s="21"/>
      <c r="S278" s="51" t="s">
        <v>2308</v>
      </c>
      <c r="T278" s="53" t="s">
        <v>6</v>
      </c>
      <c r="V278" s="87" t="str">
        <f>IF($J278=1,D278,"")</f>
        <v>PO_6SECPOTLDENS_EFI</v>
      </c>
      <c r="W278" s="94"/>
      <c r="X278" s="88" t="str">
        <f>IF($J278=1,F278,"")</f>
        <v>spase://NASA/NumericalData/POLAR/EFI/SC/Potential_PlasmaDensity/Spin/PT6S</v>
      </c>
      <c r="Y278" s="97" t="str">
        <f>IF($J278=1,G278,"")</f>
        <v>yes</v>
      </c>
      <c r="AA278" s="5" t="str">
        <f t="shared" si="71"/>
        <v>PO_6SECPOTLDENS_EFI</v>
      </c>
      <c r="AC278" s="5" t="str">
        <f t="shared" si="72"/>
        <v>spase://NASA/NumericalData/POLAR/EFI/SC/Potential_PlasmaDensity/Spin/PT6S</v>
      </c>
      <c r="AD278" s="5" t="str">
        <f t="shared" si="73"/>
        <v>yes</v>
      </c>
    </row>
    <row r="279" spans="2:30">
      <c r="B279" s="34" t="s">
        <v>5190</v>
      </c>
      <c r="D279" s="50" t="s">
        <v>2309</v>
      </c>
      <c r="E279" s="74"/>
      <c r="F279" s="51" t="s">
        <v>2310</v>
      </c>
      <c r="G279" s="52" t="s">
        <v>6</v>
      </c>
      <c r="H279" s="81"/>
      <c r="J279" s="65">
        <f t="shared" si="78"/>
        <v>1</v>
      </c>
      <c r="K279" s="13">
        <f t="shared" si="79"/>
        <v>1</v>
      </c>
      <c r="L279" s="13">
        <f t="shared" si="80"/>
        <v>1</v>
      </c>
      <c r="M279" s="14">
        <f t="shared" si="81"/>
        <v>1</v>
      </c>
      <c r="O279" s="34" t="s">
        <v>5190</v>
      </c>
      <c r="Q279" s="50" t="s">
        <v>2309</v>
      </c>
      <c r="R279" s="21"/>
      <c r="S279" s="51" t="s">
        <v>2310</v>
      </c>
      <c r="T279" s="53" t="s">
        <v>6</v>
      </c>
      <c r="V279" s="87" t="str">
        <f>IF($J279=1,D279,"")</f>
        <v>PO_AT_DEF</v>
      </c>
      <c r="W279" s="94"/>
      <c r="X279" s="88" t="str">
        <f>IF($J279=1,F279,"")</f>
        <v>spase://NASA/NumericalData/POLAR/Attitude/Definitive/PT10M</v>
      </c>
      <c r="Y279" s="97" t="str">
        <f>IF($J279=1,G279,"")</f>
        <v>yes</v>
      </c>
      <c r="AA279" s="5" t="str">
        <f t="shared" si="71"/>
        <v>PO_AT_DEF</v>
      </c>
      <c r="AC279" s="5" t="str">
        <f t="shared" si="72"/>
        <v>spase://NASA/NumericalData/POLAR/Attitude/Definitive/PT10M</v>
      </c>
      <c r="AD279" s="5" t="str">
        <f t="shared" si="73"/>
        <v>yes</v>
      </c>
    </row>
    <row r="280" spans="2:30">
      <c r="B280" s="34" t="s">
        <v>5191</v>
      </c>
      <c r="D280" s="50"/>
      <c r="E280" s="74">
        <v>1</v>
      </c>
      <c r="F280" s="51"/>
      <c r="G280" s="52"/>
      <c r="H280" s="81"/>
      <c r="J280" s="65">
        <f t="shared" ref="J280:J286" si="82">IF(D280=Q280,1,0)</f>
        <v>0</v>
      </c>
      <c r="K280" s="13">
        <f t="shared" ref="K280:K286" si="83">IF(E280=R280,1,0)</f>
        <v>0</v>
      </c>
      <c r="L280" s="13">
        <f t="shared" ref="L280:L286" si="84">IF(F280=S280,1,0)</f>
        <v>0</v>
      </c>
      <c r="M280" s="14">
        <f t="shared" ref="M280:M286" si="85">IF(G280=T280,1,0)</f>
        <v>0</v>
      </c>
      <c r="O280" s="34" t="s">
        <v>5191</v>
      </c>
      <c r="Q280" s="50" t="s">
        <v>2311</v>
      </c>
      <c r="R280" s="21"/>
      <c r="S280" s="51" t="s">
        <v>2312</v>
      </c>
      <c r="T280" s="53" t="s">
        <v>115</v>
      </c>
      <c r="V280" s="87" t="str">
        <f>IF($J280=0,Q280,"")</f>
        <v>PO_AT_PRE</v>
      </c>
      <c r="W280" s="94"/>
      <c r="X280" s="88" t="str">
        <f>IF($J280=0,S280,"")</f>
        <v>spase://NASA/NumericalData/POLAR/Ephemeris/Attitude/PT60S</v>
      </c>
      <c r="Y280" s="97" t="str">
        <f>IF($J280=0,T280,"")</f>
        <v>no</v>
      </c>
      <c r="AA280" s="5" t="str">
        <f t="shared" si="71"/>
        <v/>
      </c>
      <c r="AC280" s="5" t="str">
        <f t="shared" si="72"/>
        <v/>
      </c>
      <c r="AD280" s="5" t="str">
        <f t="shared" si="73"/>
        <v/>
      </c>
    </row>
    <row r="281" spans="2:30">
      <c r="B281" s="34" t="s">
        <v>5192</v>
      </c>
      <c r="D281" s="50"/>
      <c r="E281" s="74">
        <v>1</v>
      </c>
      <c r="F281" s="51"/>
      <c r="G281" s="52"/>
      <c r="H281" s="81"/>
      <c r="J281" s="65">
        <f t="shared" si="82"/>
        <v>0</v>
      </c>
      <c r="K281" s="13">
        <f t="shared" si="83"/>
        <v>0</v>
      </c>
      <c r="L281" s="13">
        <f t="shared" si="84"/>
        <v>0</v>
      </c>
      <c r="M281" s="14">
        <f t="shared" si="85"/>
        <v>0</v>
      </c>
      <c r="O281" s="34" t="s">
        <v>5192</v>
      </c>
      <c r="Q281" s="50" t="s">
        <v>2313</v>
      </c>
      <c r="R281" s="21"/>
      <c r="S281" s="51" t="s">
        <v>2314</v>
      </c>
      <c r="T281" s="53" t="s">
        <v>115</v>
      </c>
      <c r="V281" s="87" t="str">
        <f>IF($J281=0,Q281,"")</f>
        <v>PO_EJ_VIS</v>
      </c>
      <c r="W281" s="94"/>
      <c r="X281" s="88" t="str">
        <f>IF($J281=0,S281,"")</f>
        <v>spase://NASA/DisplayData/POLAR/VIS/EJ</v>
      </c>
      <c r="Y281" s="97" t="str">
        <f>IF($J281=0,T281,"")</f>
        <v>no</v>
      </c>
      <c r="AA281" s="5" t="str">
        <f t="shared" si="71"/>
        <v/>
      </c>
      <c r="AC281" s="5" t="str">
        <f t="shared" si="72"/>
        <v/>
      </c>
      <c r="AD281" s="5" t="str">
        <f t="shared" si="73"/>
        <v/>
      </c>
    </row>
    <row r="282" spans="2:30">
      <c r="B282" s="34" t="s">
        <v>5193</v>
      </c>
      <c r="D282" s="50"/>
      <c r="E282" s="74">
        <v>1</v>
      </c>
      <c r="F282" s="51"/>
      <c r="G282" s="52"/>
      <c r="H282" s="81"/>
      <c r="J282" s="65">
        <f t="shared" si="82"/>
        <v>0</v>
      </c>
      <c r="K282" s="13">
        <f t="shared" si="83"/>
        <v>0</v>
      </c>
      <c r="L282" s="13">
        <f t="shared" si="84"/>
        <v>0</v>
      </c>
      <c r="M282" s="14">
        <f t="shared" si="85"/>
        <v>0</v>
      </c>
      <c r="O282" s="34" t="s">
        <v>5193</v>
      </c>
      <c r="Q282" s="50" t="s">
        <v>2315</v>
      </c>
      <c r="R282" s="21"/>
      <c r="S282" s="51" t="s">
        <v>2316</v>
      </c>
      <c r="T282" s="53" t="s">
        <v>115</v>
      </c>
      <c r="V282" s="87" t="str">
        <f>IF($J282=0,Q282,"")</f>
        <v>PO_H0_CAM</v>
      </c>
      <c r="W282" s="94"/>
      <c r="X282" s="88" t="str">
        <f>IF($J282=0,S282,"")</f>
        <v>spase://NASA/NumericalData/POLAR/CAMMICE/Fluxes/PT204S</v>
      </c>
      <c r="Y282" s="97" t="str">
        <f>IF($J282=0,T282,"")</f>
        <v>no</v>
      </c>
      <c r="AA282" s="5" t="str">
        <f t="shared" si="71"/>
        <v/>
      </c>
      <c r="AC282" s="5" t="str">
        <f t="shared" si="72"/>
        <v/>
      </c>
      <c r="AD282" s="5" t="str">
        <f t="shared" si="73"/>
        <v/>
      </c>
    </row>
    <row r="283" spans="2:30">
      <c r="B283" s="34" t="s">
        <v>5194</v>
      </c>
      <c r="D283" s="50"/>
      <c r="E283" s="74">
        <v>1</v>
      </c>
      <c r="F283" s="51"/>
      <c r="G283" s="52"/>
      <c r="H283" s="81"/>
      <c r="J283" s="65">
        <f t="shared" si="82"/>
        <v>0</v>
      </c>
      <c r="K283" s="13">
        <f t="shared" si="83"/>
        <v>0</v>
      </c>
      <c r="L283" s="13">
        <f t="shared" si="84"/>
        <v>0</v>
      </c>
      <c r="M283" s="14">
        <f t="shared" si="85"/>
        <v>0</v>
      </c>
      <c r="O283" s="34" t="s">
        <v>5194</v>
      </c>
      <c r="Q283" s="50" t="s">
        <v>2317</v>
      </c>
      <c r="R283" s="21"/>
      <c r="S283" s="51" t="s">
        <v>2318</v>
      </c>
      <c r="T283" s="53" t="s">
        <v>115</v>
      </c>
      <c r="V283" s="87" t="str">
        <f>IF($J283=0,Q283,"")</f>
        <v>PO_H0_HYD</v>
      </c>
      <c r="W283" s="94"/>
      <c r="X283" s="88" t="str">
        <f>IF($J283=0,S283,"")</f>
        <v>spase://NASA/NumericalData/POLAR/HYDRA/PT13.8S</v>
      </c>
      <c r="Y283" s="97" t="str">
        <f>IF($J283=0,T283,"")</f>
        <v>no</v>
      </c>
      <c r="AA283" s="5" t="str">
        <f t="shared" si="71"/>
        <v/>
      </c>
      <c r="AC283" s="5" t="str">
        <f t="shared" si="72"/>
        <v/>
      </c>
      <c r="AD283" s="5" t="str">
        <f t="shared" si="73"/>
        <v/>
      </c>
    </row>
    <row r="284" spans="2:30">
      <c r="B284" s="34" t="s">
        <v>5195</v>
      </c>
      <c r="D284" s="50" t="s">
        <v>2319</v>
      </c>
      <c r="E284" s="74"/>
      <c r="F284" s="51" t="s">
        <v>2320</v>
      </c>
      <c r="G284" s="52" t="s">
        <v>6</v>
      </c>
      <c r="H284" s="81"/>
      <c r="J284" s="65">
        <f t="shared" si="82"/>
        <v>1</v>
      </c>
      <c r="K284" s="13">
        <f t="shared" si="83"/>
        <v>1</v>
      </c>
      <c r="L284" s="13">
        <f t="shared" si="84"/>
        <v>1</v>
      </c>
      <c r="M284" s="14">
        <f t="shared" si="85"/>
        <v>1</v>
      </c>
      <c r="O284" s="34" t="s">
        <v>5195</v>
      </c>
      <c r="Q284" s="50" t="s">
        <v>2319</v>
      </c>
      <c r="R284" s="21"/>
      <c r="S284" s="51" t="s">
        <v>2320</v>
      </c>
      <c r="T284" s="53" t="s">
        <v>6</v>
      </c>
      <c r="V284" s="87" t="str">
        <f>IF($J284=1,D284,"")</f>
        <v>PO_H0_PWI</v>
      </c>
      <c r="W284" s="94"/>
      <c r="X284" s="88" t="str">
        <f>IF($J284=1,F284,"")</f>
        <v>spase://NASA/NumericalData/POLAR/PWI/MCA/PT1.3S</v>
      </c>
      <c r="Y284" s="97" t="str">
        <f>IF($J284=1,G284,"")</f>
        <v>yes</v>
      </c>
      <c r="AA284" s="5" t="str">
        <f t="shared" si="71"/>
        <v>PO_H0_PWI</v>
      </c>
      <c r="AC284" s="5" t="str">
        <f t="shared" si="72"/>
        <v>spase://NASA/NumericalData/POLAR/PWI/MCA/PT1.3S</v>
      </c>
      <c r="AD284" s="5" t="str">
        <f t="shared" si="73"/>
        <v>yes</v>
      </c>
    </row>
    <row r="285" spans="2:30">
      <c r="B285" s="34" t="s">
        <v>5196</v>
      </c>
      <c r="D285" s="50" t="s">
        <v>2321</v>
      </c>
      <c r="E285" s="74"/>
      <c r="F285" s="51" t="s">
        <v>2322</v>
      </c>
      <c r="G285" s="52" t="s">
        <v>6</v>
      </c>
      <c r="H285" s="81"/>
      <c r="J285" s="65">
        <f t="shared" si="82"/>
        <v>1</v>
      </c>
      <c r="K285" s="13">
        <f t="shared" si="83"/>
        <v>1</v>
      </c>
      <c r="L285" s="13">
        <f t="shared" si="84"/>
        <v>1</v>
      </c>
      <c r="M285" s="14">
        <f t="shared" si="85"/>
        <v>1</v>
      </c>
      <c r="O285" s="34" t="s">
        <v>5196</v>
      </c>
      <c r="Q285" s="50" t="s">
        <v>2321</v>
      </c>
      <c r="R285" s="21"/>
      <c r="S285" s="51" t="s">
        <v>2322</v>
      </c>
      <c r="T285" s="53" t="s">
        <v>6</v>
      </c>
      <c r="V285" s="87" t="str">
        <f>IF($J285=1,D285,"")</f>
        <v>PO_H0_TID</v>
      </c>
      <c r="W285" s="94"/>
      <c r="X285" s="88" t="str">
        <f>IF($J285=1,F285,"")</f>
        <v>spase://NASA/NumericalData/POLAR/TIDE/H0_CDF</v>
      </c>
      <c r="Y285" s="97" t="str">
        <f>IF($J285=1,G285,"")</f>
        <v>yes</v>
      </c>
      <c r="AA285" s="5" t="str">
        <f t="shared" si="71"/>
        <v>PO_H0_TID</v>
      </c>
      <c r="AC285" s="5" t="str">
        <f t="shared" si="72"/>
        <v>spase://NASA/NumericalData/POLAR/TIDE/H0_CDF</v>
      </c>
      <c r="AD285" s="5" t="str">
        <f t="shared" si="73"/>
        <v>yes</v>
      </c>
    </row>
    <row r="286" spans="2:30">
      <c r="B286" s="34" t="s">
        <v>5197</v>
      </c>
      <c r="D286" s="50" t="s">
        <v>2323</v>
      </c>
      <c r="E286" s="74"/>
      <c r="F286" s="51" t="s">
        <v>2324</v>
      </c>
      <c r="G286" s="52" t="s">
        <v>6</v>
      </c>
      <c r="H286" s="81"/>
      <c r="J286" s="65">
        <f t="shared" si="82"/>
        <v>1</v>
      </c>
      <c r="K286" s="13">
        <f t="shared" si="83"/>
        <v>1</v>
      </c>
      <c r="L286" s="13">
        <f t="shared" si="84"/>
        <v>1</v>
      </c>
      <c r="M286" s="14">
        <f t="shared" si="85"/>
        <v>1</v>
      </c>
      <c r="O286" s="34" t="s">
        <v>5197</v>
      </c>
      <c r="Q286" s="50" t="s">
        <v>2323</v>
      </c>
      <c r="R286" s="21"/>
      <c r="S286" s="51" t="s">
        <v>2324</v>
      </c>
      <c r="T286" s="53" t="s">
        <v>6</v>
      </c>
      <c r="V286" s="87" t="str">
        <f>IF($J286=1,D286,"")</f>
        <v>PO_H0_TIM</v>
      </c>
      <c r="W286" s="94"/>
      <c r="X286" s="88" t="str">
        <f>IF($J286=1,F286,"")</f>
        <v>spase://NASA/NumericalData/POLAR/TIMAS/H0/PT12S</v>
      </c>
      <c r="Y286" s="97" t="str">
        <f>IF($J286=1,G286,"")</f>
        <v>yes</v>
      </c>
      <c r="AA286" s="5" t="str">
        <f t="shared" si="71"/>
        <v>PO_H0_TIM</v>
      </c>
      <c r="AC286" s="5" t="str">
        <f t="shared" si="72"/>
        <v>spase://NASA/NumericalData/POLAR/TIMAS/H0/PT12S</v>
      </c>
      <c r="AD286" s="5" t="str">
        <f t="shared" si="73"/>
        <v>yes</v>
      </c>
    </row>
    <row r="287" spans="2:30">
      <c r="B287" s="34" t="s">
        <v>5198</v>
      </c>
      <c r="D287" s="50"/>
      <c r="E287" s="74">
        <v>1</v>
      </c>
      <c r="F287" s="51"/>
      <c r="G287" s="52"/>
      <c r="H287" s="81"/>
      <c r="J287" s="65">
        <f t="shared" ref="J287:J289" si="86">IF(D287=Q287,1,0)</f>
        <v>0</v>
      </c>
      <c r="K287" s="13">
        <f t="shared" ref="K287:K289" si="87">IF(E287=R287,1,0)</f>
        <v>0</v>
      </c>
      <c r="L287" s="13">
        <f t="shared" ref="L287:L289" si="88">IF(F287=S287,1,0)</f>
        <v>0</v>
      </c>
      <c r="M287" s="14">
        <f t="shared" ref="M287:M289" si="89">IF(G287=T287,1,0)</f>
        <v>0</v>
      </c>
      <c r="O287" s="34" t="s">
        <v>5198</v>
      </c>
      <c r="Q287" s="50" t="s">
        <v>2325</v>
      </c>
      <c r="R287" s="21"/>
      <c r="S287" s="51" t="s">
        <v>2326</v>
      </c>
      <c r="T287" s="53" t="s">
        <v>115</v>
      </c>
      <c r="V287" s="87" t="str">
        <f>IF($J287=0,Q287,"")</f>
        <v>PO_H0_UVI</v>
      </c>
      <c r="W287" s="94"/>
      <c r="X287" s="88" t="str">
        <f>IF($J287=0,S287,"")</f>
        <v>spase://NASA/DisplayData/POLAR/UVI/H0</v>
      </c>
      <c r="Y287" s="97" t="str">
        <f>IF($J287=0,T287,"")</f>
        <v>no</v>
      </c>
      <c r="AA287" s="5" t="str">
        <f t="shared" si="71"/>
        <v/>
      </c>
      <c r="AC287" s="5" t="str">
        <f t="shared" si="72"/>
        <v/>
      </c>
      <c r="AD287" s="5" t="str">
        <f t="shared" si="73"/>
        <v/>
      </c>
    </row>
    <row r="288" spans="2:30">
      <c r="B288" s="34" t="s">
        <v>5199</v>
      </c>
      <c r="D288" s="50" t="s">
        <v>2327</v>
      </c>
      <c r="E288" s="74"/>
      <c r="F288" s="51" t="s">
        <v>2328</v>
      </c>
      <c r="G288" s="52" t="s">
        <v>6</v>
      </c>
      <c r="H288" s="81"/>
      <c r="J288" s="65">
        <f t="shared" si="86"/>
        <v>1</v>
      </c>
      <c r="K288" s="13">
        <f t="shared" si="87"/>
        <v>1</v>
      </c>
      <c r="L288" s="13">
        <f t="shared" si="88"/>
        <v>1</v>
      </c>
      <c r="M288" s="14">
        <f t="shared" si="89"/>
        <v>1</v>
      </c>
      <c r="O288" s="34" t="s">
        <v>5199</v>
      </c>
      <c r="Q288" s="50" t="s">
        <v>2327</v>
      </c>
      <c r="R288" s="21"/>
      <c r="S288" s="51" t="s">
        <v>2328</v>
      </c>
      <c r="T288" s="53" t="s">
        <v>6</v>
      </c>
      <c r="V288" s="87" t="str">
        <f>IF($J288=1,D288,"")</f>
        <v>PO_H1_PWI</v>
      </c>
      <c r="W288" s="94"/>
      <c r="X288" s="88" t="str">
        <f>IF($J288=1,F288,"")</f>
        <v>spase://NASA/NumericalData/POLAR/PWI/SFR/AB/PT2S</v>
      </c>
      <c r="Y288" s="97" t="str">
        <f>IF($J288=1,G288,"")</f>
        <v>yes</v>
      </c>
      <c r="AA288" s="5" t="str">
        <f t="shared" si="71"/>
        <v>PO_H1_PWI</v>
      </c>
      <c r="AC288" s="5" t="str">
        <f t="shared" si="72"/>
        <v>spase://NASA/NumericalData/POLAR/PWI/SFR/AB/PT2S</v>
      </c>
      <c r="AD288" s="5" t="str">
        <f t="shared" si="73"/>
        <v>yes</v>
      </c>
    </row>
    <row r="289" spans="2:30">
      <c r="B289" s="34" t="s">
        <v>5200</v>
      </c>
      <c r="D289" s="50" t="s">
        <v>2329</v>
      </c>
      <c r="E289" s="74"/>
      <c r="F289" s="51" t="s">
        <v>2330</v>
      </c>
      <c r="G289" s="52" t="s">
        <v>6</v>
      </c>
      <c r="H289" s="81"/>
      <c r="J289" s="65">
        <f t="shared" si="86"/>
        <v>1</v>
      </c>
      <c r="K289" s="13">
        <f t="shared" si="87"/>
        <v>1</v>
      </c>
      <c r="L289" s="13">
        <f t="shared" si="88"/>
        <v>1</v>
      </c>
      <c r="M289" s="14">
        <f t="shared" si="89"/>
        <v>1</v>
      </c>
      <c r="O289" s="34" t="s">
        <v>5200</v>
      </c>
      <c r="Q289" s="50" t="s">
        <v>2329</v>
      </c>
      <c r="R289" s="21"/>
      <c r="S289" s="51" t="s">
        <v>2330</v>
      </c>
      <c r="T289" s="53" t="s">
        <v>6</v>
      </c>
      <c r="V289" s="87" t="str">
        <f>IF($J289=1,D289,"")</f>
        <v>PO_H1_TID</v>
      </c>
      <c r="W289" s="94"/>
      <c r="X289" s="88" t="str">
        <f>IF($J289=1,F289,"")</f>
        <v>spase://NASA/NumericalData/POLAR/TIDE/H1_CDF</v>
      </c>
      <c r="Y289" s="97" t="str">
        <f>IF($J289=1,G289,"")</f>
        <v>yes</v>
      </c>
      <c r="AA289" s="5" t="str">
        <f t="shared" si="71"/>
        <v>PO_H1_TID</v>
      </c>
      <c r="AC289" s="5" t="str">
        <f t="shared" si="72"/>
        <v>spase://NASA/NumericalData/POLAR/TIDE/H1_CDF</v>
      </c>
      <c r="AD289" s="5" t="str">
        <f t="shared" si="73"/>
        <v>yes</v>
      </c>
    </row>
    <row r="290" spans="2:30">
      <c r="B290" s="34" t="s">
        <v>5201</v>
      </c>
      <c r="D290" s="50"/>
      <c r="E290" s="74">
        <v>1</v>
      </c>
      <c r="F290" s="51"/>
      <c r="G290" s="52"/>
      <c r="H290" s="81"/>
      <c r="J290" s="65">
        <f t="shared" ref="J290:J299" si="90">IF(D290=Q290,1,0)</f>
        <v>0</v>
      </c>
      <c r="K290" s="13">
        <f t="shared" ref="K290:K299" si="91">IF(E290=R290,1,0)</f>
        <v>0</v>
      </c>
      <c r="L290" s="13">
        <f t="shared" ref="L290:L299" si="92">IF(F290=S290,1,0)</f>
        <v>0</v>
      </c>
      <c r="M290" s="14">
        <f t="shared" ref="M290:M299" si="93">IF(G290=T290,1,0)</f>
        <v>0</v>
      </c>
      <c r="O290" s="34" t="s">
        <v>5201</v>
      </c>
      <c r="Q290" s="50" t="s">
        <v>2331</v>
      </c>
      <c r="R290" s="21"/>
      <c r="S290" s="51" t="s">
        <v>2332</v>
      </c>
      <c r="T290" s="53" t="s">
        <v>115</v>
      </c>
      <c r="V290" s="87" t="str">
        <f>IF($J290=0,Q290,"")</f>
        <v>PO_H1_UVI</v>
      </c>
      <c r="W290" s="94"/>
      <c r="X290" s="88" t="str">
        <f>IF($J290=0,S290,"")</f>
        <v>spase://NASA/DisplayData/POLAR/UVI/H1</v>
      </c>
      <c r="Y290" s="97" t="str">
        <f>IF($J290=0,T290,"")</f>
        <v>no</v>
      </c>
      <c r="AA290" s="5" t="str">
        <f t="shared" si="71"/>
        <v/>
      </c>
      <c r="AC290" s="5" t="str">
        <f t="shared" si="72"/>
        <v/>
      </c>
      <c r="AD290" s="5" t="str">
        <f t="shared" si="73"/>
        <v/>
      </c>
    </row>
    <row r="291" spans="2:30">
      <c r="B291" s="34" t="s">
        <v>5202</v>
      </c>
      <c r="D291" s="50" t="s">
        <v>2333</v>
      </c>
      <c r="E291" s="74"/>
      <c r="F291" s="51" t="s">
        <v>2334</v>
      </c>
      <c r="G291" s="52" t="s">
        <v>6</v>
      </c>
      <c r="H291" s="81"/>
      <c r="J291" s="65">
        <f t="shared" si="90"/>
        <v>1</v>
      </c>
      <c r="K291" s="13">
        <f t="shared" si="91"/>
        <v>1</v>
      </c>
      <c r="L291" s="13">
        <f t="shared" si="92"/>
        <v>1</v>
      </c>
      <c r="M291" s="14">
        <f t="shared" si="93"/>
        <v>1</v>
      </c>
      <c r="O291" s="34" t="s">
        <v>5202</v>
      </c>
      <c r="Q291" s="50" t="s">
        <v>2333</v>
      </c>
      <c r="R291" s="21"/>
      <c r="S291" s="51" t="s">
        <v>2334</v>
      </c>
      <c r="T291" s="53" t="s">
        <v>6</v>
      </c>
      <c r="V291" s="87" t="str">
        <f>IF($J291=1,D291,"")</f>
        <v>PO_H2_PWI</v>
      </c>
      <c r="W291" s="94"/>
      <c r="X291" s="88" t="str">
        <f>IF($J291=1,F291,"")</f>
        <v>spase://NASA/NumericalData/POLAR/PWI/LFWR/PT0.01S</v>
      </c>
      <c r="Y291" s="97" t="str">
        <f>IF($J291=1,G291,"")</f>
        <v>yes</v>
      </c>
      <c r="AA291" s="5" t="str">
        <f t="shared" si="71"/>
        <v>PO_H2_PWI</v>
      </c>
      <c r="AC291" s="5" t="str">
        <f t="shared" si="72"/>
        <v>spase://NASA/NumericalData/POLAR/PWI/LFWR/PT0.01S</v>
      </c>
      <c r="AD291" s="5" t="str">
        <f t="shared" si="73"/>
        <v>yes</v>
      </c>
    </row>
    <row r="292" spans="2:30">
      <c r="B292" s="34" t="s">
        <v>5203</v>
      </c>
      <c r="D292" s="50" t="s">
        <v>2335</v>
      </c>
      <c r="E292" s="74"/>
      <c r="F292" s="51" t="s">
        <v>2336</v>
      </c>
      <c r="G292" s="52" t="s">
        <v>6</v>
      </c>
      <c r="H292" s="81"/>
      <c r="J292" s="65">
        <f t="shared" si="90"/>
        <v>1</v>
      </c>
      <c r="K292" s="13">
        <f t="shared" si="91"/>
        <v>1</v>
      </c>
      <c r="L292" s="13">
        <f t="shared" si="92"/>
        <v>1</v>
      </c>
      <c r="M292" s="14">
        <f t="shared" si="93"/>
        <v>1</v>
      </c>
      <c r="O292" s="34" t="s">
        <v>5203</v>
      </c>
      <c r="Q292" s="50" t="s">
        <v>2335</v>
      </c>
      <c r="R292" s="21"/>
      <c r="S292" s="51" t="s">
        <v>2336</v>
      </c>
      <c r="T292" s="53" t="s">
        <v>6</v>
      </c>
      <c r="V292" s="87" t="str">
        <f>IF($J292=1,D292,"")</f>
        <v>PO_H2_TIM</v>
      </c>
      <c r="W292" s="94"/>
      <c r="X292" s="88" t="str">
        <f>IF($J292=1,F292,"")</f>
        <v>spase://NASA/NumericalData/POLAR/TIMAS/H2/PT12S</v>
      </c>
      <c r="Y292" s="97" t="str">
        <f>IF($J292=1,G292,"")</f>
        <v>yes</v>
      </c>
      <c r="AA292" s="5" t="str">
        <f t="shared" si="71"/>
        <v>PO_H2_TIM</v>
      </c>
      <c r="AC292" s="5" t="str">
        <f t="shared" si="72"/>
        <v>spase://NASA/NumericalData/POLAR/TIMAS/H2/PT12S</v>
      </c>
      <c r="AD292" s="5" t="str">
        <f t="shared" si="73"/>
        <v>yes</v>
      </c>
    </row>
    <row r="293" spans="2:30">
      <c r="B293" s="34" t="s">
        <v>5204</v>
      </c>
      <c r="D293" s="50" t="s">
        <v>2337</v>
      </c>
      <c r="E293" s="74"/>
      <c r="F293" s="51" t="s">
        <v>2338</v>
      </c>
      <c r="G293" s="52" t="s">
        <v>6</v>
      </c>
      <c r="H293" s="81"/>
      <c r="J293" s="65">
        <f t="shared" si="90"/>
        <v>1</v>
      </c>
      <c r="K293" s="13">
        <f t="shared" si="91"/>
        <v>1</v>
      </c>
      <c r="L293" s="13">
        <f t="shared" si="92"/>
        <v>1</v>
      </c>
      <c r="M293" s="14">
        <f t="shared" si="93"/>
        <v>1</v>
      </c>
      <c r="O293" s="34" t="s">
        <v>5204</v>
      </c>
      <c r="Q293" s="50" t="s">
        <v>2337</v>
      </c>
      <c r="R293" s="21"/>
      <c r="S293" s="51" t="s">
        <v>2338</v>
      </c>
      <c r="T293" s="53" t="s">
        <v>6</v>
      </c>
      <c r="V293" s="87" t="str">
        <f>IF($J293=1,D293,"")</f>
        <v>PO_H3_PWI</v>
      </c>
      <c r="W293" s="94"/>
      <c r="X293" s="88" t="str">
        <f>IF($J293=1,F293,"")</f>
        <v>spase://NASA/NumericalData/POLAR/PWI/LHFWR/16kHz/PT0000028S</v>
      </c>
      <c r="Y293" s="97" t="str">
        <f>IF($J293=1,G293,"")</f>
        <v>yes</v>
      </c>
      <c r="AA293" s="5" t="str">
        <f t="shared" si="71"/>
        <v>PO_H3_PWI</v>
      </c>
      <c r="AC293" s="5" t="str">
        <f t="shared" si="72"/>
        <v>spase://NASA/NumericalData/POLAR/PWI/LHFWR/16kHz/PT0000028S</v>
      </c>
      <c r="AD293" s="5" t="str">
        <f t="shared" si="73"/>
        <v>yes</v>
      </c>
    </row>
    <row r="294" spans="2:30">
      <c r="B294" s="34" t="s">
        <v>5205</v>
      </c>
      <c r="D294" s="50" t="s">
        <v>2339</v>
      </c>
      <c r="E294" s="74"/>
      <c r="F294" s="51" t="s">
        <v>2340</v>
      </c>
      <c r="G294" s="52" t="s">
        <v>6</v>
      </c>
      <c r="H294" s="81"/>
      <c r="J294" s="65">
        <f t="shared" si="90"/>
        <v>1</v>
      </c>
      <c r="K294" s="13">
        <f t="shared" si="91"/>
        <v>1</v>
      </c>
      <c r="L294" s="13">
        <f t="shared" si="92"/>
        <v>1</v>
      </c>
      <c r="M294" s="14">
        <f t="shared" si="93"/>
        <v>1</v>
      </c>
      <c r="O294" s="34" t="s">
        <v>5205</v>
      </c>
      <c r="Q294" s="50" t="s">
        <v>2339</v>
      </c>
      <c r="R294" s="21"/>
      <c r="S294" s="51" t="s">
        <v>2340</v>
      </c>
      <c r="T294" s="53" t="s">
        <v>6</v>
      </c>
      <c r="V294" s="87" t="str">
        <f>IF($J294=1,D294,"")</f>
        <v>PO_H4_PWI</v>
      </c>
      <c r="W294" s="94"/>
      <c r="X294" s="88" t="str">
        <f>IF($J294=1,F294,"")</f>
        <v>spase://NASA/NumericalData/POLAR/PWI/LHFWR/2kHz/PT0.000224S</v>
      </c>
      <c r="Y294" s="97" t="str">
        <f>IF($J294=1,G294,"")</f>
        <v>yes</v>
      </c>
      <c r="AA294" s="5" t="str">
        <f t="shared" si="71"/>
        <v>PO_H4_PWI</v>
      </c>
      <c r="AC294" s="5" t="str">
        <f t="shared" si="72"/>
        <v>spase://NASA/NumericalData/POLAR/PWI/LHFWR/2kHz/PT0.000224S</v>
      </c>
      <c r="AD294" s="5" t="str">
        <f t="shared" si="73"/>
        <v>yes</v>
      </c>
    </row>
    <row r="295" spans="2:30">
      <c r="B295" s="34" t="s">
        <v>5206</v>
      </c>
      <c r="D295" s="50" t="s">
        <v>2341</v>
      </c>
      <c r="E295" s="74"/>
      <c r="F295" s="51" t="s">
        <v>2342</v>
      </c>
      <c r="G295" s="52" t="s">
        <v>6</v>
      </c>
      <c r="H295" s="81"/>
      <c r="J295" s="65">
        <f t="shared" si="90"/>
        <v>1</v>
      </c>
      <c r="K295" s="13">
        <f t="shared" si="91"/>
        <v>1</v>
      </c>
      <c r="L295" s="13">
        <f t="shared" si="92"/>
        <v>1</v>
      </c>
      <c r="M295" s="14">
        <f t="shared" si="93"/>
        <v>1</v>
      </c>
      <c r="O295" s="34" t="s">
        <v>5206</v>
      </c>
      <c r="Q295" s="50" t="s">
        <v>2341</v>
      </c>
      <c r="R295" s="21"/>
      <c r="S295" s="51" t="s">
        <v>2342</v>
      </c>
      <c r="T295" s="53" t="s">
        <v>6</v>
      </c>
      <c r="V295" s="87" t="str">
        <f>IF($J295=1,D295,"")</f>
        <v>PO_H5_PWI</v>
      </c>
      <c r="W295" s="94"/>
      <c r="X295" s="88" t="str">
        <f>IF($J295=1,F295,"")</f>
        <v>spase://NASA/NumericalData/POLAR/PWI/LHFWR/16kHz/Interferometry/PT0.000028S</v>
      </c>
      <c r="Y295" s="97" t="str">
        <f>IF($J295=1,G295,"")</f>
        <v>yes</v>
      </c>
      <c r="AA295" s="5" t="str">
        <f t="shared" si="71"/>
        <v>PO_H5_PWI</v>
      </c>
      <c r="AC295" s="5" t="str">
        <f t="shared" si="72"/>
        <v>spase://NASA/NumericalData/POLAR/PWI/LHFWR/16kHz/Interferometry/PT0.000028S</v>
      </c>
      <c r="AD295" s="5" t="str">
        <f t="shared" si="73"/>
        <v>yes</v>
      </c>
    </row>
    <row r="296" spans="2:30">
      <c r="B296" s="34" t="s">
        <v>5207</v>
      </c>
      <c r="D296" s="50" t="s">
        <v>2343</v>
      </c>
      <c r="E296" s="74"/>
      <c r="F296" s="51" t="s">
        <v>2344</v>
      </c>
      <c r="G296" s="52" t="s">
        <v>6</v>
      </c>
      <c r="H296" s="81"/>
      <c r="J296" s="65">
        <f t="shared" si="90"/>
        <v>1</v>
      </c>
      <c r="K296" s="13">
        <f t="shared" si="91"/>
        <v>1</v>
      </c>
      <c r="L296" s="13">
        <f t="shared" si="92"/>
        <v>1</v>
      </c>
      <c r="M296" s="14">
        <f t="shared" si="93"/>
        <v>1</v>
      </c>
      <c r="O296" s="34" t="s">
        <v>5207</v>
      </c>
      <c r="Q296" s="50" t="s">
        <v>2343</v>
      </c>
      <c r="R296" s="21"/>
      <c r="S296" s="51" t="s">
        <v>2344</v>
      </c>
      <c r="T296" s="53" t="s">
        <v>6</v>
      </c>
      <c r="V296" s="87" t="str">
        <f>IF($J296=1,D296,"")</f>
        <v>PO_H7_PWI</v>
      </c>
      <c r="W296" s="94"/>
      <c r="X296" s="88" t="str">
        <f>IF($J296=1,F296,"")</f>
        <v>spase://NASA/NumericalData/POLAR/PWI/HFWR/25kHz/PT0.000014S</v>
      </c>
      <c r="Y296" s="97" t="str">
        <f>IF($J296=1,G296,"")</f>
        <v>yes</v>
      </c>
      <c r="AA296" s="5" t="str">
        <f t="shared" si="71"/>
        <v>PO_H7_PWI</v>
      </c>
      <c r="AC296" s="5" t="str">
        <f t="shared" si="72"/>
        <v>spase://NASA/NumericalData/POLAR/PWI/HFWR/25kHz/PT0.000014S</v>
      </c>
      <c r="AD296" s="5" t="str">
        <f t="shared" si="73"/>
        <v>yes</v>
      </c>
    </row>
    <row r="297" spans="2:30">
      <c r="B297" s="34" t="s">
        <v>5208</v>
      </c>
      <c r="D297" s="50" t="s">
        <v>2345</v>
      </c>
      <c r="E297" s="74"/>
      <c r="F297" s="51" t="s">
        <v>2346</v>
      </c>
      <c r="G297" s="52" t="s">
        <v>6</v>
      </c>
      <c r="H297" s="81"/>
      <c r="J297" s="65">
        <f t="shared" si="90"/>
        <v>1</v>
      </c>
      <c r="K297" s="13">
        <f t="shared" si="91"/>
        <v>1</v>
      </c>
      <c r="L297" s="13">
        <f t="shared" si="92"/>
        <v>1</v>
      </c>
      <c r="M297" s="14">
        <f t="shared" si="93"/>
        <v>1</v>
      </c>
      <c r="O297" s="34" t="s">
        <v>5208</v>
      </c>
      <c r="Q297" s="50" t="s">
        <v>2345</v>
      </c>
      <c r="R297" s="21"/>
      <c r="S297" s="51" t="s">
        <v>2346</v>
      </c>
      <c r="T297" s="53" t="s">
        <v>6</v>
      </c>
      <c r="V297" s="87" t="str">
        <f>IF($J297=1,D297,"")</f>
        <v>PO_H8_PWI</v>
      </c>
      <c r="W297" s="94"/>
      <c r="X297" s="88" t="str">
        <f>IF($J297=1,F297,"")</f>
        <v>spase://NASA/NumericalData/POLAR/PWI/HFWR/25kHz/Interferometry/PT0.000014S</v>
      </c>
      <c r="Y297" s="97" t="str">
        <f>IF($J297=1,G297,"")</f>
        <v>yes</v>
      </c>
      <c r="AA297" s="5" t="str">
        <f t="shared" si="71"/>
        <v>PO_H8_PWI</v>
      </c>
      <c r="AC297" s="5" t="str">
        <f t="shared" si="72"/>
        <v>spase://NASA/NumericalData/POLAR/PWI/HFWR/25kHz/Interferometry/PT0.000014S</v>
      </c>
      <c r="AD297" s="5" t="str">
        <f t="shared" si="73"/>
        <v>yes</v>
      </c>
    </row>
    <row r="298" spans="2:30">
      <c r="B298" s="34" t="s">
        <v>5209</v>
      </c>
      <c r="D298" s="50" t="s">
        <v>2347</v>
      </c>
      <c r="E298" s="74"/>
      <c r="F298" s="51" t="s">
        <v>2348</v>
      </c>
      <c r="G298" s="52" t="s">
        <v>6</v>
      </c>
      <c r="H298" s="81"/>
      <c r="J298" s="65">
        <f t="shared" si="90"/>
        <v>1</v>
      </c>
      <c r="K298" s="13">
        <f t="shared" si="91"/>
        <v>1</v>
      </c>
      <c r="L298" s="13">
        <f t="shared" si="92"/>
        <v>1</v>
      </c>
      <c r="M298" s="14">
        <f t="shared" si="93"/>
        <v>1</v>
      </c>
      <c r="O298" s="34" t="s">
        <v>5209</v>
      </c>
      <c r="Q298" s="50" t="s">
        <v>2347</v>
      </c>
      <c r="R298" s="21"/>
      <c r="S298" s="51" t="s">
        <v>2348</v>
      </c>
      <c r="T298" s="53" t="s">
        <v>6</v>
      </c>
      <c r="V298" s="87" t="str">
        <f>IF($J298=1,D298,"")</f>
        <v>PO_H9_PWI</v>
      </c>
      <c r="W298" s="94"/>
      <c r="X298" s="88" t="str">
        <f>IF($J298=1,F298,"")</f>
        <v>spase://NASA/NumericalData/POLAR/PWI/WBR/PT0.000004016S</v>
      </c>
      <c r="Y298" s="97" t="str">
        <f>IF($J298=1,G298,"")</f>
        <v>yes</v>
      </c>
      <c r="AA298" s="5" t="str">
        <f t="shared" si="71"/>
        <v>PO_H9_PWI</v>
      </c>
      <c r="AC298" s="5" t="str">
        <f t="shared" si="72"/>
        <v>spase://NASA/NumericalData/POLAR/PWI/WBR/PT0.000004016S</v>
      </c>
      <c r="AD298" s="5" t="str">
        <f t="shared" si="73"/>
        <v>yes</v>
      </c>
    </row>
    <row r="299" spans="2:30">
      <c r="B299" s="34" t="s">
        <v>5210</v>
      </c>
      <c r="D299" s="50" t="s">
        <v>2349</v>
      </c>
      <c r="E299" s="74"/>
      <c r="F299" s="51" t="s">
        <v>2350</v>
      </c>
      <c r="G299" s="52" t="s">
        <v>6</v>
      </c>
      <c r="H299" s="81"/>
      <c r="J299" s="65">
        <f t="shared" si="90"/>
        <v>1</v>
      </c>
      <c r="K299" s="13">
        <f t="shared" si="91"/>
        <v>1</v>
      </c>
      <c r="L299" s="13">
        <f t="shared" si="92"/>
        <v>1</v>
      </c>
      <c r="M299" s="14">
        <f t="shared" si="93"/>
        <v>1</v>
      </c>
      <c r="O299" s="34" t="s">
        <v>5210</v>
      </c>
      <c r="Q299" s="50" t="s">
        <v>2349</v>
      </c>
      <c r="R299" s="21"/>
      <c r="S299" s="51" t="s">
        <v>2350</v>
      </c>
      <c r="T299" s="53" t="s">
        <v>6</v>
      </c>
      <c r="V299" s="87" t="str">
        <f>IF($J299=1,D299,"")</f>
        <v>PO_K0_CAM</v>
      </c>
      <c r="W299" s="94"/>
      <c r="X299" s="88" t="str">
        <f>IF($J299=1,F299,"")</f>
        <v>spase://NASA/NumericalData/POLAR/CAMMICE/KeyParameters/PT204S</v>
      </c>
      <c r="Y299" s="97" t="str">
        <f>IF($J299=1,G299,"")</f>
        <v>yes</v>
      </c>
      <c r="AA299" s="5" t="str">
        <f t="shared" si="71"/>
        <v>PO_K0_CAM</v>
      </c>
      <c r="AC299" s="5" t="str">
        <f t="shared" si="72"/>
        <v>spase://NASA/NumericalData/POLAR/CAMMICE/KeyParameters/PT204S</v>
      </c>
      <c r="AD299" s="5" t="str">
        <f t="shared" si="73"/>
        <v>yes</v>
      </c>
    </row>
    <row r="300" spans="2:30">
      <c r="B300" s="34" t="s">
        <v>5211</v>
      </c>
      <c r="D300" s="50"/>
      <c r="E300" s="74">
        <v>1</v>
      </c>
      <c r="F300" s="51"/>
      <c r="G300" s="52"/>
      <c r="H300" s="81"/>
      <c r="J300" s="65">
        <f t="shared" ref="J300:J303" si="94">IF(D300=Q300,1,0)</f>
        <v>0</v>
      </c>
      <c r="K300" s="13">
        <f t="shared" ref="K300:K303" si="95">IF(E300=R300,1,0)</f>
        <v>0</v>
      </c>
      <c r="L300" s="13">
        <f t="shared" ref="L300:L303" si="96">IF(F300=S300,1,0)</f>
        <v>0</v>
      </c>
      <c r="M300" s="14">
        <f t="shared" ref="M300:M303" si="97">IF(G300=T300,1,0)</f>
        <v>0</v>
      </c>
      <c r="O300" s="34" t="s">
        <v>5211</v>
      </c>
      <c r="Q300" s="50" t="s">
        <v>2351</v>
      </c>
      <c r="R300" s="21"/>
      <c r="S300" s="51" t="s">
        <v>2352</v>
      </c>
      <c r="T300" s="53" t="s">
        <v>115</v>
      </c>
      <c r="V300" s="87" t="str">
        <f>IF($J300=0,Q300,"")</f>
        <v>PO_K0_CEP</v>
      </c>
      <c r="W300" s="94"/>
      <c r="X300" s="88" t="str">
        <f>IF($J300=0,S300,"")</f>
        <v>spase://NASA/NumericalData/POLAR/CEPPAD/PT100S</v>
      </c>
      <c r="Y300" s="97" t="str">
        <f>IF($J300=0,T300,"")</f>
        <v>no</v>
      </c>
      <c r="AA300" s="5" t="str">
        <f t="shared" si="71"/>
        <v/>
      </c>
      <c r="AC300" s="5" t="str">
        <f t="shared" si="72"/>
        <v/>
      </c>
      <c r="AD300" s="5" t="str">
        <f t="shared" si="73"/>
        <v/>
      </c>
    </row>
    <row r="301" spans="2:30">
      <c r="B301" s="34" t="s">
        <v>5212</v>
      </c>
      <c r="D301" s="50"/>
      <c r="E301" s="74">
        <v>1</v>
      </c>
      <c r="F301" s="51"/>
      <c r="G301" s="52"/>
      <c r="H301" s="81"/>
      <c r="J301" s="65">
        <f t="shared" si="94"/>
        <v>0</v>
      </c>
      <c r="K301" s="13">
        <f t="shared" si="95"/>
        <v>0</v>
      </c>
      <c r="L301" s="13">
        <f t="shared" si="96"/>
        <v>0</v>
      </c>
      <c r="M301" s="14">
        <f t="shared" si="97"/>
        <v>0</v>
      </c>
      <c r="O301" s="34" t="s">
        <v>5212</v>
      </c>
      <c r="Q301" s="50" t="s">
        <v>2353</v>
      </c>
      <c r="R301" s="21"/>
      <c r="S301" s="51" t="s">
        <v>2354</v>
      </c>
      <c r="T301" s="53" t="s">
        <v>115</v>
      </c>
      <c r="V301" s="87" t="str">
        <f>IF($J301=0,Q301,"")</f>
        <v>PO_K0_EFI</v>
      </c>
      <c r="W301" s="94"/>
      <c r="X301" s="88" t="str">
        <f>IF($J301=0,S301,"")</f>
        <v>spase://NASA/NumericalData/POLAR/EFI/KeyParameters/PT6S</v>
      </c>
      <c r="Y301" s="97" t="str">
        <f>IF($J301=0,T301,"")</f>
        <v>no</v>
      </c>
      <c r="AA301" s="5" t="str">
        <f t="shared" si="71"/>
        <v/>
      </c>
      <c r="AC301" s="5" t="str">
        <f t="shared" si="72"/>
        <v/>
      </c>
      <c r="AD301" s="5" t="str">
        <f t="shared" si="73"/>
        <v/>
      </c>
    </row>
    <row r="302" spans="2:30">
      <c r="B302" s="34" t="s">
        <v>5213</v>
      </c>
      <c r="D302" s="50"/>
      <c r="E302" s="74">
        <v>1</v>
      </c>
      <c r="F302" s="51"/>
      <c r="G302" s="52"/>
      <c r="H302" s="81"/>
      <c r="J302" s="65">
        <f t="shared" si="94"/>
        <v>0</v>
      </c>
      <c r="K302" s="13">
        <f t="shared" si="95"/>
        <v>0</v>
      </c>
      <c r="L302" s="13">
        <f t="shared" si="96"/>
        <v>0</v>
      </c>
      <c r="M302" s="14">
        <f t="shared" si="97"/>
        <v>0</v>
      </c>
      <c r="O302" s="34" t="s">
        <v>5213</v>
      </c>
      <c r="Q302" s="50" t="s">
        <v>2355</v>
      </c>
      <c r="R302" s="21"/>
      <c r="S302" s="51" t="s">
        <v>2356</v>
      </c>
      <c r="T302" s="53" t="s">
        <v>115</v>
      </c>
      <c r="V302" s="87" t="str">
        <f>IF($J302=0,Q302,"")</f>
        <v>PO_K0_HYD</v>
      </c>
      <c r="W302" s="94"/>
      <c r="X302" s="88" t="str">
        <f>IF($J302=0,S302,"")</f>
        <v>spase://NASA/NumericalData/POLAR/HYDRA/PT55S</v>
      </c>
      <c r="Y302" s="97" t="str">
        <f>IF($J302=0,T302,"")</f>
        <v>no</v>
      </c>
      <c r="AA302" s="5" t="str">
        <f t="shared" si="71"/>
        <v/>
      </c>
      <c r="AC302" s="5" t="str">
        <f t="shared" si="72"/>
        <v/>
      </c>
      <c r="AD302" s="5" t="str">
        <f t="shared" si="73"/>
        <v/>
      </c>
    </row>
    <row r="303" spans="2:30">
      <c r="B303" s="34" t="s">
        <v>5214</v>
      </c>
      <c r="D303" s="50" t="s">
        <v>2357</v>
      </c>
      <c r="E303" s="74"/>
      <c r="F303" s="51" t="s">
        <v>2358</v>
      </c>
      <c r="G303" s="52" t="s">
        <v>6</v>
      </c>
      <c r="H303" s="81"/>
      <c r="J303" s="65">
        <f t="shared" si="94"/>
        <v>1</v>
      </c>
      <c r="K303" s="13">
        <f t="shared" si="95"/>
        <v>1</v>
      </c>
      <c r="L303" s="13">
        <f t="shared" si="96"/>
        <v>1</v>
      </c>
      <c r="M303" s="14">
        <f t="shared" si="97"/>
        <v>1</v>
      </c>
      <c r="O303" s="34" t="s">
        <v>5214</v>
      </c>
      <c r="Q303" s="50" t="s">
        <v>2357</v>
      </c>
      <c r="R303" s="21"/>
      <c r="S303" s="51" t="s">
        <v>2358</v>
      </c>
      <c r="T303" s="53" t="s">
        <v>6</v>
      </c>
      <c r="V303" s="87" t="str">
        <f>IF($J303=1,D303,"")</f>
        <v>PO_K0_MFE</v>
      </c>
      <c r="W303" s="94"/>
      <c r="X303" s="88" t="str">
        <f>IF($J303=1,F303,"")</f>
        <v>spase://NASA/NumericalData/POLAR/MFE/PT55S</v>
      </c>
      <c r="Y303" s="97" t="str">
        <f>IF($J303=1,G303,"")</f>
        <v>yes</v>
      </c>
      <c r="AA303" s="5" t="str">
        <f t="shared" si="71"/>
        <v>PO_K0_MFE</v>
      </c>
      <c r="AC303" s="5" t="str">
        <f t="shared" si="72"/>
        <v>spase://NASA/NumericalData/POLAR/MFE/PT55S</v>
      </c>
      <c r="AD303" s="5" t="str">
        <f t="shared" si="73"/>
        <v>yes</v>
      </c>
    </row>
    <row r="304" spans="2:30">
      <c r="B304" s="34" t="s">
        <v>5215</v>
      </c>
      <c r="D304" s="50"/>
      <c r="E304" s="74">
        <v>1</v>
      </c>
      <c r="F304" s="51"/>
      <c r="G304" s="52"/>
      <c r="H304" s="81"/>
      <c r="J304" s="65">
        <f t="shared" ref="J304:J307" si="98">IF(D304=Q304,1,0)</f>
        <v>0</v>
      </c>
      <c r="K304" s="13">
        <f t="shared" ref="K304:K307" si="99">IF(E304=R304,1,0)</f>
        <v>0</v>
      </c>
      <c r="L304" s="13">
        <f t="shared" ref="L304:L307" si="100">IF(F304=S304,1,0)</f>
        <v>0</v>
      </c>
      <c r="M304" s="14">
        <f t="shared" ref="M304:M307" si="101">IF(G304=T304,1,0)</f>
        <v>0</v>
      </c>
      <c r="O304" s="34" t="s">
        <v>5215</v>
      </c>
      <c r="Q304" s="50" t="s">
        <v>2359</v>
      </c>
      <c r="R304" s="21"/>
      <c r="S304" s="51" t="s">
        <v>2360</v>
      </c>
      <c r="T304" s="53" t="s">
        <v>115</v>
      </c>
      <c r="V304" s="87" t="str">
        <f>IF($J304=0,Q304,"")</f>
        <v>PO_K0_PIX</v>
      </c>
      <c r="W304" s="94"/>
      <c r="X304" s="88" t="str">
        <f>IF($J304=0,S304,"")</f>
        <v>spase://NASA/DisplayData/POLAR/PIXIE/CDAWEB</v>
      </c>
      <c r="Y304" s="97" t="str">
        <f>IF($J304=0,T304,"")</f>
        <v>no</v>
      </c>
      <c r="AA304" s="5" t="str">
        <f t="shared" si="71"/>
        <v/>
      </c>
      <c r="AC304" s="5" t="str">
        <f t="shared" si="72"/>
        <v/>
      </c>
      <c r="AD304" s="5" t="str">
        <f t="shared" si="73"/>
        <v/>
      </c>
    </row>
    <row r="305" spans="2:30">
      <c r="B305" s="34" t="s">
        <v>5216</v>
      </c>
      <c r="D305" s="50"/>
      <c r="E305" s="74">
        <v>1</v>
      </c>
      <c r="F305" s="51"/>
      <c r="G305" s="52"/>
      <c r="H305" s="81"/>
      <c r="J305" s="65">
        <f t="shared" si="98"/>
        <v>0</v>
      </c>
      <c r="K305" s="13">
        <f t="shared" si="99"/>
        <v>0</v>
      </c>
      <c r="L305" s="13">
        <f t="shared" si="100"/>
        <v>0</v>
      </c>
      <c r="M305" s="14">
        <f t="shared" si="101"/>
        <v>0</v>
      </c>
      <c r="O305" s="34" t="s">
        <v>5216</v>
      </c>
      <c r="Q305" s="50" t="s">
        <v>2361</v>
      </c>
      <c r="R305" s="21"/>
      <c r="S305" s="51" t="s">
        <v>2362</v>
      </c>
      <c r="T305" s="53" t="s">
        <v>115</v>
      </c>
      <c r="V305" s="87" t="str">
        <f>IF($J305=0,Q305,"")</f>
        <v>PO_K0_PWI</v>
      </c>
      <c r="W305" s="94"/>
      <c r="X305" s="88" t="str">
        <f>IF($J305=0,S305,"")</f>
        <v>spase://NASA/NumericalData/POLAR/PWI/KeyParameters/PT300S</v>
      </c>
      <c r="Y305" s="97" t="str">
        <f>IF($J305=0,T305,"")</f>
        <v>no</v>
      </c>
      <c r="AA305" s="5" t="str">
        <f t="shared" si="71"/>
        <v/>
      </c>
      <c r="AC305" s="5" t="str">
        <f t="shared" si="72"/>
        <v/>
      </c>
      <c r="AD305" s="5" t="str">
        <f t="shared" si="73"/>
        <v/>
      </c>
    </row>
    <row r="306" spans="2:30">
      <c r="B306" s="34" t="s">
        <v>5217</v>
      </c>
      <c r="D306" s="50"/>
      <c r="E306" s="74">
        <v>1</v>
      </c>
      <c r="F306" s="51"/>
      <c r="G306" s="52"/>
      <c r="H306" s="81"/>
      <c r="J306" s="65">
        <f t="shared" si="98"/>
        <v>0</v>
      </c>
      <c r="K306" s="13">
        <f t="shared" si="99"/>
        <v>0</v>
      </c>
      <c r="L306" s="13">
        <f t="shared" si="100"/>
        <v>0</v>
      </c>
      <c r="M306" s="14">
        <f t="shared" si="101"/>
        <v>0</v>
      </c>
      <c r="O306" s="34" t="s">
        <v>5217</v>
      </c>
      <c r="Q306" s="50" t="s">
        <v>2363</v>
      </c>
      <c r="R306" s="21"/>
      <c r="S306" s="51" t="s">
        <v>2364</v>
      </c>
      <c r="T306" s="53" t="s">
        <v>115</v>
      </c>
      <c r="V306" s="87" t="str">
        <f>IF($J306=0,Q306,"")</f>
        <v>PO_K0_SPHA</v>
      </c>
      <c r="W306" s="94"/>
      <c r="X306" s="88" t="str">
        <f>IF($J306=0,S306,"")</f>
        <v>spase://NASA/NumericalData/POLAR/Ephemeris/KeyParameters/PT24H</v>
      </c>
      <c r="Y306" s="97" t="str">
        <f>IF($J306=0,T306,"")</f>
        <v>no</v>
      </c>
      <c r="AA306" s="5" t="str">
        <f t="shared" si="71"/>
        <v/>
      </c>
      <c r="AC306" s="5" t="str">
        <f t="shared" si="72"/>
        <v/>
      </c>
      <c r="AD306" s="5" t="str">
        <f t="shared" si="73"/>
        <v/>
      </c>
    </row>
    <row r="307" spans="2:30">
      <c r="B307" s="34" t="s">
        <v>5218</v>
      </c>
      <c r="D307" s="50" t="s">
        <v>2365</v>
      </c>
      <c r="E307" s="74"/>
      <c r="F307" s="51" t="s">
        <v>2366</v>
      </c>
      <c r="G307" s="52" t="s">
        <v>6</v>
      </c>
      <c r="H307" s="81"/>
      <c r="J307" s="65">
        <f t="shared" si="98"/>
        <v>1</v>
      </c>
      <c r="K307" s="13">
        <f t="shared" si="99"/>
        <v>1</v>
      </c>
      <c r="L307" s="13">
        <f t="shared" si="100"/>
        <v>1</v>
      </c>
      <c r="M307" s="14">
        <f t="shared" si="101"/>
        <v>1</v>
      </c>
      <c r="O307" s="34" t="s">
        <v>5218</v>
      </c>
      <c r="Q307" s="50" t="s">
        <v>2365</v>
      </c>
      <c r="R307" s="21"/>
      <c r="S307" s="51" t="s">
        <v>2366</v>
      </c>
      <c r="T307" s="53" t="s">
        <v>6</v>
      </c>
      <c r="V307" s="87" t="str">
        <f>IF($J307=1,D307,"")</f>
        <v>PO_K0_UVI</v>
      </c>
      <c r="W307" s="94"/>
      <c r="X307" s="88" t="str">
        <f>IF($J307=1,F307,"")</f>
        <v>spase://NASA/NumericalData/POLAR/UVI/K0_CDF</v>
      </c>
      <c r="Y307" s="97" t="str">
        <f>IF($J307=1,G307,"")</f>
        <v>yes</v>
      </c>
      <c r="AA307" s="5" t="str">
        <f t="shared" si="71"/>
        <v>PO_K0_UVI</v>
      </c>
      <c r="AC307" s="5" t="str">
        <f t="shared" si="72"/>
        <v>spase://NASA/NumericalData/POLAR/UVI/K0_CDF</v>
      </c>
      <c r="AD307" s="5" t="str">
        <f t="shared" si="73"/>
        <v>yes</v>
      </c>
    </row>
    <row r="308" spans="2:30">
      <c r="B308" s="34" t="s">
        <v>5219</v>
      </c>
      <c r="D308" s="50"/>
      <c r="E308" s="74">
        <v>1</v>
      </c>
      <c r="F308" s="51"/>
      <c r="G308" s="52"/>
      <c r="H308" s="81"/>
      <c r="J308" s="65">
        <f t="shared" ref="J308:J309" si="102">IF(D308=Q308,1,0)</f>
        <v>0</v>
      </c>
      <c r="K308" s="13">
        <f t="shared" ref="K308:K309" si="103">IF(E308=R308,1,0)</f>
        <v>0</v>
      </c>
      <c r="L308" s="13">
        <f t="shared" ref="L308:L309" si="104">IF(F308=S308,1,0)</f>
        <v>0</v>
      </c>
      <c r="M308" s="14">
        <f t="shared" ref="M308:M309" si="105">IF(G308=T308,1,0)</f>
        <v>0</v>
      </c>
      <c r="O308" s="34" t="s">
        <v>5219</v>
      </c>
      <c r="Q308" s="50" t="s">
        <v>2367</v>
      </c>
      <c r="R308" s="21"/>
      <c r="S308" s="51" t="s">
        <v>2368</v>
      </c>
      <c r="T308" s="53" t="s">
        <v>115</v>
      </c>
      <c r="V308" s="87" t="str">
        <f>IF($J308=0,Q308,"")</f>
        <v>PO_K0_VIS</v>
      </c>
      <c r="W308" s="94"/>
      <c r="X308" s="88" t="str">
        <f>IF($J308=0,S308,"")</f>
        <v>spase://NASA/DisplayData/POLAR/VIS/PT240S</v>
      </c>
      <c r="Y308" s="97" t="str">
        <f>IF($J308=0,T308,"")</f>
        <v>no</v>
      </c>
      <c r="AA308" s="5" t="str">
        <f t="shared" si="71"/>
        <v/>
      </c>
      <c r="AC308" s="5" t="str">
        <f t="shared" si="72"/>
        <v/>
      </c>
      <c r="AD308" s="5" t="str">
        <f t="shared" si="73"/>
        <v/>
      </c>
    </row>
    <row r="309" spans="2:30">
      <c r="B309" s="34" t="s">
        <v>5220</v>
      </c>
      <c r="D309" s="50" t="s">
        <v>2369</v>
      </c>
      <c r="E309" s="74"/>
      <c r="F309" s="51" t="s">
        <v>2370</v>
      </c>
      <c r="G309" s="52" t="s">
        <v>6</v>
      </c>
      <c r="H309" s="81"/>
      <c r="J309" s="65">
        <f t="shared" si="102"/>
        <v>1</v>
      </c>
      <c r="K309" s="13">
        <f t="shared" si="103"/>
        <v>1</v>
      </c>
      <c r="L309" s="13">
        <f t="shared" si="104"/>
        <v>1</v>
      </c>
      <c r="M309" s="14">
        <f t="shared" si="105"/>
        <v>1</v>
      </c>
      <c r="O309" s="34" t="s">
        <v>5220</v>
      </c>
      <c r="Q309" s="50" t="s">
        <v>2369</v>
      </c>
      <c r="R309" s="21"/>
      <c r="S309" s="51" t="s">
        <v>2370</v>
      </c>
      <c r="T309" s="53" t="s">
        <v>6</v>
      </c>
      <c r="V309" s="87" t="str">
        <f>IF($J309=1,D309,"")</f>
        <v>PO_K1_TIM</v>
      </c>
      <c r="W309" s="94"/>
      <c r="X309" s="88" t="str">
        <f>IF($J309=1,F309,"")</f>
        <v>spase://NASA/NumericalData/POLAR/TIMAS/K1/PT96S</v>
      </c>
      <c r="Y309" s="97" t="str">
        <f>IF($J309=1,G309,"")</f>
        <v>yes</v>
      </c>
      <c r="AA309" s="5" t="str">
        <f t="shared" si="71"/>
        <v>PO_K1_TIM</v>
      </c>
      <c r="AC309" s="5" t="str">
        <f t="shared" si="72"/>
        <v>spase://NASA/NumericalData/POLAR/TIMAS/K1/PT96S</v>
      </c>
      <c r="AD309" s="5" t="str">
        <f t="shared" si="73"/>
        <v>yes</v>
      </c>
    </row>
    <row r="310" spans="2:30">
      <c r="B310" s="34" t="s">
        <v>5221</v>
      </c>
      <c r="D310" s="50"/>
      <c r="E310" s="74">
        <v>1</v>
      </c>
      <c r="F310" s="51"/>
      <c r="G310" s="52"/>
      <c r="H310" s="81"/>
      <c r="J310" s="65">
        <f t="shared" ref="J310:J311" si="106">IF(D310=Q310,1,0)</f>
        <v>0</v>
      </c>
      <c r="K310" s="13">
        <f t="shared" ref="K310:K311" si="107">IF(E310=R310,1,0)</f>
        <v>0</v>
      </c>
      <c r="L310" s="13">
        <f t="shared" ref="L310:L311" si="108">IF(F310=S310,1,0)</f>
        <v>0</v>
      </c>
      <c r="M310" s="14">
        <f t="shared" ref="M310:M311" si="109">IF(G310=T310,1,0)</f>
        <v>0</v>
      </c>
      <c r="O310" s="34" t="s">
        <v>5221</v>
      </c>
      <c r="Q310" s="50" t="s">
        <v>2371</v>
      </c>
      <c r="R310" s="21"/>
      <c r="S310" s="51" t="s">
        <v>2372</v>
      </c>
      <c r="T310" s="53" t="s">
        <v>115</v>
      </c>
      <c r="V310" s="87" t="str">
        <f>IF($J310=0,Q310,"")</f>
        <v>PO_K1_VIS</v>
      </c>
      <c r="W310" s="94"/>
      <c r="X310" s="88" t="str">
        <f>IF($J310=0,S310,"")</f>
        <v>spase://NASA/DisplayData/POLAR/VIS/PT300S</v>
      </c>
      <c r="Y310" s="97" t="str">
        <f>IF($J310=0,T310,"")</f>
        <v>no</v>
      </c>
      <c r="AA310" s="5" t="str">
        <f t="shared" si="71"/>
        <v/>
      </c>
      <c r="AC310" s="5" t="str">
        <f t="shared" si="72"/>
        <v/>
      </c>
      <c r="AD310" s="5" t="str">
        <f t="shared" si="73"/>
        <v/>
      </c>
    </row>
    <row r="311" spans="2:30">
      <c r="B311" s="34" t="s">
        <v>5222</v>
      </c>
      <c r="D311" s="50" t="s">
        <v>2373</v>
      </c>
      <c r="E311" s="74"/>
      <c r="F311" s="51" t="s">
        <v>2374</v>
      </c>
      <c r="G311" s="52" t="s">
        <v>6</v>
      </c>
      <c r="H311" s="81"/>
      <c r="J311" s="65">
        <f t="shared" si="106"/>
        <v>1</v>
      </c>
      <c r="K311" s="13">
        <f t="shared" si="107"/>
        <v>1</v>
      </c>
      <c r="L311" s="13">
        <f t="shared" si="108"/>
        <v>1</v>
      </c>
      <c r="M311" s="14">
        <f t="shared" si="109"/>
        <v>1</v>
      </c>
      <c r="O311" s="34" t="s">
        <v>5222</v>
      </c>
      <c r="Q311" s="50" t="s">
        <v>2373</v>
      </c>
      <c r="R311" s="21"/>
      <c r="S311" s="51" t="s">
        <v>2374</v>
      </c>
      <c r="T311" s="53" t="s">
        <v>6</v>
      </c>
      <c r="V311" s="87" t="str">
        <f>IF($J311=1,D311,"")</f>
        <v>PO_LEVEL1_UVI</v>
      </c>
      <c r="W311" s="94"/>
      <c r="X311" s="88" t="str">
        <f>IF($J311=1,F311,"")</f>
        <v>spase://NASA/NumericalData/POLAR/UVI/L1_CDF</v>
      </c>
      <c r="Y311" s="97" t="str">
        <f>IF($J311=1,G311,"")</f>
        <v>yes</v>
      </c>
      <c r="AA311" s="5" t="str">
        <f t="shared" si="71"/>
        <v>PO_LEVEL1_UVI</v>
      </c>
      <c r="AC311" s="5" t="str">
        <f t="shared" si="72"/>
        <v>spase://NASA/NumericalData/POLAR/UVI/L1_CDF</v>
      </c>
      <c r="AD311" s="5" t="str">
        <f t="shared" si="73"/>
        <v>yes</v>
      </c>
    </row>
    <row r="312" spans="2:30">
      <c r="B312" s="34" t="s">
        <v>5223</v>
      </c>
      <c r="D312" s="50" t="s">
        <v>2375</v>
      </c>
      <c r="E312" s="74"/>
      <c r="F312" s="51" t="s">
        <v>2376</v>
      </c>
      <c r="G312" s="52" t="s">
        <v>6</v>
      </c>
      <c r="H312" s="81"/>
      <c r="J312" s="65">
        <f>IF(D312=Q312,1,0)</f>
        <v>1</v>
      </c>
      <c r="K312" s="13">
        <f>IF(E312=R312,1,0)</f>
        <v>1</v>
      </c>
      <c r="L312" s="13">
        <f>IF(F312=S312,1,0)</f>
        <v>1</v>
      </c>
      <c r="M312" s="14">
        <f>IF(G312=T312,1,0)</f>
        <v>1</v>
      </c>
      <c r="O312" s="34" t="s">
        <v>5223</v>
      </c>
      <c r="Q312" s="50" t="s">
        <v>2375</v>
      </c>
      <c r="R312" s="21"/>
      <c r="S312" s="51" t="s">
        <v>2376</v>
      </c>
      <c r="T312" s="53" t="s">
        <v>6</v>
      </c>
      <c r="V312" s="87" t="str">
        <f>IF($J312=1,D312,"")</f>
        <v>PO_OR_DEF</v>
      </c>
      <c r="W312" s="94"/>
      <c r="X312" s="88" t="str">
        <f>IF($J312=1,F312,"")</f>
        <v>spase://NASA/NumericalData/POLAR/Ephemeris/Definitive/PT1M</v>
      </c>
      <c r="Y312" s="97" t="str">
        <f>IF($J312=1,G312,"")</f>
        <v>yes</v>
      </c>
      <c r="AA312" s="5" t="str">
        <f t="shared" si="71"/>
        <v>PO_OR_DEF</v>
      </c>
      <c r="AC312" s="5" t="str">
        <f t="shared" si="72"/>
        <v>spase://NASA/NumericalData/POLAR/Ephemeris/Definitive/PT1M</v>
      </c>
      <c r="AD312" s="5" t="str">
        <f t="shared" si="73"/>
        <v>yes</v>
      </c>
    </row>
    <row r="313" spans="2:30">
      <c r="B313" s="34" t="s">
        <v>5224</v>
      </c>
      <c r="D313" s="50" t="s">
        <v>2377</v>
      </c>
      <c r="E313" s="74"/>
      <c r="F313" s="51" t="s">
        <v>2378</v>
      </c>
      <c r="G313" s="52" t="s">
        <v>6</v>
      </c>
      <c r="H313" s="81"/>
      <c r="J313" s="65">
        <f>IF(D313=Q313,1,0)</f>
        <v>1</v>
      </c>
      <c r="K313" s="13">
        <f>IF(E313=R313,1,0)</f>
        <v>1</v>
      </c>
      <c r="L313" s="13">
        <f>IF(F313=S313,1,0)</f>
        <v>1</v>
      </c>
      <c r="M313" s="14">
        <f>IF(G313=T313,1,0)</f>
        <v>1</v>
      </c>
      <c r="O313" s="34" t="s">
        <v>5224</v>
      </c>
      <c r="Q313" s="50" t="s">
        <v>2377</v>
      </c>
      <c r="R313" s="21"/>
      <c r="S313" s="51" t="s">
        <v>2378</v>
      </c>
      <c r="T313" s="53" t="s">
        <v>6</v>
      </c>
      <c r="V313" s="87" t="str">
        <f>IF($J313=1,D313,"")</f>
        <v>PO_OR_PRE</v>
      </c>
      <c r="W313" s="94"/>
      <c r="X313" s="88" t="str">
        <f>IF($J313=1,F313,"")</f>
        <v>spase://NASA/NumericalData/POLAR/Ephemeris/PT60S</v>
      </c>
      <c r="Y313" s="97" t="str">
        <f>IF($J313=1,G313,"")</f>
        <v>yes</v>
      </c>
      <c r="AA313" s="5" t="str">
        <f t="shared" si="71"/>
        <v>PO_OR_PRE</v>
      </c>
      <c r="AC313" s="5" t="str">
        <f t="shared" si="72"/>
        <v>spase://NASA/NumericalData/POLAR/Ephemeris/PT60S</v>
      </c>
      <c r="AD313" s="5" t="str">
        <f t="shared" si="73"/>
        <v>yes</v>
      </c>
    </row>
    <row r="314" spans="2:30">
      <c r="B314" s="34" t="s">
        <v>5225</v>
      </c>
      <c r="D314" s="50"/>
      <c r="E314" s="74">
        <v>1</v>
      </c>
      <c r="F314" s="51"/>
      <c r="G314" s="52"/>
      <c r="H314" s="81"/>
      <c r="J314" s="65">
        <f t="shared" ref="J314:J316" si="110">IF(D314=Q314,1,0)</f>
        <v>0</v>
      </c>
      <c r="K314" s="13">
        <f t="shared" ref="K314:K316" si="111">IF(E314=R314,1,0)</f>
        <v>0</v>
      </c>
      <c r="L314" s="13">
        <f t="shared" ref="L314:L316" si="112">IF(F314=S314,1,0)</f>
        <v>0</v>
      </c>
      <c r="M314" s="14">
        <f t="shared" ref="M314:M316" si="113">IF(G314=T314,1,0)</f>
        <v>0</v>
      </c>
      <c r="O314" s="34" t="s">
        <v>5225</v>
      </c>
      <c r="Q314" s="50" t="s">
        <v>2379</v>
      </c>
      <c r="R314" s="21"/>
      <c r="S314" s="51" t="s">
        <v>2380</v>
      </c>
      <c r="T314" s="53" t="s">
        <v>115</v>
      </c>
      <c r="V314" s="87" t="str">
        <f>IF($J314=0,Q314,"")</f>
        <v>PO_PA_DEF</v>
      </c>
      <c r="W314" s="94"/>
      <c r="X314" s="88" t="str">
        <f>IF($J314=0,S314,"")</f>
        <v>spase://NASA/NumericalData/POLAR/Ephemeris/Attitude/PT24H</v>
      </c>
      <c r="Y314" s="97" t="str">
        <f>IF($J314=0,T314,"")</f>
        <v>no</v>
      </c>
      <c r="AA314" s="5" t="str">
        <f t="shared" si="71"/>
        <v/>
      </c>
      <c r="AC314" s="5" t="str">
        <f t="shared" si="72"/>
        <v/>
      </c>
      <c r="AD314" s="5" t="str">
        <f t="shared" si="73"/>
        <v/>
      </c>
    </row>
    <row r="315" spans="2:30">
      <c r="B315" s="34" t="s">
        <v>5226</v>
      </c>
      <c r="D315" s="50" t="s">
        <v>2381</v>
      </c>
      <c r="E315" s="74"/>
      <c r="F315" s="51" t="s">
        <v>2382</v>
      </c>
      <c r="G315" s="52" t="s">
        <v>6</v>
      </c>
      <c r="H315" s="81"/>
      <c r="J315" s="65">
        <f t="shared" si="110"/>
        <v>1</v>
      </c>
      <c r="K315" s="13">
        <f t="shared" si="111"/>
        <v>1</v>
      </c>
      <c r="L315" s="13">
        <f t="shared" si="112"/>
        <v>1</v>
      </c>
      <c r="M315" s="14">
        <f t="shared" si="113"/>
        <v>1</v>
      </c>
      <c r="O315" s="34" t="s">
        <v>5226</v>
      </c>
      <c r="Q315" s="50" t="s">
        <v>2381</v>
      </c>
      <c r="R315" s="21"/>
      <c r="S315" s="51" t="s">
        <v>2382</v>
      </c>
      <c r="T315" s="53" t="s">
        <v>6</v>
      </c>
      <c r="V315" s="87" t="str">
        <f>IF($J315=1,D315,"")</f>
        <v>PO_VIS_EARTH-CAMERA-CALIBRATED</v>
      </c>
      <c r="W315" s="94"/>
      <c r="X315" s="88" t="str">
        <f>IF($J315=1,F315,"")</f>
        <v>spase://NASA/NumericalData/POLAR/VIS/EarthCameraCalibrated/PT4M</v>
      </c>
      <c r="Y315" s="97" t="str">
        <f>IF($J315=1,G315,"")</f>
        <v>yes</v>
      </c>
      <c r="AA315" s="5" t="str">
        <f t="shared" si="71"/>
        <v>PO_VIS_EARTH-CAMERA-CALIBRATED</v>
      </c>
      <c r="AC315" s="5" t="str">
        <f t="shared" si="72"/>
        <v>spase://NASA/NumericalData/POLAR/VIS/EarthCameraCalibrated/PT4M</v>
      </c>
      <c r="AD315" s="5" t="str">
        <f t="shared" si="73"/>
        <v>yes</v>
      </c>
    </row>
    <row r="316" spans="2:30">
      <c r="B316" s="34" t="s">
        <v>5227</v>
      </c>
      <c r="D316" s="50" t="s">
        <v>2383</v>
      </c>
      <c r="E316" s="74"/>
      <c r="F316" s="51" t="s">
        <v>2384</v>
      </c>
      <c r="G316" s="52" t="s">
        <v>6</v>
      </c>
      <c r="H316" s="81"/>
      <c r="J316" s="65">
        <f t="shared" si="110"/>
        <v>1</v>
      </c>
      <c r="K316" s="13">
        <f t="shared" si="111"/>
        <v>1</v>
      </c>
      <c r="L316" s="13">
        <f t="shared" si="112"/>
        <v>1</v>
      </c>
      <c r="M316" s="14">
        <f t="shared" si="113"/>
        <v>1</v>
      </c>
      <c r="O316" s="34" t="s">
        <v>5227</v>
      </c>
      <c r="Q316" s="50" t="s">
        <v>2383</v>
      </c>
      <c r="R316" s="21"/>
      <c r="S316" s="51" t="s">
        <v>2384</v>
      </c>
      <c r="T316" s="53" t="s">
        <v>6</v>
      </c>
      <c r="V316" s="87" t="str">
        <f>IF($J316=1,D316,"")</f>
        <v>PO_VIS_VISIBLE-IMAGER-CALIBRATED</v>
      </c>
      <c r="W316" s="94"/>
      <c r="X316" s="88" t="str">
        <f>IF($J316=1,F316,"")</f>
        <v>spase://NASA/NumericalData/POLAR/VIS/VisibleImagerCalibrated/PT24S</v>
      </c>
      <c r="Y316" s="97" t="str">
        <f>IF($J316=1,G316,"")</f>
        <v>yes</v>
      </c>
      <c r="AA316" s="5" t="str">
        <f t="shared" si="71"/>
        <v>PO_VIS_VISIBLE-IMAGER-CALIBRATED</v>
      </c>
      <c r="AC316" s="5" t="str">
        <f t="shared" si="72"/>
        <v>spase://NASA/NumericalData/POLAR/VIS/VisibleImagerCalibrated/PT24S</v>
      </c>
      <c r="AD316" s="5" t="str">
        <f t="shared" si="73"/>
        <v>yes</v>
      </c>
    </row>
    <row r="317" spans="2:30">
      <c r="B317" s="34" t="s">
        <v>5228</v>
      </c>
      <c r="D317" s="50" t="s">
        <v>2387</v>
      </c>
      <c r="E317" s="74"/>
      <c r="F317" s="51" t="s">
        <v>2388</v>
      </c>
      <c r="G317" s="52" t="s">
        <v>6</v>
      </c>
      <c r="H317" s="82" t="s">
        <v>6</v>
      </c>
      <c r="J317" s="65">
        <f t="shared" ref="J317:J380" si="114">IF(D317=Q317,1,0)</f>
        <v>0</v>
      </c>
      <c r="K317" s="13">
        <f t="shared" ref="K317:K380" si="115">IF(E317=R317,1,0)</f>
        <v>0</v>
      </c>
      <c r="L317" s="13">
        <f t="shared" ref="L317:L380" si="116">IF(F317=S317,1,0)</f>
        <v>0</v>
      </c>
      <c r="M317" s="14">
        <f t="shared" ref="M317:M380" si="117">IF(G317=T317,1,0)</f>
        <v>0</v>
      </c>
      <c r="O317" s="34" t="s">
        <v>5228</v>
      </c>
      <c r="Q317" s="50"/>
      <c r="R317" s="21">
        <v>1</v>
      </c>
      <c r="S317" s="51"/>
      <c r="T317" s="53"/>
      <c r="V317" s="87" t="str">
        <f>IF($J317=0,D317,"")</f>
        <v>PSP_COHO1HR_MERGED_MAG_PLASMA</v>
      </c>
      <c r="W317" s="94"/>
      <c r="X317" s="88" t="str">
        <f>IF($J317=0,F317,"")</f>
        <v>spase://NASA/NumericalData/ParkerSolarProbe/MAGandPLS/PT1H</v>
      </c>
      <c r="Y317" s="97" t="str">
        <f>IF($J317=0,G317,"")</f>
        <v>yes</v>
      </c>
      <c r="AA317" s="5" t="str">
        <f t="shared" si="71"/>
        <v/>
      </c>
      <c r="AC317" s="5" t="str">
        <f t="shared" si="72"/>
        <v/>
      </c>
      <c r="AD317" s="5" t="str">
        <f t="shared" si="73"/>
        <v/>
      </c>
    </row>
    <row r="318" spans="2:30">
      <c r="B318" s="34" t="s">
        <v>5229</v>
      </c>
      <c r="D318" s="50" t="s">
        <v>2389</v>
      </c>
      <c r="E318" s="74"/>
      <c r="F318" s="51" t="s">
        <v>2390</v>
      </c>
      <c r="G318" s="52" t="s">
        <v>6</v>
      </c>
      <c r="H318" s="82" t="s">
        <v>6</v>
      </c>
      <c r="J318" s="65">
        <f t="shared" si="114"/>
        <v>0</v>
      </c>
      <c r="K318" s="13">
        <f t="shared" si="115"/>
        <v>0</v>
      </c>
      <c r="L318" s="13">
        <f t="shared" si="116"/>
        <v>0</v>
      </c>
      <c r="M318" s="14">
        <f t="shared" si="117"/>
        <v>0</v>
      </c>
      <c r="O318" s="34" t="s">
        <v>5229</v>
      </c>
      <c r="Q318" s="50"/>
      <c r="R318" s="21">
        <v>1</v>
      </c>
      <c r="S318" s="51"/>
      <c r="T318" s="53"/>
      <c r="V318" s="87" t="str">
        <f>IF($J318=0,D318,"")</f>
        <v>PSP_FLD_L2_DFB_AC_BPF_DV12HG</v>
      </c>
      <c r="W318" s="94"/>
      <c r="X318" s="88" t="str">
        <f>IF($J318=0,F318,"")</f>
        <v>spase://NASA/NumericalData/ParkerSolarProbe/FIELDS/DFB/Level2/AC/BandpassFilter/DV12/HighGain/PT0.873813S</v>
      </c>
      <c r="Y318" s="97" t="str">
        <f>IF($J318=0,G318,"")</f>
        <v>yes</v>
      </c>
      <c r="AA318" s="5" t="str">
        <f t="shared" si="71"/>
        <v/>
      </c>
      <c r="AC318" s="5" t="str">
        <f t="shared" si="72"/>
        <v/>
      </c>
      <c r="AD318" s="5" t="str">
        <f t="shared" si="73"/>
        <v/>
      </c>
    </row>
    <row r="319" spans="2:30">
      <c r="B319" s="34" t="s">
        <v>5230</v>
      </c>
      <c r="D319" s="50" t="s">
        <v>2391</v>
      </c>
      <c r="E319" s="74"/>
      <c r="F319" s="51" t="s">
        <v>2392</v>
      </c>
      <c r="G319" s="52" t="s">
        <v>6</v>
      </c>
      <c r="H319" s="82" t="s">
        <v>6</v>
      </c>
      <c r="J319" s="65">
        <f t="shared" si="114"/>
        <v>0</v>
      </c>
      <c r="K319" s="13">
        <f t="shared" si="115"/>
        <v>0</v>
      </c>
      <c r="L319" s="13">
        <f t="shared" si="116"/>
        <v>0</v>
      </c>
      <c r="M319" s="14">
        <f t="shared" si="117"/>
        <v>0</v>
      </c>
      <c r="O319" s="34" t="s">
        <v>5230</v>
      </c>
      <c r="Q319" s="50"/>
      <c r="R319" s="21">
        <v>1</v>
      </c>
      <c r="S319" s="51"/>
      <c r="T319" s="53"/>
      <c r="V319" s="87" t="str">
        <f>IF($J319=0,D319,"")</f>
        <v>PSP_FLD_L2_DFB_AC_BPF_DV34HG</v>
      </c>
      <c r="W319" s="94"/>
      <c r="X319" s="88" t="str">
        <f>IF($J319=0,F319,"")</f>
        <v>spase://NASA/NumericalData/ParkerSolarProbe/FIELDS/DFB/Level2/AC/BandpassFilter/DV34/HighGain/PT0.873813S</v>
      </c>
      <c r="Y319" s="97" t="str">
        <f>IF($J319=0,G319,"")</f>
        <v>yes</v>
      </c>
      <c r="AA319" s="5" t="str">
        <f t="shared" si="71"/>
        <v/>
      </c>
      <c r="AC319" s="5" t="str">
        <f t="shared" si="72"/>
        <v/>
      </c>
      <c r="AD319" s="5" t="str">
        <f t="shared" si="73"/>
        <v/>
      </c>
    </row>
    <row r="320" spans="2:30">
      <c r="B320" s="34" t="s">
        <v>5231</v>
      </c>
      <c r="D320" s="50" t="s">
        <v>2393</v>
      </c>
      <c r="E320" s="74"/>
      <c r="F320" s="51" t="s">
        <v>2394</v>
      </c>
      <c r="G320" s="52" t="s">
        <v>6</v>
      </c>
      <c r="H320" s="82" t="s">
        <v>6</v>
      </c>
      <c r="J320" s="65">
        <f t="shared" si="114"/>
        <v>0</v>
      </c>
      <c r="K320" s="13">
        <f t="shared" si="115"/>
        <v>0</v>
      </c>
      <c r="L320" s="13">
        <f t="shared" si="116"/>
        <v>0</v>
      </c>
      <c r="M320" s="14">
        <f t="shared" si="117"/>
        <v>0</v>
      </c>
      <c r="O320" s="34" t="s">
        <v>5231</v>
      </c>
      <c r="Q320" s="50"/>
      <c r="R320" s="21">
        <v>1</v>
      </c>
      <c r="S320" s="51"/>
      <c r="T320" s="53"/>
      <c r="V320" s="87" t="str">
        <f>IF($J320=0,D320,"")</f>
        <v>PSP_FLD_L2_DFB_AC_BPF_SCMULFHG</v>
      </c>
      <c r="W320" s="94"/>
      <c r="X320" s="88" t="str">
        <f>IF($J320=0,F320,"")</f>
        <v>spase://NASA/NumericalData/ParkerSolarProbe/FIELDS/DFB/Level2/AC/BandpassFilter/SCM/U/LowFrequency/HighGain/PT0.873813S</v>
      </c>
      <c r="Y320" s="97" t="str">
        <f>IF($J320=0,G320,"")</f>
        <v>yes</v>
      </c>
      <c r="AA320" s="5" t="str">
        <f t="shared" si="71"/>
        <v/>
      </c>
      <c r="AC320" s="5" t="str">
        <f t="shared" si="72"/>
        <v/>
      </c>
      <c r="AD320" s="5" t="str">
        <f t="shared" si="73"/>
        <v/>
      </c>
    </row>
    <row r="321" spans="2:30">
      <c r="B321" s="34" t="s">
        <v>5232</v>
      </c>
      <c r="D321" s="50" t="s">
        <v>2395</v>
      </c>
      <c r="E321" s="74"/>
      <c r="F321" s="51" t="s">
        <v>2396</v>
      </c>
      <c r="G321" s="52" t="s">
        <v>6</v>
      </c>
      <c r="H321" s="82" t="s">
        <v>6</v>
      </c>
      <c r="J321" s="65">
        <f t="shared" si="114"/>
        <v>0</v>
      </c>
      <c r="K321" s="13">
        <f t="shared" si="115"/>
        <v>0</v>
      </c>
      <c r="L321" s="13">
        <f t="shared" si="116"/>
        <v>0</v>
      </c>
      <c r="M321" s="14">
        <f t="shared" si="117"/>
        <v>0</v>
      </c>
      <c r="O321" s="34" t="s">
        <v>5232</v>
      </c>
      <c r="Q321" s="50"/>
      <c r="R321" s="21">
        <v>1</v>
      </c>
      <c r="S321" s="51"/>
      <c r="T321" s="53"/>
      <c r="V321" s="87" t="str">
        <f>IF($J321=0,D321,"")</f>
        <v>PSP_FLD_L2_DFB_AC_BPF_SCMUMFHG</v>
      </c>
      <c r="W321" s="94"/>
      <c r="X321" s="88" t="str">
        <f>IF($J321=0,F321,"")</f>
        <v>spase://NASA/NumericalData/ParkerSolarProbe/FIELDS/DFB/Level2/AC/BandpassFilter/SCM/MediumFrequency/HighGain/PT0.873813S</v>
      </c>
      <c r="Y321" s="97" t="str">
        <f>IF($J321=0,G321,"")</f>
        <v>yes</v>
      </c>
      <c r="AA321" s="5" t="str">
        <f t="shared" si="71"/>
        <v/>
      </c>
      <c r="AC321" s="5" t="str">
        <f t="shared" si="72"/>
        <v/>
      </c>
      <c r="AD321" s="5" t="str">
        <f t="shared" si="73"/>
        <v/>
      </c>
    </row>
    <row r="322" spans="2:30">
      <c r="B322" s="34" t="s">
        <v>5233</v>
      </c>
      <c r="D322" s="50" t="s">
        <v>2397</v>
      </c>
      <c r="E322" s="74"/>
      <c r="F322" s="51" t="s">
        <v>2398</v>
      </c>
      <c r="G322" s="52" t="s">
        <v>6</v>
      </c>
      <c r="H322" s="82" t="s">
        <v>6</v>
      </c>
      <c r="J322" s="65">
        <f t="shared" si="114"/>
        <v>0</v>
      </c>
      <c r="K322" s="13">
        <f t="shared" si="115"/>
        <v>0</v>
      </c>
      <c r="L322" s="13">
        <f t="shared" si="116"/>
        <v>0</v>
      </c>
      <c r="M322" s="14">
        <f t="shared" si="117"/>
        <v>0</v>
      </c>
      <c r="O322" s="34" t="s">
        <v>5233</v>
      </c>
      <c r="Q322" s="50"/>
      <c r="R322" s="21">
        <v>1</v>
      </c>
      <c r="S322" s="51"/>
      <c r="T322" s="53"/>
      <c r="V322" s="87" t="str">
        <f>IF($J322=0,D322,"")</f>
        <v>PSP_FLD_L2_DFB_AC_SPEC_DV12HG</v>
      </c>
      <c r="W322" s="94"/>
      <c r="X322" s="88" t="str">
        <f>IF($J322=0,F322,"")</f>
        <v>spase://NASA/NumericalData/ParkerSolarProbe/FIELDS/DFB/Level2/AC/Spectra/DV12/HighGain/PT0.873813S</v>
      </c>
      <c r="Y322" s="97" t="str">
        <f>IF($J322=0,G322,"")</f>
        <v>yes</v>
      </c>
      <c r="AA322" s="5" t="str">
        <f t="shared" si="71"/>
        <v/>
      </c>
      <c r="AC322" s="5" t="str">
        <f t="shared" si="72"/>
        <v/>
      </c>
      <c r="AD322" s="5" t="str">
        <f t="shared" si="73"/>
        <v/>
      </c>
    </row>
    <row r="323" spans="2:30">
      <c r="B323" s="34" t="s">
        <v>5234</v>
      </c>
      <c r="D323" s="50" t="s">
        <v>2399</v>
      </c>
      <c r="E323" s="74"/>
      <c r="F323" s="51" t="s">
        <v>2400</v>
      </c>
      <c r="G323" s="52" t="s">
        <v>6</v>
      </c>
      <c r="H323" s="82" t="s">
        <v>6</v>
      </c>
      <c r="J323" s="65">
        <f t="shared" si="114"/>
        <v>0</v>
      </c>
      <c r="K323" s="13">
        <f t="shared" si="115"/>
        <v>0</v>
      </c>
      <c r="L323" s="13">
        <f t="shared" si="116"/>
        <v>0</v>
      </c>
      <c r="M323" s="14">
        <f t="shared" si="117"/>
        <v>0</v>
      </c>
      <c r="O323" s="34" t="s">
        <v>5234</v>
      </c>
      <c r="Q323" s="50"/>
      <c r="R323" s="21">
        <v>1</v>
      </c>
      <c r="S323" s="51"/>
      <c r="T323" s="53"/>
      <c r="V323" s="87" t="str">
        <f>IF($J323=0,D323,"")</f>
        <v>PSP_FLD_L2_DFB_AC_SPEC_DV34HG</v>
      </c>
      <c r="W323" s="94"/>
      <c r="X323" s="88" t="str">
        <f>IF($J323=0,F323,"")</f>
        <v>spase://NASA/NumericalData/ParkerSolarProbe/FIELDS/DFB/Level2/AC/Spectra/DV34/HighGain/PT0.873813S</v>
      </c>
      <c r="Y323" s="97" t="str">
        <f>IF($J323=0,G323,"")</f>
        <v>yes</v>
      </c>
      <c r="AA323" s="5" t="str">
        <f t="shared" si="71"/>
        <v/>
      </c>
      <c r="AC323" s="5" t="str">
        <f t="shared" si="72"/>
        <v/>
      </c>
      <c r="AD323" s="5" t="str">
        <f t="shared" si="73"/>
        <v/>
      </c>
    </row>
    <row r="324" spans="2:30">
      <c r="B324" s="34" t="s">
        <v>5235</v>
      </c>
      <c r="D324" s="50" t="s">
        <v>2401</v>
      </c>
      <c r="E324" s="74"/>
      <c r="F324" s="51" t="s">
        <v>2402</v>
      </c>
      <c r="G324" s="52" t="s">
        <v>6</v>
      </c>
      <c r="H324" s="82" t="s">
        <v>6</v>
      </c>
      <c r="J324" s="65">
        <f t="shared" si="114"/>
        <v>0</v>
      </c>
      <c r="K324" s="13">
        <f t="shared" si="115"/>
        <v>0</v>
      </c>
      <c r="L324" s="13">
        <f t="shared" si="116"/>
        <v>0</v>
      </c>
      <c r="M324" s="14">
        <f t="shared" si="117"/>
        <v>0</v>
      </c>
      <c r="O324" s="34" t="s">
        <v>5235</v>
      </c>
      <c r="Q324" s="50"/>
      <c r="R324" s="21">
        <v>1</v>
      </c>
      <c r="S324" s="51"/>
      <c r="T324" s="53"/>
      <c r="V324" s="87" t="str">
        <f>IF($J324=0,D324,"")</f>
        <v>PSP_FLD_L2_DFB_AC_SPEC_SCMDLFHG</v>
      </c>
      <c r="W324" s="94"/>
      <c r="X324" s="88" t="str">
        <f>IF($J324=0,F324,"")</f>
        <v>spase://NASA/NumericalData/ParkerSolarProbe/FIELDS/DFB/Level2/AC/Spectra/SCM/D/LowFrequency/HighGain/PT0.873813S</v>
      </c>
      <c r="Y324" s="97" t="str">
        <f>IF($J324=0,G324,"")</f>
        <v>yes</v>
      </c>
      <c r="AA324" s="5" t="str">
        <f t="shared" si="71"/>
        <v/>
      </c>
      <c r="AC324" s="5" t="str">
        <f t="shared" si="72"/>
        <v/>
      </c>
      <c r="AD324" s="5" t="str">
        <f t="shared" si="73"/>
        <v/>
      </c>
    </row>
    <row r="325" spans="2:30">
      <c r="B325" s="34" t="s">
        <v>5236</v>
      </c>
      <c r="D325" s="50" t="s">
        <v>2403</v>
      </c>
      <c r="E325" s="74"/>
      <c r="F325" s="51" t="s">
        <v>2404</v>
      </c>
      <c r="G325" s="52" t="s">
        <v>6</v>
      </c>
      <c r="H325" s="82" t="s">
        <v>6</v>
      </c>
      <c r="J325" s="65">
        <f t="shared" si="114"/>
        <v>0</v>
      </c>
      <c r="K325" s="13">
        <f t="shared" si="115"/>
        <v>0</v>
      </c>
      <c r="L325" s="13">
        <f t="shared" si="116"/>
        <v>0</v>
      </c>
      <c r="M325" s="14">
        <f t="shared" si="117"/>
        <v>0</v>
      </c>
      <c r="O325" s="34" t="s">
        <v>5236</v>
      </c>
      <c r="Q325" s="50"/>
      <c r="R325" s="21">
        <v>1</v>
      </c>
      <c r="S325" s="51"/>
      <c r="T325" s="53"/>
      <c r="V325" s="87" t="str">
        <f>IF($J325=0,D325,"")</f>
        <v>PSP_FLD_L2_DFB_AC_SPEC_SCMELFHG</v>
      </c>
      <c r="W325" s="94"/>
      <c r="X325" s="88" t="str">
        <f>IF($J325=0,F325,"")</f>
        <v>spase://NASA/NumericalData/ParkerSolarProbe/FIELDS/DFB/Level2/AC/Spectra/SCM/E/LowFrequency/HighGain/PT0.873813S</v>
      </c>
      <c r="Y325" s="97" t="str">
        <f>IF($J325=0,G325,"")</f>
        <v>yes</v>
      </c>
      <c r="AA325" s="5" t="str">
        <f t="shared" ref="AA325:AA388" si="118">IF(D325=Q325,D325,"")</f>
        <v/>
      </c>
      <c r="AC325" s="5" t="str">
        <f t="shared" ref="AC325:AC388" si="119">IF(F325=S325,F325,"")</f>
        <v/>
      </c>
      <c r="AD325" s="5" t="str">
        <f t="shared" ref="AD325:AD388" si="120">IF(G325=T325,G325,"")</f>
        <v/>
      </c>
    </row>
    <row r="326" spans="2:30">
      <c r="B326" s="34" t="s">
        <v>5237</v>
      </c>
      <c r="D326" s="50" t="s">
        <v>2405</v>
      </c>
      <c r="E326" s="74"/>
      <c r="F326" s="51" t="s">
        <v>2406</v>
      </c>
      <c r="G326" s="52" t="s">
        <v>6</v>
      </c>
      <c r="H326" s="82" t="s">
        <v>6</v>
      </c>
      <c r="J326" s="65">
        <f t="shared" si="114"/>
        <v>0</v>
      </c>
      <c r="K326" s="13">
        <f t="shared" si="115"/>
        <v>0</v>
      </c>
      <c r="L326" s="13">
        <f t="shared" si="116"/>
        <v>0</v>
      </c>
      <c r="M326" s="14">
        <f t="shared" si="117"/>
        <v>0</v>
      </c>
      <c r="O326" s="34" t="s">
        <v>5237</v>
      </c>
      <c r="Q326" s="50"/>
      <c r="R326" s="21">
        <v>1</v>
      </c>
      <c r="S326" s="51"/>
      <c r="T326" s="53"/>
      <c r="V326" s="87" t="str">
        <f>IF($J326=0,D326,"")</f>
        <v>PSP_FLD_L2_DFB_AC_SPEC_SCMFLFHG</v>
      </c>
      <c r="W326" s="94"/>
      <c r="X326" s="88" t="str">
        <f>IF($J326=0,F326,"")</f>
        <v>spase://NASA/NumericalData/ParkerSolarProbe/FIELDS/DFB/Level2/AC/Spectra/SCM/F/LowFrequency/HighGain/PT0.873813S</v>
      </c>
      <c r="Y326" s="97" t="str">
        <f>IF($J326=0,G326,"")</f>
        <v>yes</v>
      </c>
      <c r="AA326" s="5" t="str">
        <f t="shared" si="118"/>
        <v/>
      </c>
      <c r="AC326" s="5" t="str">
        <f t="shared" si="119"/>
        <v/>
      </c>
      <c r="AD326" s="5" t="str">
        <f t="shared" si="120"/>
        <v/>
      </c>
    </row>
    <row r="327" spans="2:30">
      <c r="B327" s="34" t="s">
        <v>5238</v>
      </c>
      <c r="D327" s="50" t="s">
        <v>2407</v>
      </c>
      <c r="E327" s="74"/>
      <c r="F327" s="51" t="s">
        <v>2408</v>
      </c>
      <c r="G327" s="52" t="s">
        <v>6</v>
      </c>
      <c r="H327" s="82" t="s">
        <v>6</v>
      </c>
      <c r="J327" s="65">
        <f t="shared" si="114"/>
        <v>0</v>
      </c>
      <c r="K327" s="13">
        <f t="shared" si="115"/>
        <v>0</v>
      </c>
      <c r="L327" s="13">
        <f t="shared" si="116"/>
        <v>0</v>
      </c>
      <c r="M327" s="14">
        <f t="shared" si="117"/>
        <v>0</v>
      </c>
      <c r="O327" s="34" t="s">
        <v>5238</v>
      </c>
      <c r="Q327" s="50"/>
      <c r="R327" s="21">
        <v>1</v>
      </c>
      <c r="S327" s="51"/>
      <c r="T327" s="53"/>
      <c r="V327" s="87" t="str">
        <f>IF($J327=0,D327,"")</f>
        <v>PSP_FLD_L2_DFB_AC_SPEC_SCMMF</v>
      </c>
      <c r="W327" s="94"/>
      <c r="X327" s="88" t="str">
        <f>IF($J327=0,F327,"")</f>
        <v>spase://NASA/NumericalData/ParkerSolarProbe/FIELDS/DFB/Level2/AC/Spectra/SCM/X/MediumFrequency/HighGain/PT0.873813S</v>
      </c>
      <c r="Y327" s="97" t="str">
        <f>IF($J327=0,G327,"")</f>
        <v>yes</v>
      </c>
      <c r="AA327" s="5" t="str">
        <f t="shared" si="118"/>
        <v/>
      </c>
      <c r="AC327" s="5" t="str">
        <f t="shared" si="119"/>
        <v/>
      </c>
      <c r="AD327" s="5" t="str">
        <f t="shared" si="120"/>
        <v/>
      </c>
    </row>
    <row r="328" spans="2:30">
      <c r="B328" s="34" t="s">
        <v>5239</v>
      </c>
      <c r="D328" s="50" t="s">
        <v>2409</v>
      </c>
      <c r="E328" s="74"/>
      <c r="F328" s="51" t="s">
        <v>2410</v>
      </c>
      <c r="G328" s="52" t="s">
        <v>6</v>
      </c>
      <c r="H328" s="82" t="s">
        <v>6</v>
      </c>
      <c r="J328" s="65">
        <f t="shared" si="114"/>
        <v>0</v>
      </c>
      <c r="K328" s="13">
        <f t="shared" si="115"/>
        <v>0</v>
      </c>
      <c r="L328" s="13">
        <f t="shared" si="116"/>
        <v>0</v>
      </c>
      <c r="M328" s="14">
        <f t="shared" si="117"/>
        <v>0</v>
      </c>
      <c r="O328" s="34" t="s">
        <v>5239</v>
      </c>
      <c r="Q328" s="50"/>
      <c r="R328" s="21">
        <v>1</v>
      </c>
      <c r="S328" s="51"/>
      <c r="T328" s="53"/>
      <c r="V328" s="87" t="str">
        <f>IF($J328=0,D328,"")</f>
        <v>PSP_FLD_L2_DFB_AC_SPEC_SCMULFLG</v>
      </c>
      <c r="W328" s="94"/>
      <c r="X328" s="88" t="str">
        <f>IF($J328=0,F328,"")</f>
        <v>spase://NASA/NumericalData/ParkerSolarProbe/FIELDS/DFB/Level2/AC/Spectra/SCM/U/LowFrequency/HighGain/PT0.873813S</v>
      </c>
      <c r="Y328" s="97" t="str">
        <f>IF($J328=0,G328,"")</f>
        <v>yes</v>
      </c>
      <c r="AA328" s="5" t="str">
        <f t="shared" si="118"/>
        <v/>
      </c>
      <c r="AC328" s="5" t="str">
        <f t="shared" si="119"/>
        <v/>
      </c>
      <c r="AD328" s="5" t="str">
        <f t="shared" si="120"/>
        <v/>
      </c>
    </row>
    <row r="329" spans="2:30">
      <c r="B329" s="34" t="s">
        <v>5240</v>
      </c>
      <c r="D329" s="50" t="s">
        <v>2411</v>
      </c>
      <c r="E329" s="74"/>
      <c r="F329" s="51" t="s">
        <v>2412</v>
      </c>
      <c r="G329" s="52" t="s">
        <v>6</v>
      </c>
      <c r="H329" s="82" t="s">
        <v>6</v>
      </c>
      <c r="J329" s="65">
        <f t="shared" si="114"/>
        <v>0</v>
      </c>
      <c r="K329" s="13">
        <f t="shared" si="115"/>
        <v>0</v>
      </c>
      <c r="L329" s="13">
        <f t="shared" si="116"/>
        <v>0</v>
      </c>
      <c r="M329" s="14">
        <f t="shared" si="117"/>
        <v>0</v>
      </c>
      <c r="O329" s="34" t="s">
        <v>5240</v>
      </c>
      <c r="Q329" s="50"/>
      <c r="R329" s="21">
        <v>1</v>
      </c>
      <c r="S329" s="51"/>
      <c r="T329" s="53"/>
      <c r="V329" s="87" t="str">
        <f>IF($J329=0,D329,"")</f>
        <v>PSP_FLD_L2_DFB_AC_SPEC_SCMVLFHG</v>
      </c>
      <c r="W329" s="94"/>
      <c r="X329" s="88" t="str">
        <f>IF($J329=0,F329,"")</f>
        <v>spase://NASA/NumericalData/ParkerSolarProbe/FIELDS/DFB/Level2/AC/Spectra/SCM/V/LowFrequency/HighGain/PT0.873813S</v>
      </c>
      <c r="Y329" s="97" t="str">
        <f>IF($J329=0,G329,"")</f>
        <v>yes</v>
      </c>
      <c r="AA329" s="5" t="str">
        <f t="shared" si="118"/>
        <v/>
      </c>
      <c r="AC329" s="5" t="str">
        <f t="shared" si="119"/>
        <v/>
      </c>
      <c r="AD329" s="5" t="str">
        <f t="shared" si="120"/>
        <v/>
      </c>
    </row>
    <row r="330" spans="2:30">
      <c r="B330" s="34" t="s">
        <v>5241</v>
      </c>
      <c r="D330" s="50" t="s">
        <v>2413</v>
      </c>
      <c r="E330" s="74"/>
      <c r="F330" s="51" t="s">
        <v>2414</v>
      </c>
      <c r="G330" s="52" t="s">
        <v>6</v>
      </c>
      <c r="H330" s="82" t="s">
        <v>6</v>
      </c>
      <c r="J330" s="65">
        <f t="shared" si="114"/>
        <v>0</v>
      </c>
      <c r="K330" s="13">
        <f t="shared" si="115"/>
        <v>0</v>
      </c>
      <c r="L330" s="13">
        <f t="shared" si="116"/>
        <v>0</v>
      </c>
      <c r="M330" s="14">
        <f t="shared" si="117"/>
        <v>0</v>
      </c>
      <c r="O330" s="34" t="s">
        <v>5241</v>
      </c>
      <c r="Q330" s="50"/>
      <c r="R330" s="21">
        <v>1</v>
      </c>
      <c r="S330" s="51"/>
      <c r="T330" s="53"/>
      <c r="V330" s="87" t="str">
        <f>IF($J330=0,D330,"")</f>
        <v>PSP_FLD_L2_DFB_AC_SPEC_V5HG</v>
      </c>
      <c r="W330" s="94"/>
      <c r="X330" s="88" t="str">
        <f>IF($J330=0,F330,"")</f>
        <v>spase://NASA/NumericalData/ParkerSolarProbe/FIELDS/DFB/Level2/AC/Spectra/V5/HighGain/PT0.873813S</v>
      </c>
      <c r="Y330" s="97" t="str">
        <f>IF($J330=0,G330,"")</f>
        <v>yes</v>
      </c>
      <c r="AA330" s="5" t="str">
        <f t="shared" si="118"/>
        <v/>
      </c>
      <c r="AC330" s="5" t="str">
        <f t="shared" si="119"/>
        <v/>
      </c>
      <c r="AD330" s="5" t="str">
        <f t="shared" si="120"/>
        <v/>
      </c>
    </row>
    <row r="331" spans="2:30">
      <c r="B331" s="34" t="s">
        <v>5242</v>
      </c>
      <c r="D331" s="50" t="s">
        <v>2415</v>
      </c>
      <c r="E331" s="74"/>
      <c r="F331" s="51" t="s">
        <v>2416</v>
      </c>
      <c r="G331" s="52" t="s">
        <v>6</v>
      </c>
      <c r="H331" s="82" t="s">
        <v>6</v>
      </c>
      <c r="J331" s="65">
        <f t="shared" si="114"/>
        <v>0</v>
      </c>
      <c r="K331" s="13">
        <f t="shared" si="115"/>
        <v>0</v>
      </c>
      <c r="L331" s="13">
        <f t="shared" si="116"/>
        <v>0</v>
      </c>
      <c r="M331" s="14">
        <f t="shared" si="117"/>
        <v>0</v>
      </c>
      <c r="O331" s="34" t="s">
        <v>5242</v>
      </c>
      <c r="Q331" s="50"/>
      <c r="R331" s="21">
        <v>1</v>
      </c>
      <c r="S331" s="51"/>
      <c r="T331" s="53"/>
      <c r="V331" s="87" t="str">
        <f>IF($J331=0,D331,"")</f>
        <v>PSP_FLD_L2_DFB_AC_XSPEC_DV12HG_DV34HG</v>
      </c>
      <c r="W331" s="94"/>
      <c r="X331" s="88" t="str">
        <f>IF($J331=0,F331,"")</f>
        <v>spase://NASA/NumericalData/ParkerSolarProbe/FIELDS/DFB/Level2/AC/CrossSpectra/DV12-DV34/HighGain/PT0.873813S</v>
      </c>
      <c r="Y331" s="97" t="str">
        <f>IF($J331=0,G331,"")</f>
        <v>yes</v>
      </c>
      <c r="AA331" s="5" t="str">
        <f t="shared" si="118"/>
        <v/>
      </c>
      <c r="AC331" s="5" t="str">
        <f t="shared" si="119"/>
        <v/>
      </c>
      <c r="AD331" s="5" t="str">
        <f t="shared" si="120"/>
        <v/>
      </c>
    </row>
    <row r="332" spans="2:30">
      <c r="B332" s="34" t="s">
        <v>5243</v>
      </c>
      <c r="D332" s="50" t="s">
        <v>2417</v>
      </c>
      <c r="E332" s="74"/>
      <c r="F332" s="51" t="s">
        <v>2418</v>
      </c>
      <c r="G332" s="52" t="s">
        <v>6</v>
      </c>
      <c r="H332" s="82" t="s">
        <v>6</v>
      </c>
      <c r="J332" s="65">
        <f t="shared" si="114"/>
        <v>0</v>
      </c>
      <c r="K332" s="13">
        <f t="shared" si="115"/>
        <v>0</v>
      </c>
      <c r="L332" s="13">
        <f t="shared" si="116"/>
        <v>0</v>
      </c>
      <c r="M332" s="14">
        <f t="shared" si="117"/>
        <v>0</v>
      </c>
      <c r="O332" s="34" t="s">
        <v>5243</v>
      </c>
      <c r="Q332" s="50"/>
      <c r="R332" s="21">
        <v>1</v>
      </c>
      <c r="S332" s="51"/>
      <c r="T332" s="53"/>
      <c r="V332" s="87" t="str">
        <f>IF($J332=0,D332,"")</f>
        <v>PSP_FLD_L2_DFB_AC_XSPEC_SCMDLFHG_SCMELFHG</v>
      </c>
      <c r="W332" s="94"/>
      <c r="X332" s="88" t="str">
        <f>IF($J332=0,F332,"")</f>
        <v>spase://NASA/NumericalData/ParkerSolarProbe/FIELDS/DFB/Level2/AC/CrossSpectra/SCM/D-E/LowFrequency/HighGain/PT0.873813S</v>
      </c>
      <c r="Y332" s="97" t="str">
        <f>IF($J332=0,G332,"")</f>
        <v>yes</v>
      </c>
      <c r="AA332" s="5" t="str">
        <f t="shared" si="118"/>
        <v/>
      </c>
      <c r="AC332" s="5" t="str">
        <f t="shared" si="119"/>
        <v/>
      </c>
      <c r="AD332" s="5" t="str">
        <f t="shared" si="120"/>
        <v/>
      </c>
    </row>
    <row r="333" spans="2:30">
      <c r="B333" s="34" t="s">
        <v>5244</v>
      </c>
      <c r="D333" s="50" t="s">
        <v>2419</v>
      </c>
      <c r="E333" s="74"/>
      <c r="F333" s="51" t="s">
        <v>2420</v>
      </c>
      <c r="G333" s="52" t="s">
        <v>6</v>
      </c>
      <c r="H333" s="82" t="s">
        <v>6</v>
      </c>
      <c r="J333" s="65">
        <f t="shared" si="114"/>
        <v>0</v>
      </c>
      <c r="K333" s="13">
        <f t="shared" si="115"/>
        <v>0</v>
      </c>
      <c r="L333" s="13">
        <f t="shared" si="116"/>
        <v>0</v>
      </c>
      <c r="M333" s="14">
        <f t="shared" si="117"/>
        <v>0</v>
      </c>
      <c r="O333" s="34" t="s">
        <v>5244</v>
      </c>
      <c r="Q333" s="50"/>
      <c r="R333" s="21">
        <v>1</v>
      </c>
      <c r="S333" s="51"/>
      <c r="T333" s="53"/>
      <c r="V333" s="87" t="str">
        <f>IF($J333=0,D333,"")</f>
        <v>PSP_FLD_L2_DFB_AC_XSPEC_SCMDLFHG_SCMFLFHG</v>
      </c>
      <c r="W333" s="94"/>
      <c r="X333" s="88" t="str">
        <f>IF($J333=0,F333,"")</f>
        <v>spase://NASA/NumericalData/ParkerSolarProbe/FIELDS/DFB/Level2/AC/CrossSpectra/SCM/D-F/LowFrequency/HighGain/PT0.873813S</v>
      </c>
      <c r="Y333" s="97" t="str">
        <f>IF($J333=0,G333,"")</f>
        <v>yes</v>
      </c>
      <c r="AA333" s="5" t="str">
        <f t="shared" si="118"/>
        <v/>
      </c>
      <c r="AC333" s="5" t="str">
        <f t="shared" si="119"/>
        <v/>
      </c>
      <c r="AD333" s="5" t="str">
        <f t="shared" si="120"/>
        <v/>
      </c>
    </row>
    <row r="334" spans="2:30">
      <c r="B334" s="34" t="s">
        <v>5245</v>
      </c>
      <c r="D334" s="50" t="s">
        <v>2421</v>
      </c>
      <c r="E334" s="74"/>
      <c r="F334" s="51" t="s">
        <v>2422</v>
      </c>
      <c r="G334" s="52" t="s">
        <v>6</v>
      </c>
      <c r="H334" s="82" t="s">
        <v>6</v>
      </c>
      <c r="J334" s="65">
        <f t="shared" si="114"/>
        <v>0</v>
      </c>
      <c r="K334" s="13">
        <f t="shared" si="115"/>
        <v>0</v>
      </c>
      <c r="L334" s="13">
        <f t="shared" si="116"/>
        <v>0</v>
      </c>
      <c r="M334" s="14">
        <f t="shared" si="117"/>
        <v>0</v>
      </c>
      <c r="O334" s="34" t="s">
        <v>5245</v>
      </c>
      <c r="Q334" s="50"/>
      <c r="R334" s="21">
        <v>1</v>
      </c>
      <c r="S334" s="51"/>
      <c r="T334" s="53"/>
      <c r="V334" s="87" t="str">
        <f>IF($J334=0,D334,"")</f>
        <v>PSP_FLD_L2_DFB_AC_XSPEC_SCMELFHG_SCMFLFHG</v>
      </c>
      <c r="W334" s="94"/>
      <c r="X334" s="88" t="str">
        <f>IF($J334=0,F334,"")</f>
        <v>spase://NASA/NumericalData/ParkerSolarProbe/FIELDS/DFB/Level2/AC/CrossSpectra/SCM/E-F/LowFrequency/HighGain/PT0.873813S</v>
      </c>
      <c r="Y334" s="97" t="str">
        <f>IF($J334=0,G334,"")</f>
        <v>yes</v>
      </c>
      <c r="AA334" s="5" t="str">
        <f t="shared" si="118"/>
        <v/>
      </c>
      <c r="AC334" s="5" t="str">
        <f t="shared" si="119"/>
        <v/>
      </c>
      <c r="AD334" s="5" t="str">
        <f t="shared" si="120"/>
        <v/>
      </c>
    </row>
    <row r="335" spans="2:30">
      <c r="B335" s="34" t="s">
        <v>5246</v>
      </c>
      <c r="D335" s="50" t="s">
        <v>2423</v>
      </c>
      <c r="E335" s="74"/>
      <c r="F335" s="51" t="s">
        <v>2424</v>
      </c>
      <c r="G335" s="52" t="s">
        <v>6</v>
      </c>
      <c r="H335" s="82" t="s">
        <v>6</v>
      </c>
      <c r="J335" s="65">
        <f t="shared" si="114"/>
        <v>0</v>
      </c>
      <c r="K335" s="13">
        <f t="shared" si="115"/>
        <v>0</v>
      </c>
      <c r="L335" s="13">
        <f t="shared" si="116"/>
        <v>0</v>
      </c>
      <c r="M335" s="14">
        <f t="shared" si="117"/>
        <v>0</v>
      </c>
      <c r="O335" s="34" t="s">
        <v>5246</v>
      </c>
      <c r="Q335" s="50"/>
      <c r="R335" s="21">
        <v>1</v>
      </c>
      <c r="S335" s="51"/>
      <c r="T335" s="53"/>
      <c r="V335" s="87" t="str">
        <f>IF($J335=0,D335,"")</f>
        <v>PSP_FLD_L2_DFB_DBM_DVAC</v>
      </c>
      <c r="W335" s="94"/>
      <c r="X335" s="88" t="str">
        <f>IF($J335=0,F335,"")</f>
        <v>spase://NASA/NumericalData/ParkerSolarProbe/FIELDS/DFB/Level2/AC/BurstMemory/DV/PT0.0068267S</v>
      </c>
      <c r="Y335" s="97" t="str">
        <f>IF($J335=0,G335,"")</f>
        <v>yes</v>
      </c>
      <c r="AA335" s="5" t="str">
        <f t="shared" si="118"/>
        <v/>
      </c>
      <c r="AC335" s="5" t="str">
        <f t="shared" si="119"/>
        <v/>
      </c>
      <c r="AD335" s="5" t="str">
        <f t="shared" si="120"/>
        <v/>
      </c>
    </row>
    <row r="336" spans="2:30">
      <c r="B336" s="34" t="s">
        <v>5247</v>
      </c>
      <c r="D336" s="50" t="s">
        <v>2425</v>
      </c>
      <c r="E336" s="74"/>
      <c r="F336" s="51" t="s">
        <v>2426</v>
      </c>
      <c r="G336" s="52" t="s">
        <v>6</v>
      </c>
      <c r="H336" s="82" t="s">
        <v>6</v>
      </c>
      <c r="J336" s="65">
        <f t="shared" si="114"/>
        <v>0</v>
      </c>
      <c r="K336" s="13">
        <f t="shared" si="115"/>
        <v>0</v>
      </c>
      <c r="L336" s="13">
        <f t="shared" si="116"/>
        <v>0</v>
      </c>
      <c r="M336" s="14">
        <f t="shared" si="117"/>
        <v>0</v>
      </c>
      <c r="O336" s="34" t="s">
        <v>5247</v>
      </c>
      <c r="Q336" s="50"/>
      <c r="R336" s="21">
        <v>1</v>
      </c>
      <c r="S336" s="51"/>
      <c r="T336" s="53"/>
      <c r="V336" s="87" t="str">
        <f>IF($J336=0,D336,"")</f>
        <v>PSP_FLD_L2_DFB_DBM_SCM</v>
      </c>
      <c r="W336" s="94"/>
      <c r="X336" s="88" t="str">
        <f>IF($J336=0,F336,"")</f>
        <v>spase://NASA/NumericalData/ParkerSolarProbe/FIELDS/DFB/Level2/AC/BurstMemory/SCM/PT0.0068267S</v>
      </c>
      <c r="Y336" s="97" t="str">
        <f>IF($J336=0,G336,"")</f>
        <v>yes</v>
      </c>
      <c r="AA336" s="5" t="str">
        <f t="shared" si="118"/>
        <v/>
      </c>
      <c r="AC336" s="5" t="str">
        <f t="shared" si="119"/>
        <v/>
      </c>
      <c r="AD336" s="5" t="str">
        <f t="shared" si="120"/>
        <v/>
      </c>
    </row>
    <row r="337" spans="2:30">
      <c r="B337" s="34" t="s">
        <v>5248</v>
      </c>
      <c r="D337" s="50" t="s">
        <v>2427</v>
      </c>
      <c r="E337" s="74"/>
      <c r="F337" s="51" t="s">
        <v>2428</v>
      </c>
      <c r="G337" s="52" t="s">
        <v>6</v>
      </c>
      <c r="H337" s="82" t="s">
        <v>6</v>
      </c>
      <c r="J337" s="65">
        <f t="shared" si="114"/>
        <v>0</v>
      </c>
      <c r="K337" s="13">
        <f t="shared" si="115"/>
        <v>0</v>
      </c>
      <c r="L337" s="13">
        <f t="shared" si="116"/>
        <v>0</v>
      </c>
      <c r="M337" s="14">
        <f t="shared" si="117"/>
        <v>0</v>
      </c>
      <c r="O337" s="34" t="s">
        <v>5248</v>
      </c>
      <c r="Q337" s="50"/>
      <c r="R337" s="21">
        <v>1</v>
      </c>
      <c r="S337" s="51"/>
      <c r="T337" s="53"/>
      <c r="V337" s="87" t="str">
        <f>IF($J337=0,D337,"")</f>
        <v>PSP_FLD_L2_DFB_DC_BPF_DV12HG</v>
      </c>
      <c r="W337" s="94"/>
      <c r="X337" s="88" t="str">
        <f>IF($J337=0,F337,"")</f>
        <v>spase://NASA/NumericalData/ParkerSolarProbe/FIELDS/DFB/Level2/DC/BandpassFilter/DV12/HighGain/PT0.873813S</v>
      </c>
      <c r="Y337" s="97" t="str">
        <f>IF($J337=0,G337,"")</f>
        <v>yes</v>
      </c>
      <c r="AA337" s="5" t="str">
        <f t="shared" si="118"/>
        <v/>
      </c>
      <c r="AC337" s="5" t="str">
        <f t="shared" si="119"/>
        <v/>
      </c>
      <c r="AD337" s="5" t="str">
        <f t="shared" si="120"/>
        <v/>
      </c>
    </row>
    <row r="338" spans="2:30">
      <c r="B338" s="34" t="s">
        <v>5249</v>
      </c>
      <c r="D338" s="50" t="s">
        <v>2429</v>
      </c>
      <c r="E338" s="74"/>
      <c r="F338" s="51" t="s">
        <v>2430</v>
      </c>
      <c r="G338" s="52" t="s">
        <v>6</v>
      </c>
      <c r="H338" s="82" t="s">
        <v>6</v>
      </c>
      <c r="J338" s="65">
        <f t="shared" si="114"/>
        <v>0</v>
      </c>
      <c r="K338" s="13">
        <f t="shared" si="115"/>
        <v>0</v>
      </c>
      <c r="L338" s="13">
        <f t="shared" si="116"/>
        <v>0</v>
      </c>
      <c r="M338" s="14">
        <f t="shared" si="117"/>
        <v>0</v>
      </c>
      <c r="O338" s="34" t="s">
        <v>5249</v>
      </c>
      <c r="Q338" s="50"/>
      <c r="R338" s="21">
        <v>1</v>
      </c>
      <c r="S338" s="51"/>
      <c r="T338" s="53"/>
      <c r="V338" s="87" t="str">
        <f>IF($J338=0,D338,"")</f>
        <v>PSP_FLD_L2_DFB_DC_BPF_DV34HG</v>
      </c>
      <c r="W338" s="94"/>
      <c r="X338" s="88" t="str">
        <f>IF($J338=0,F338,"")</f>
        <v>spase://NASA/NumericalData/ParkerSolarProbe/FIELDS/DFB/Level2/DC/BandpassFilter/DV34/HighGain/PT0.873813S</v>
      </c>
      <c r="Y338" s="97" t="str">
        <f>IF($J338=0,G338,"")</f>
        <v>yes</v>
      </c>
      <c r="AA338" s="5" t="str">
        <f t="shared" si="118"/>
        <v/>
      </c>
      <c r="AC338" s="5" t="str">
        <f t="shared" si="119"/>
        <v/>
      </c>
      <c r="AD338" s="5" t="str">
        <f t="shared" si="120"/>
        <v/>
      </c>
    </row>
    <row r="339" spans="2:30">
      <c r="B339" s="34" t="s">
        <v>5250</v>
      </c>
      <c r="D339" s="50" t="s">
        <v>2431</v>
      </c>
      <c r="E339" s="74"/>
      <c r="F339" s="51" t="s">
        <v>2432</v>
      </c>
      <c r="G339" s="52" t="s">
        <v>6</v>
      </c>
      <c r="H339" s="82" t="s">
        <v>6</v>
      </c>
      <c r="J339" s="65">
        <f t="shared" si="114"/>
        <v>0</v>
      </c>
      <c r="K339" s="13">
        <f t="shared" si="115"/>
        <v>0</v>
      </c>
      <c r="L339" s="13">
        <f t="shared" si="116"/>
        <v>0</v>
      </c>
      <c r="M339" s="14">
        <f t="shared" si="117"/>
        <v>0</v>
      </c>
      <c r="O339" s="34" t="s">
        <v>5250</v>
      </c>
      <c r="Q339" s="50"/>
      <c r="R339" s="21">
        <v>1</v>
      </c>
      <c r="S339" s="51"/>
      <c r="T339" s="53"/>
      <c r="V339" s="87" t="str">
        <f>IF($J339=0,D339,"")</f>
        <v>PSP_FLD_L2_DFB_DC_BPF_SCMULFHG</v>
      </c>
      <c r="W339" s="94"/>
      <c r="X339" s="88" t="str">
        <f>IF($J339=0,F339,"")</f>
        <v>spase://NASA/NumericalData/ParkerSolarProbe/FIELDS/DFB/Level2/DC/BandpassFilter/SCM/U/LowFrequency/HighGain/PT0.873813S</v>
      </c>
      <c r="Y339" s="97" t="str">
        <f>IF($J339=0,G339,"")</f>
        <v>yes</v>
      </c>
      <c r="AA339" s="5" t="str">
        <f t="shared" si="118"/>
        <v/>
      </c>
      <c r="AC339" s="5" t="str">
        <f t="shared" si="119"/>
        <v/>
      </c>
      <c r="AD339" s="5" t="str">
        <f t="shared" si="120"/>
        <v/>
      </c>
    </row>
    <row r="340" spans="2:30">
      <c r="B340" s="34" t="s">
        <v>5251</v>
      </c>
      <c r="D340" s="50" t="s">
        <v>2433</v>
      </c>
      <c r="E340" s="74"/>
      <c r="F340" s="51" t="s">
        <v>2434</v>
      </c>
      <c r="G340" s="52" t="s">
        <v>6</v>
      </c>
      <c r="H340" s="82" t="s">
        <v>6</v>
      </c>
      <c r="J340" s="65">
        <f t="shared" si="114"/>
        <v>0</v>
      </c>
      <c r="K340" s="13">
        <f t="shared" si="115"/>
        <v>0</v>
      </c>
      <c r="L340" s="13">
        <f t="shared" si="116"/>
        <v>0</v>
      </c>
      <c r="M340" s="14">
        <f t="shared" si="117"/>
        <v>0</v>
      </c>
      <c r="O340" s="34" t="s">
        <v>5251</v>
      </c>
      <c r="Q340" s="50"/>
      <c r="R340" s="21">
        <v>1</v>
      </c>
      <c r="S340" s="51"/>
      <c r="T340" s="53"/>
      <c r="V340" s="87" t="str">
        <f>IF($J340=0,D340,"")</f>
        <v>PSP_FLD_L2_DFB_DC_BPF_SCMVLFHG</v>
      </c>
      <c r="W340" s="94"/>
      <c r="X340" s="88" t="str">
        <f>IF($J340=0,F340,"")</f>
        <v>spase://NASA/NumericalData/ParkerSolarProbe/FIELDS/DFB/Level2/DC/BandpassFilter/SCM/V/LowFrequency/HighGain/PT0.873813S</v>
      </c>
      <c r="Y340" s="97" t="str">
        <f>IF($J340=0,G340,"")</f>
        <v>yes</v>
      </c>
      <c r="AA340" s="5" t="str">
        <f t="shared" si="118"/>
        <v/>
      </c>
      <c r="AC340" s="5" t="str">
        <f t="shared" si="119"/>
        <v/>
      </c>
      <c r="AD340" s="5" t="str">
        <f t="shared" si="120"/>
        <v/>
      </c>
    </row>
    <row r="341" spans="2:30">
      <c r="B341" s="34" t="s">
        <v>5252</v>
      </c>
      <c r="D341" s="50" t="s">
        <v>2435</v>
      </c>
      <c r="E341" s="74"/>
      <c r="F341" s="51" t="s">
        <v>2436</v>
      </c>
      <c r="G341" s="52" t="s">
        <v>6</v>
      </c>
      <c r="H341" s="82" t="s">
        <v>6</v>
      </c>
      <c r="J341" s="65">
        <f t="shared" si="114"/>
        <v>0</v>
      </c>
      <c r="K341" s="13">
        <f t="shared" si="115"/>
        <v>0</v>
      </c>
      <c r="L341" s="13">
        <f t="shared" si="116"/>
        <v>0</v>
      </c>
      <c r="M341" s="14">
        <f t="shared" si="117"/>
        <v>0</v>
      </c>
      <c r="O341" s="34" t="s">
        <v>5252</v>
      </c>
      <c r="Q341" s="50"/>
      <c r="R341" s="21">
        <v>1</v>
      </c>
      <c r="S341" s="51"/>
      <c r="T341" s="53"/>
      <c r="V341" s="87" t="str">
        <f>IF($J341=0,D341,"")</f>
        <v>PSP_FLD_L2_DFB_DC_SPEC_DV12HG</v>
      </c>
      <c r="W341" s="94"/>
      <c r="X341" s="88" t="str">
        <f>IF($J341=0,F341,"")</f>
        <v>spase://NASA/NumericalData/ParkerSolarProbe/FIELDS/DFB/Level2/DC/Spectra/DV12/HighGain/PT6.99054S</v>
      </c>
      <c r="Y341" s="97" t="str">
        <f>IF($J341=0,G341,"")</f>
        <v>yes</v>
      </c>
      <c r="AA341" s="5" t="str">
        <f t="shared" si="118"/>
        <v/>
      </c>
      <c r="AC341" s="5" t="str">
        <f t="shared" si="119"/>
        <v/>
      </c>
      <c r="AD341" s="5" t="str">
        <f t="shared" si="120"/>
        <v/>
      </c>
    </row>
    <row r="342" spans="2:30">
      <c r="B342" s="34" t="s">
        <v>5253</v>
      </c>
      <c r="D342" s="50" t="s">
        <v>2437</v>
      </c>
      <c r="E342" s="74"/>
      <c r="F342" s="51" t="s">
        <v>2438</v>
      </c>
      <c r="G342" s="52" t="s">
        <v>6</v>
      </c>
      <c r="H342" s="82" t="s">
        <v>6</v>
      </c>
      <c r="J342" s="65">
        <f t="shared" si="114"/>
        <v>0</v>
      </c>
      <c r="K342" s="13">
        <f t="shared" si="115"/>
        <v>0</v>
      </c>
      <c r="L342" s="13">
        <f t="shared" si="116"/>
        <v>0</v>
      </c>
      <c r="M342" s="14">
        <f t="shared" si="117"/>
        <v>0</v>
      </c>
      <c r="O342" s="34" t="s">
        <v>5253</v>
      </c>
      <c r="Q342" s="50"/>
      <c r="R342" s="21">
        <v>1</v>
      </c>
      <c r="S342" s="51"/>
      <c r="T342" s="53"/>
      <c r="V342" s="87" t="str">
        <f>IF($J342=0,D342,"")</f>
        <v>PSP_FLD_L2_DFB_DC_SPEC_SCMDLFHG</v>
      </c>
      <c r="W342" s="94"/>
      <c r="X342" s="88" t="str">
        <f>IF($J342=0,F342,"")</f>
        <v>spase://NASA/NumericalData/ParkerSolarProbe/FIELDS/DFB/Level2/DC/Spectra/SCM/D/LowFrequency/HighGain/PT6.99054S</v>
      </c>
      <c r="Y342" s="97" t="str">
        <f>IF($J342=0,G342,"")</f>
        <v>yes</v>
      </c>
      <c r="AA342" s="5" t="str">
        <f t="shared" si="118"/>
        <v/>
      </c>
      <c r="AC342" s="5" t="str">
        <f t="shared" si="119"/>
        <v/>
      </c>
      <c r="AD342" s="5" t="str">
        <f t="shared" si="120"/>
        <v/>
      </c>
    </row>
    <row r="343" spans="2:30">
      <c r="B343" s="34" t="s">
        <v>5254</v>
      </c>
      <c r="D343" s="50" t="s">
        <v>2439</v>
      </c>
      <c r="E343" s="74"/>
      <c r="F343" s="51" t="s">
        <v>2440</v>
      </c>
      <c r="G343" s="52" t="s">
        <v>6</v>
      </c>
      <c r="H343" s="82" t="s">
        <v>6</v>
      </c>
      <c r="J343" s="65">
        <f t="shared" si="114"/>
        <v>0</v>
      </c>
      <c r="K343" s="13">
        <f t="shared" si="115"/>
        <v>0</v>
      </c>
      <c r="L343" s="13">
        <f t="shared" si="116"/>
        <v>0</v>
      </c>
      <c r="M343" s="14">
        <f t="shared" si="117"/>
        <v>0</v>
      </c>
      <c r="O343" s="34" t="s">
        <v>5254</v>
      </c>
      <c r="Q343" s="50"/>
      <c r="R343" s="21">
        <v>1</v>
      </c>
      <c r="S343" s="51"/>
      <c r="T343" s="53"/>
      <c r="V343" s="87" t="str">
        <f>IF($J343=0,D343,"")</f>
        <v>PSP_FLD_L2_DFB_DC_SPEC_SCMELFHG</v>
      </c>
      <c r="W343" s="94"/>
      <c r="X343" s="88" t="str">
        <f>IF($J343=0,F343,"")</f>
        <v>spase://NASA/NumericalData/ParkerSolarProbe/FIELDS/DFB/Level2/DC/Spectra/SCM/E/LowFrequency/HighGain/PT6.99054S</v>
      </c>
      <c r="Y343" s="97" t="str">
        <f>IF($J343=0,G343,"")</f>
        <v>yes</v>
      </c>
      <c r="AA343" s="5" t="str">
        <f t="shared" si="118"/>
        <v/>
      </c>
      <c r="AC343" s="5" t="str">
        <f t="shared" si="119"/>
        <v/>
      </c>
      <c r="AD343" s="5" t="str">
        <f t="shared" si="120"/>
        <v/>
      </c>
    </row>
    <row r="344" spans="2:30">
      <c r="B344" s="34" t="s">
        <v>5255</v>
      </c>
      <c r="D344" s="50" t="s">
        <v>2441</v>
      </c>
      <c r="E344" s="74"/>
      <c r="F344" s="51" t="s">
        <v>2442</v>
      </c>
      <c r="G344" s="52" t="s">
        <v>6</v>
      </c>
      <c r="H344" s="82" t="s">
        <v>6</v>
      </c>
      <c r="J344" s="65">
        <f t="shared" si="114"/>
        <v>0</v>
      </c>
      <c r="K344" s="13">
        <f t="shared" si="115"/>
        <v>0</v>
      </c>
      <c r="L344" s="13">
        <f t="shared" si="116"/>
        <v>0</v>
      </c>
      <c r="M344" s="14">
        <f t="shared" si="117"/>
        <v>0</v>
      </c>
      <c r="O344" s="34" t="s">
        <v>5255</v>
      </c>
      <c r="Q344" s="50"/>
      <c r="R344" s="21">
        <v>1</v>
      </c>
      <c r="S344" s="51"/>
      <c r="T344" s="53"/>
      <c r="V344" s="87" t="str">
        <f>IF($J344=0,D344,"")</f>
        <v>PSP_FLD_L2_DFB_DC_SPEC_SCMFLFHG</v>
      </c>
      <c r="W344" s="94"/>
      <c r="X344" s="88" t="str">
        <f>IF($J344=0,F344,"")</f>
        <v>spase://NASA/NumericalData/ParkerSolarProbe/FIELDS/DFB/Level2/DC/Spectra/SCM/F/LowFrequency/HighGain/PT6.99054S</v>
      </c>
      <c r="Y344" s="97" t="str">
        <f>IF($J344=0,G344,"")</f>
        <v>yes</v>
      </c>
      <c r="AA344" s="5" t="str">
        <f t="shared" si="118"/>
        <v/>
      </c>
      <c r="AC344" s="5" t="str">
        <f t="shared" si="119"/>
        <v/>
      </c>
      <c r="AD344" s="5" t="str">
        <f t="shared" si="120"/>
        <v/>
      </c>
    </row>
    <row r="345" spans="2:30">
      <c r="B345" s="34" t="s">
        <v>5256</v>
      </c>
      <c r="D345" s="50" t="s">
        <v>2443</v>
      </c>
      <c r="E345" s="74"/>
      <c r="F345" s="51" t="s">
        <v>2444</v>
      </c>
      <c r="G345" s="52" t="s">
        <v>6</v>
      </c>
      <c r="H345" s="82" t="s">
        <v>6</v>
      </c>
      <c r="J345" s="65">
        <f t="shared" si="114"/>
        <v>0</v>
      </c>
      <c r="K345" s="13">
        <f t="shared" si="115"/>
        <v>0</v>
      </c>
      <c r="L345" s="13">
        <f t="shared" si="116"/>
        <v>0</v>
      </c>
      <c r="M345" s="14">
        <f t="shared" si="117"/>
        <v>0</v>
      </c>
      <c r="O345" s="34" t="s">
        <v>5256</v>
      </c>
      <c r="Q345" s="50"/>
      <c r="R345" s="21">
        <v>1</v>
      </c>
      <c r="S345" s="51"/>
      <c r="T345" s="53"/>
      <c r="V345" s="87" t="str">
        <f>IF($J345=0,D345,"")</f>
        <v>PSP_FLD_L2_DFB_DC_SPEC_SCMULFHG</v>
      </c>
      <c r="W345" s="94"/>
      <c r="X345" s="88" t="str">
        <f>IF($J345=0,F345,"")</f>
        <v>spase://NASA/NumericalData/ParkerSolarProbe/FIELDS/DFB/Level2/DC/Spectra/SCM/U/LowFrequency/HighGain/PT6.99054S</v>
      </c>
      <c r="Y345" s="97" t="str">
        <f>IF($J345=0,G345,"")</f>
        <v>yes</v>
      </c>
      <c r="AA345" s="5" t="str">
        <f t="shared" si="118"/>
        <v/>
      </c>
      <c r="AC345" s="5" t="str">
        <f t="shared" si="119"/>
        <v/>
      </c>
      <c r="AD345" s="5" t="str">
        <f t="shared" si="120"/>
        <v/>
      </c>
    </row>
    <row r="346" spans="2:30">
      <c r="B346" s="34" t="s">
        <v>5257</v>
      </c>
      <c r="D346" s="50" t="s">
        <v>2445</v>
      </c>
      <c r="E346" s="74"/>
      <c r="F346" s="51" t="s">
        <v>2446</v>
      </c>
      <c r="G346" s="52" t="s">
        <v>6</v>
      </c>
      <c r="H346" s="82" t="s">
        <v>6</v>
      </c>
      <c r="J346" s="65">
        <f t="shared" si="114"/>
        <v>0</v>
      </c>
      <c r="K346" s="13">
        <f t="shared" si="115"/>
        <v>0</v>
      </c>
      <c r="L346" s="13">
        <f t="shared" si="116"/>
        <v>0</v>
      </c>
      <c r="M346" s="14">
        <f t="shared" si="117"/>
        <v>0</v>
      </c>
      <c r="O346" s="34" t="s">
        <v>5257</v>
      </c>
      <c r="Q346" s="50"/>
      <c r="R346" s="21">
        <v>1</v>
      </c>
      <c r="S346" s="51"/>
      <c r="T346" s="53"/>
      <c r="V346" s="87" t="str">
        <f>IF($J346=0,D346,"")</f>
        <v>PSP_FLD_L2_DFB_DC_SPEC_SCMVLFHG</v>
      </c>
      <c r="W346" s="94"/>
      <c r="X346" s="88" t="str">
        <f>IF($J346=0,F346,"")</f>
        <v>spase://NASA/NumericalData/ParkerSolarProbe/FIELDS/DFB/Level2/DC/Spectra/SCM/V/LowFrequency/HighGain/PT6.99054S</v>
      </c>
      <c r="Y346" s="97" t="str">
        <f>IF($J346=0,G346,"")</f>
        <v>yes</v>
      </c>
      <c r="AA346" s="5" t="str">
        <f t="shared" si="118"/>
        <v/>
      </c>
      <c r="AC346" s="5" t="str">
        <f t="shared" si="119"/>
        <v/>
      </c>
      <c r="AD346" s="5" t="str">
        <f t="shared" si="120"/>
        <v/>
      </c>
    </row>
    <row r="347" spans="2:30">
      <c r="B347" s="34" t="s">
        <v>5258</v>
      </c>
      <c r="D347" s="50" t="s">
        <v>2447</v>
      </c>
      <c r="E347" s="74"/>
      <c r="F347" s="51" t="s">
        <v>2448</v>
      </c>
      <c r="G347" s="52" t="s">
        <v>6</v>
      </c>
      <c r="H347" s="82" t="s">
        <v>6</v>
      </c>
      <c r="J347" s="65">
        <f t="shared" si="114"/>
        <v>0</v>
      </c>
      <c r="K347" s="13">
        <f t="shared" si="115"/>
        <v>0</v>
      </c>
      <c r="L347" s="13">
        <f t="shared" si="116"/>
        <v>0</v>
      </c>
      <c r="M347" s="14">
        <f t="shared" si="117"/>
        <v>0</v>
      </c>
      <c r="O347" s="34" t="s">
        <v>5258</v>
      </c>
      <c r="Q347" s="50"/>
      <c r="R347" s="21">
        <v>1</v>
      </c>
      <c r="S347" s="51"/>
      <c r="T347" s="53"/>
      <c r="V347" s="87" t="str">
        <f>IF($J347=0,D347,"")</f>
        <v>PSP_FLD_L2_DFB_DC_SPEC_SCMWLFHG</v>
      </c>
      <c r="W347" s="94"/>
      <c r="X347" s="88" t="str">
        <f>IF($J347=0,F347,"")</f>
        <v>spase://NASA/NumericalData/ParkerSolarProbe/FIELDS/DFB/Level2/DC/Spectra/SCM/W/LowFrequency/HighGain/PT6.99054S</v>
      </c>
      <c r="Y347" s="97" t="str">
        <f>IF($J347=0,G347,"")</f>
        <v>yes</v>
      </c>
      <c r="AA347" s="5" t="str">
        <f t="shared" si="118"/>
        <v/>
      </c>
      <c r="AC347" s="5" t="str">
        <f t="shared" si="119"/>
        <v/>
      </c>
      <c r="AD347" s="5" t="str">
        <f t="shared" si="120"/>
        <v/>
      </c>
    </row>
    <row r="348" spans="2:30">
      <c r="B348" s="34" t="s">
        <v>5259</v>
      </c>
      <c r="D348" s="50" t="s">
        <v>2449</v>
      </c>
      <c r="E348" s="74"/>
      <c r="F348" s="51" t="s">
        <v>2450</v>
      </c>
      <c r="G348" s="52" t="s">
        <v>6</v>
      </c>
      <c r="H348" s="82" t="s">
        <v>6</v>
      </c>
      <c r="J348" s="65">
        <f t="shared" si="114"/>
        <v>0</v>
      </c>
      <c r="K348" s="13">
        <f t="shared" si="115"/>
        <v>0</v>
      </c>
      <c r="L348" s="13">
        <f t="shared" si="116"/>
        <v>0</v>
      </c>
      <c r="M348" s="14">
        <f t="shared" si="117"/>
        <v>0</v>
      </c>
      <c r="O348" s="34" t="s">
        <v>5259</v>
      </c>
      <c r="Q348" s="50"/>
      <c r="R348" s="21">
        <v>1</v>
      </c>
      <c r="S348" s="51"/>
      <c r="T348" s="53"/>
      <c r="V348" s="87" t="str">
        <f>IF($J348=0,D348,"")</f>
        <v>PSP_FLD_L2_DFB_DC_XSPEC_SCMDLFHG_SCMELFHG</v>
      </c>
      <c r="W348" s="94"/>
      <c r="X348" s="88" t="str">
        <f>IF($J348=0,F348,"")</f>
        <v>spase://NASA/NumericalData/ParkerSolarProbe/FIELDS/DFB/Level2/DC/CrossSpectra/SCM/D-E/LowFrequency/HighGain/PT0.873813S</v>
      </c>
      <c r="Y348" s="97" t="str">
        <f>IF($J348=0,G348,"")</f>
        <v>yes</v>
      </c>
      <c r="AA348" s="5" t="str">
        <f t="shared" si="118"/>
        <v/>
      </c>
      <c r="AC348" s="5" t="str">
        <f t="shared" si="119"/>
        <v/>
      </c>
      <c r="AD348" s="5" t="str">
        <f t="shared" si="120"/>
        <v/>
      </c>
    </row>
    <row r="349" spans="2:30">
      <c r="B349" s="34" t="s">
        <v>5260</v>
      </c>
      <c r="D349" s="50" t="s">
        <v>2451</v>
      </c>
      <c r="E349" s="74"/>
      <c r="F349" s="51" t="s">
        <v>2452</v>
      </c>
      <c r="G349" s="52" t="s">
        <v>6</v>
      </c>
      <c r="H349" s="82" t="s">
        <v>6</v>
      </c>
      <c r="J349" s="65">
        <f t="shared" si="114"/>
        <v>0</v>
      </c>
      <c r="K349" s="13">
        <f t="shared" si="115"/>
        <v>0</v>
      </c>
      <c r="L349" s="13">
        <f t="shared" si="116"/>
        <v>0</v>
      </c>
      <c r="M349" s="14">
        <f t="shared" si="117"/>
        <v>0</v>
      </c>
      <c r="O349" s="34" t="s">
        <v>5260</v>
      </c>
      <c r="Q349" s="50"/>
      <c r="R349" s="21">
        <v>1</v>
      </c>
      <c r="S349" s="51"/>
      <c r="T349" s="53"/>
      <c r="V349" s="87" t="str">
        <f>IF($J349=0,D349,"")</f>
        <v>PSP_FLD_L2_DFB_DC_XSPEC_SCMDLFHG_SCMFLFHG</v>
      </c>
      <c r="W349" s="94"/>
      <c r="X349" s="88" t="str">
        <f>IF($J349=0,F349,"")</f>
        <v>spase://NASA/NumericalData/ParkerSolarProbe/FIELDS/DFB/Level2/DC/CrossSpectra/SCM/D-F/LowFrequency/HighGain/PT0.873813S</v>
      </c>
      <c r="Y349" s="97" t="str">
        <f>IF($J349=0,G349,"")</f>
        <v>yes</v>
      </c>
      <c r="AA349" s="5" t="str">
        <f t="shared" si="118"/>
        <v/>
      </c>
      <c r="AC349" s="5" t="str">
        <f t="shared" si="119"/>
        <v/>
      </c>
      <c r="AD349" s="5" t="str">
        <f t="shared" si="120"/>
        <v/>
      </c>
    </row>
    <row r="350" spans="2:30">
      <c r="B350" s="34" t="s">
        <v>5261</v>
      </c>
      <c r="D350" s="50" t="s">
        <v>2453</v>
      </c>
      <c r="E350" s="74"/>
      <c r="F350" s="51" t="s">
        <v>2454</v>
      </c>
      <c r="G350" s="52" t="s">
        <v>6</v>
      </c>
      <c r="H350" s="82" t="s">
        <v>6</v>
      </c>
      <c r="J350" s="65">
        <f t="shared" si="114"/>
        <v>0</v>
      </c>
      <c r="K350" s="13">
        <f t="shared" si="115"/>
        <v>0</v>
      </c>
      <c r="L350" s="13">
        <f t="shared" si="116"/>
        <v>0</v>
      </c>
      <c r="M350" s="14">
        <f t="shared" si="117"/>
        <v>0</v>
      </c>
      <c r="O350" s="34" t="s">
        <v>5261</v>
      </c>
      <c r="Q350" s="50"/>
      <c r="R350" s="21">
        <v>1</v>
      </c>
      <c r="S350" s="51"/>
      <c r="T350" s="53"/>
      <c r="V350" s="87" t="str">
        <f>IF($J350=0,D350,"")</f>
        <v>PSP_FLD_L2_DFB_DC_XSPEC_SCMELFHG_SCMFLFHG</v>
      </c>
      <c r="W350" s="94"/>
      <c r="X350" s="88" t="str">
        <f>IF($J350=0,F350,"")</f>
        <v>spase://NASA/NumericalData/ParkerSolarProbe/FIELDS/DFB/Level2/DC/CrossSpectra/SCM/E-F/LowFrequency/HighGain/PT0.873813S</v>
      </c>
      <c r="Y350" s="97" t="str">
        <f>IF($J350=0,G350,"")</f>
        <v>yes</v>
      </c>
      <c r="AA350" s="5" t="str">
        <f t="shared" si="118"/>
        <v/>
      </c>
      <c r="AC350" s="5" t="str">
        <f t="shared" si="119"/>
        <v/>
      </c>
      <c r="AD350" s="5" t="str">
        <f t="shared" si="120"/>
        <v/>
      </c>
    </row>
    <row r="351" spans="2:30">
      <c r="B351" s="34" t="s">
        <v>5262</v>
      </c>
      <c r="D351" s="50" t="s">
        <v>2455</v>
      </c>
      <c r="E351" s="74"/>
      <c r="F351" s="51" t="s">
        <v>2456</v>
      </c>
      <c r="G351" s="52" t="s">
        <v>6</v>
      </c>
      <c r="H351" s="82" t="s">
        <v>6</v>
      </c>
      <c r="J351" s="65">
        <f t="shared" si="114"/>
        <v>0</v>
      </c>
      <c r="K351" s="13">
        <f t="shared" si="115"/>
        <v>0</v>
      </c>
      <c r="L351" s="13">
        <f t="shared" si="116"/>
        <v>0</v>
      </c>
      <c r="M351" s="14">
        <f t="shared" si="117"/>
        <v>0</v>
      </c>
      <c r="O351" s="34" t="s">
        <v>5262</v>
      </c>
      <c r="Q351" s="50"/>
      <c r="R351" s="21">
        <v>1</v>
      </c>
      <c r="S351" s="51"/>
      <c r="T351" s="53"/>
      <c r="V351" s="87" t="str">
        <f>IF($J351=0,D351,"")</f>
        <v>PSP_FLD_L2_DFB_DC_XSPEC_SCMVLFHG_SCMWLFHG</v>
      </c>
      <c r="W351" s="94"/>
      <c r="X351" s="88" t="str">
        <f>IF($J351=0,F351,"")</f>
        <v>spase://NASA/NumericalData/ParkerSolarProbe/FIELDS/DFB/Level2/DC/CrossSpectra/SCM/V-W/LowFrequency/HighGain/PT0.873813S</v>
      </c>
      <c r="Y351" s="97" t="str">
        <f>IF($J351=0,G351,"")</f>
        <v>yes</v>
      </c>
      <c r="AA351" s="5" t="str">
        <f t="shared" si="118"/>
        <v/>
      </c>
      <c r="AC351" s="5" t="str">
        <f t="shared" si="119"/>
        <v/>
      </c>
      <c r="AD351" s="5" t="str">
        <f t="shared" si="120"/>
        <v/>
      </c>
    </row>
    <row r="352" spans="2:30">
      <c r="B352" s="34" t="s">
        <v>5263</v>
      </c>
      <c r="D352" s="50" t="s">
        <v>2457</v>
      </c>
      <c r="E352" s="74"/>
      <c r="F352" s="51" t="s">
        <v>2458</v>
      </c>
      <c r="G352" s="52" t="s">
        <v>6</v>
      </c>
      <c r="H352" s="82" t="s">
        <v>6</v>
      </c>
      <c r="J352" s="65">
        <f t="shared" si="114"/>
        <v>0</v>
      </c>
      <c r="K352" s="13">
        <f t="shared" si="115"/>
        <v>0</v>
      </c>
      <c r="L352" s="13">
        <f t="shared" si="116"/>
        <v>0</v>
      </c>
      <c r="M352" s="14">
        <f t="shared" si="117"/>
        <v>0</v>
      </c>
      <c r="O352" s="34" t="s">
        <v>5263</v>
      </c>
      <c r="Q352" s="50"/>
      <c r="R352" s="21">
        <v>1</v>
      </c>
      <c r="S352" s="51"/>
      <c r="T352" s="53"/>
      <c r="V352" s="87" t="str">
        <f>IF($J352=0,D352,"")</f>
        <v>PSP_FLD_L2_DFB_WF_DVDC</v>
      </c>
      <c r="W352" s="94"/>
      <c r="X352" s="88" t="str">
        <f>IF($J352=0,F352,"")</f>
        <v>spase://NASA/NumericalData/ParkerSolarProbe/FIELDS/DFB/Level2/Waveform/DC/DifferentialVoltage/PT0.003413S</v>
      </c>
      <c r="Y352" s="97" t="str">
        <f>IF($J352=0,G352,"")</f>
        <v>yes</v>
      </c>
      <c r="AA352" s="5" t="str">
        <f t="shared" si="118"/>
        <v/>
      </c>
      <c r="AC352" s="5" t="str">
        <f t="shared" si="119"/>
        <v/>
      </c>
      <c r="AD352" s="5" t="str">
        <f t="shared" si="120"/>
        <v/>
      </c>
    </row>
    <row r="353" spans="2:30">
      <c r="B353" s="34" t="s">
        <v>5264</v>
      </c>
      <c r="D353" s="50" t="s">
        <v>2459</v>
      </c>
      <c r="E353" s="74"/>
      <c r="F353" s="51" t="s">
        <v>2460</v>
      </c>
      <c r="G353" s="52" t="s">
        <v>6</v>
      </c>
      <c r="H353" s="82" t="s">
        <v>6</v>
      </c>
      <c r="J353" s="65">
        <f t="shared" si="114"/>
        <v>0</v>
      </c>
      <c r="K353" s="13">
        <f t="shared" si="115"/>
        <v>0</v>
      </c>
      <c r="L353" s="13">
        <f t="shared" si="116"/>
        <v>0</v>
      </c>
      <c r="M353" s="14">
        <f t="shared" si="117"/>
        <v>0</v>
      </c>
      <c r="O353" s="34" t="s">
        <v>5264</v>
      </c>
      <c r="Q353" s="50"/>
      <c r="R353" s="21">
        <v>1</v>
      </c>
      <c r="S353" s="51"/>
      <c r="T353" s="53"/>
      <c r="V353" s="87" t="str">
        <f>IF($J353=0,D353,"")</f>
        <v>PSP_FLD_L2_DFB_WF_SCM</v>
      </c>
      <c r="W353" s="94"/>
      <c r="X353" s="88" t="str">
        <f>IF($J353=0,F353,"")</f>
        <v>spase://NASA/NumericalData/ParkerSolarProbe/FIELDS/DFB/Level2/Waveform/SCM/PT0.003413S</v>
      </c>
      <c r="Y353" s="97" t="str">
        <f>IF($J353=0,G353,"")</f>
        <v>yes</v>
      </c>
      <c r="AA353" s="5" t="str">
        <f t="shared" si="118"/>
        <v/>
      </c>
      <c r="AC353" s="5" t="str">
        <f t="shared" si="119"/>
        <v/>
      </c>
      <c r="AD353" s="5" t="str">
        <f t="shared" si="120"/>
        <v/>
      </c>
    </row>
    <row r="354" spans="2:30">
      <c r="B354" s="34" t="s">
        <v>5265</v>
      </c>
      <c r="D354" s="50" t="s">
        <v>2461</v>
      </c>
      <c r="E354" s="74"/>
      <c r="F354" s="51" t="s">
        <v>2462</v>
      </c>
      <c r="G354" s="52" t="s">
        <v>6</v>
      </c>
      <c r="H354" s="82" t="s">
        <v>6</v>
      </c>
      <c r="J354" s="65">
        <f t="shared" si="114"/>
        <v>0</v>
      </c>
      <c r="K354" s="13">
        <f t="shared" si="115"/>
        <v>0</v>
      </c>
      <c r="L354" s="13">
        <f t="shared" si="116"/>
        <v>0</v>
      </c>
      <c r="M354" s="14">
        <f t="shared" si="117"/>
        <v>0</v>
      </c>
      <c r="O354" s="34" t="s">
        <v>5265</v>
      </c>
      <c r="Q354" s="50"/>
      <c r="R354" s="21">
        <v>1</v>
      </c>
      <c r="S354" s="51"/>
      <c r="T354" s="53"/>
      <c r="V354" s="87" t="str">
        <f>IF($J354=0,D354,"")</f>
        <v>PSP_FLD_L2_DFB_WF_VDC</v>
      </c>
      <c r="W354" s="94"/>
      <c r="X354" s="88" t="str">
        <f>IF($J354=0,F354,"")</f>
        <v>spase://NASA/NumericalData/ParkerSolarProbe/FIELDS/DFB/Level2/Waveform/DC/SingleEndedVoltage/PT0.027306S</v>
      </c>
      <c r="Y354" s="97" t="str">
        <f>IF($J354=0,G354,"")</f>
        <v>yes</v>
      </c>
      <c r="AA354" s="5" t="str">
        <f t="shared" si="118"/>
        <v/>
      </c>
      <c r="AC354" s="5" t="str">
        <f t="shared" si="119"/>
        <v/>
      </c>
      <c r="AD354" s="5" t="str">
        <f t="shared" si="120"/>
        <v/>
      </c>
    </row>
    <row r="355" spans="2:30">
      <c r="B355" s="34" t="s">
        <v>5266</v>
      </c>
      <c r="D355" s="50" t="s">
        <v>2463</v>
      </c>
      <c r="E355" s="74"/>
      <c r="F355" s="51" t="s">
        <v>2464</v>
      </c>
      <c r="G355" s="52" t="s">
        <v>6</v>
      </c>
      <c r="H355" s="82" t="s">
        <v>6</v>
      </c>
      <c r="J355" s="65">
        <f t="shared" si="114"/>
        <v>0</v>
      </c>
      <c r="K355" s="13">
        <f t="shared" si="115"/>
        <v>0</v>
      </c>
      <c r="L355" s="13">
        <f t="shared" si="116"/>
        <v>0</v>
      </c>
      <c r="M355" s="14">
        <f t="shared" si="117"/>
        <v>0</v>
      </c>
      <c r="O355" s="34" t="s">
        <v>5266</v>
      </c>
      <c r="Q355" s="50"/>
      <c r="R355" s="21">
        <v>1</v>
      </c>
      <c r="S355" s="51"/>
      <c r="T355" s="53"/>
      <c r="V355" s="87" t="str">
        <f>IF($J355=0,D355,"")</f>
        <v>PSP_FLD_L2_F2_100BPS</v>
      </c>
      <c r="W355" s="94"/>
      <c r="X355" s="88" t="str">
        <f>IF($J355=0,F355,"")</f>
        <v>spase://NASA/NumericalData/ParkerSolarProbe/FIELDS/FIELDS2/Level2/SummaryTelemetry/PT8S</v>
      </c>
      <c r="Y355" s="97" t="str">
        <f>IF($J355=0,G355,"")</f>
        <v>yes</v>
      </c>
      <c r="AA355" s="5" t="str">
        <f t="shared" si="118"/>
        <v/>
      </c>
      <c r="AC355" s="5" t="str">
        <f t="shared" si="119"/>
        <v/>
      </c>
      <c r="AD355" s="5" t="str">
        <f t="shared" si="120"/>
        <v/>
      </c>
    </row>
    <row r="356" spans="2:30">
      <c r="B356" s="34" t="s">
        <v>5267</v>
      </c>
      <c r="D356" s="50" t="s">
        <v>2465</v>
      </c>
      <c r="E356" s="74"/>
      <c r="F356" s="51" t="s">
        <v>2466</v>
      </c>
      <c r="G356" s="52" t="s">
        <v>6</v>
      </c>
      <c r="H356" s="82" t="s">
        <v>6</v>
      </c>
      <c r="J356" s="65">
        <f t="shared" si="114"/>
        <v>0</v>
      </c>
      <c r="K356" s="13">
        <f t="shared" si="115"/>
        <v>0</v>
      </c>
      <c r="L356" s="13">
        <f t="shared" si="116"/>
        <v>0</v>
      </c>
      <c r="M356" s="14">
        <f t="shared" si="117"/>
        <v>0</v>
      </c>
      <c r="O356" s="34" t="s">
        <v>5267</v>
      </c>
      <c r="Q356" s="50"/>
      <c r="R356" s="21">
        <v>1</v>
      </c>
      <c r="S356" s="51"/>
      <c r="T356" s="53"/>
      <c r="V356" s="87" t="str">
        <f>IF($J356=0,D356,"")</f>
        <v>PSP_FLD_L2_MAG_RTN</v>
      </c>
      <c r="W356" s="94"/>
      <c r="X356" s="88" t="str">
        <f>IF($J356=0,F356,"")</f>
        <v>spase://NASA/NumericalData/ParkerSolarProbe/FIELDS/MAG/Level2/RTN/FullResolution/PT0.003413S</v>
      </c>
      <c r="Y356" s="97" t="str">
        <f>IF($J356=0,G356,"")</f>
        <v>yes</v>
      </c>
      <c r="AA356" s="5" t="str">
        <f t="shared" si="118"/>
        <v/>
      </c>
      <c r="AC356" s="5" t="str">
        <f t="shared" si="119"/>
        <v/>
      </c>
      <c r="AD356" s="5" t="str">
        <f t="shared" si="120"/>
        <v/>
      </c>
    </row>
    <row r="357" spans="2:30">
      <c r="B357" s="34" t="s">
        <v>5268</v>
      </c>
      <c r="D357" s="50" t="s">
        <v>2467</v>
      </c>
      <c r="E357" s="74"/>
      <c r="F357" s="51" t="s">
        <v>2468</v>
      </c>
      <c r="G357" s="52" t="s">
        <v>6</v>
      </c>
      <c r="H357" s="82" t="s">
        <v>6</v>
      </c>
      <c r="J357" s="65">
        <f t="shared" si="114"/>
        <v>0</v>
      </c>
      <c r="K357" s="13">
        <f t="shared" si="115"/>
        <v>0</v>
      </c>
      <c r="L357" s="13">
        <f t="shared" si="116"/>
        <v>0</v>
      </c>
      <c r="M357" s="14">
        <f t="shared" si="117"/>
        <v>0</v>
      </c>
      <c r="O357" s="34" t="s">
        <v>5268</v>
      </c>
      <c r="Q357" s="50"/>
      <c r="R357" s="21">
        <v>1</v>
      </c>
      <c r="S357" s="51"/>
      <c r="T357" s="53"/>
      <c r="V357" s="87" t="str">
        <f>IF($J357=0,D357,"")</f>
        <v>PSP_FLD_L2_MAG_RTN_1MIN</v>
      </c>
      <c r="W357" s="94"/>
      <c r="X357" s="88" t="str">
        <f>IF($J357=0,F357,"")</f>
        <v>spase://NASA/NumericalData/ParkerSolarProbe/FIELDS/MAG/Level2/RTN/PT1M</v>
      </c>
      <c r="Y357" s="97" t="str">
        <f>IF($J357=0,G357,"")</f>
        <v>yes</v>
      </c>
      <c r="AA357" s="5" t="str">
        <f t="shared" si="118"/>
        <v/>
      </c>
      <c r="AC357" s="5" t="str">
        <f t="shared" si="119"/>
        <v/>
      </c>
      <c r="AD357" s="5" t="str">
        <f t="shared" si="120"/>
        <v/>
      </c>
    </row>
    <row r="358" spans="2:30">
      <c r="B358" s="34" t="s">
        <v>5269</v>
      </c>
      <c r="D358" s="50" t="s">
        <v>2469</v>
      </c>
      <c r="E358" s="74"/>
      <c r="F358" s="51" t="s">
        <v>2470</v>
      </c>
      <c r="G358" s="52" t="s">
        <v>6</v>
      </c>
      <c r="H358" s="82" t="s">
        <v>6</v>
      </c>
      <c r="J358" s="65">
        <f t="shared" si="114"/>
        <v>0</v>
      </c>
      <c r="K358" s="13">
        <f t="shared" si="115"/>
        <v>0</v>
      </c>
      <c r="L358" s="13">
        <f t="shared" si="116"/>
        <v>0</v>
      </c>
      <c r="M358" s="14">
        <f t="shared" si="117"/>
        <v>0</v>
      </c>
      <c r="O358" s="34" t="s">
        <v>5269</v>
      </c>
      <c r="Q358" s="50"/>
      <c r="R358" s="21">
        <v>1</v>
      </c>
      <c r="S358" s="51"/>
      <c r="T358" s="53"/>
      <c r="V358" s="87" t="str">
        <f>IF($J358=0,D358,"")</f>
        <v>PSP_FLD_L2_MAG_RTN_4_SA_PER_CYC</v>
      </c>
      <c r="W358" s="94"/>
      <c r="X358" s="88" t="str">
        <f>IF($J358=0,F358,"")</f>
        <v>spase://NASA/NumericalData/ParkerSolarProbe/FIELDS/MAG/Level2/RTN/4SamplesPerCycle/PT0.003413S</v>
      </c>
      <c r="Y358" s="97" t="str">
        <f>IF($J358=0,G358,"")</f>
        <v>yes</v>
      </c>
      <c r="AA358" s="5" t="str">
        <f t="shared" si="118"/>
        <v/>
      </c>
      <c r="AC358" s="5" t="str">
        <f t="shared" si="119"/>
        <v/>
      </c>
      <c r="AD358" s="5" t="str">
        <f t="shared" si="120"/>
        <v/>
      </c>
    </row>
    <row r="359" spans="2:30">
      <c r="B359" s="34" t="s">
        <v>5270</v>
      </c>
      <c r="D359" s="50" t="s">
        <v>2471</v>
      </c>
      <c r="E359" s="74"/>
      <c r="F359" s="51" t="s">
        <v>2472</v>
      </c>
      <c r="G359" s="52" t="s">
        <v>6</v>
      </c>
      <c r="H359" s="82" t="s">
        <v>6</v>
      </c>
      <c r="J359" s="65">
        <f t="shared" si="114"/>
        <v>0</v>
      </c>
      <c r="K359" s="13">
        <f t="shared" si="115"/>
        <v>0</v>
      </c>
      <c r="L359" s="13">
        <f t="shared" si="116"/>
        <v>0</v>
      </c>
      <c r="M359" s="14">
        <f t="shared" si="117"/>
        <v>0</v>
      </c>
      <c r="O359" s="34" t="s">
        <v>5270</v>
      </c>
      <c r="Q359" s="50"/>
      <c r="R359" s="21">
        <v>1</v>
      </c>
      <c r="S359" s="51"/>
      <c r="T359" s="53"/>
      <c r="V359" s="87" t="str">
        <f>IF($J359=0,D359,"")</f>
        <v>PSP_FLD_L2_MAG_SC</v>
      </c>
      <c r="W359" s="94"/>
      <c r="X359" s="88" t="str">
        <f>IF($J359=0,F359,"")</f>
        <v>spase://NASA/NumericalData/ParkerSolarProbe/FIELDS/MAG/Level2/SC/FullResolution/PT0.003413S</v>
      </c>
      <c r="Y359" s="97" t="str">
        <f>IF($J359=0,G359,"")</f>
        <v>yes</v>
      </c>
      <c r="AA359" s="5" t="str">
        <f t="shared" si="118"/>
        <v/>
      </c>
      <c r="AC359" s="5" t="str">
        <f t="shared" si="119"/>
        <v/>
      </c>
      <c r="AD359" s="5" t="str">
        <f t="shared" si="120"/>
        <v/>
      </c>
    </row>
    <row r="360" spans="2:30">
      <c r="B360" s="34" t="s">
        <v>5271</v>
      </c>
      <c r="D360" s="50" t="s">
        <v>2473</v>
      </c>
      <c r="E360" s="74"/>
      <c r="F360" s="51" t="s">
        <v>2474</v>
      </c>
      <c r="G360" s="52" t="s">
        <v>6</v>
      </c>
      <c r="H360" s="82" t="s">
        <v>6</v>
      </c>
      <c r="J360" s="65">
        <f t="shared" si="114"/>
        <v>0</v>
      </c>
      <c r="K360" s="13">
        <f t="shared" si="115"/>
        <v>0</v>
      </c>
      <c r="L360" s="13">
        <f t="shared" si="116"/>
        <v>0</v>
      </c>
      <c r="M360" s="14">
        <f t="shared" si="117"/>
        <v>0</v>
      </c>
      <c r="O360" s="34" t="s">
        <v>5271</v>
      </c>
      <c r="Q360" s="50"/>
      <c r="R360" s="21">
        <v>1</v>
      </c>
      <c r="S360" s="51"/>
      <c r="T360" s="53"/>
      <c r="V360" s="87" t="str">
        <f>IF($J360=0,D360,"")</f>
        <v>PSP_FLD_L2_MAG_SC_1MIN</v>
      </c>
      <c r="W360" s="94"/>
      <c r="X360" s="88" t="str">
        <f>IF($J360=0,F360,"")</f>
        <v>spase://NASA/NumericalData/ParkerSolarProbe/FIELDS/MAG/Level2/SC/PT1M</v>
      </c>
      <c r="Y360" s="97" t="str">
        <f>IF($J360=0,G360,"")</f>
        <v>yes</v>
      </c>
      <c r="AA360" s="5" t="str">
        <f t="shared" si="118"/>
        <v/>
      </c>
      <c r="AC360" s="5" t="str">
        <f t="shared" si="119"/>
        <v/>
      </c>
      <c r="AD360" s="5" t="str">
        <f t="shared" si="120"/>
        <v/>
      </c>
    </row>
    <row r="361" spans="2:30">
      <c r="B361" s="34" t="s">
        <v>5272</v>
      </c>
      <c r="D361" s="50" t="s">
        <v>2475</v>
      </c>
      <c r="E361" s="74"/>
      <c r="F361" s="51" t="s">
        <v>2476</v>
      </c>
      <c r="G361" s="52" t="s">
        <v>6</v>
      </c>
      <c r="H361" s="82" t="s">
        <v>6</v>
      </c>
      <c r="J361" s="65">
        <f t="shared" si="114"/>
        <v>0</v>
      </c>
      <c r="K361" s="13">
        <f t="shared" si="115"/>
        <v>0</v>
      </c>
      <c r="L361" s="13">
        <f t="shared" si="116"/>
        <v>0</v>
      </c>
      <c r="M361" s="14">
        <f t="shared" si="117"/>
        <v>0</v>
      </c>
      <c r="O361" s="34" t="s">
        <v>5272</v>
      </c>
      <c r="Q361" s="50"/>
      <c r="R361" s="21">
        <v>1</v>
      </c>
      <c r="S361" s="51"/>
      <c r="T361" s="53"/>
      <c r="V361" s="87" t="str">
        <f>IF($J361=0,D361,"")</f>
        <v>PSP_FLD_L2_MAG_SC_4_SA_PER_CYC</v>
      </c>
      <c r="W361" s="94"/>
      <c r="X361" s="88" t="str">
        <f>IF($J361=0,F361,"")</f>
        <v>spase://NASA/NumericalData/ParkerSolarProbe/FIELDS/MAG/Level2/SC/4SamplesPerCycle/PT0.003413S</v>
      </c>
      <c r="Y361" s="97" t="str">
        <f>IF($J361=0,G361,"")</f>
        <v>yes</v>
      </c>
      <c r="AA361" s="5" t="str">
        <f t="shared" si="118"/>
        <v/>
      </c>
      <c r="AC361" s="5" t="str">
        <f t="shared" si="119"/>
        <v/>
      </c>
      <c r="AD361" s="5" t="str">
        <f t="shared" si="120"/>
        <v/>
      </c>
    </row>
    <row r="362" spans="2:30">
      <c r="B362" s="34" t="s">
        <v>5273</v>
      </c>
      <c r="D362" s="50" t="s">
        <v>2477</v>
      </c>
      <c r="E362" s="74"/>
      <c r="F362" s="51" t="s">
        <v>2478</v>
      </c>
      <c r="G362" s="52" t="s">
        <v>6</v>
      </c>
      <c r="H362" s="82" t="s">
        <v>6</v>
      </c>
      <c r="J362" s="65">
        <f t="shared" si="114"/>
        <v>0</v>
      </c>
      <c r="K362" s="13">
        <f t="shared" si="115"/>
        <v>0</v>
      </c>
      <c r="L362" s="13">
        <f t="shared" si="116"/>
        <v>0</v>
      </c>
      <c r="M362" s="14">
        <f t="shared" si="117"/>
        <v>0</v>
      </c>
      <c r="O362" s="34" t="s">
        <v>5273</v>
      </c>
      <c r="Q362" s="50"/>
      <c r="R362" s="21">
        <v>1</v>
      </c>
      <c r="S362" s="51"/>
      <c r="T362" s="53"/>
      <c r="V362" s="87" t="str">
        <f>IF($J362=0,D362,"")</f>
        <v>PSP_FLD_L2_RFS_HFR</v>
      </c>
      <c r="W362" s="94"/>
      <c r="X362" s="88" t="str">
        <f>IF($J362=0,F362,"")</f>
        <v>spase://NASA/NumericalData/ParkerSolarProbe/FIELDS/RFS/Level2/HFR/PT7S</v>
      </c>
      <c r="Y362" s="97" t="str">
        <f>IF($J362=0,G362,"")</f>
        <v>yes</v>
      </c>
      <c r="AA362" s="5" t="str">
        <f t="shared" si="118"/>
        <v/>
      </c>
      <c r="AC362" s="5" t="str">
        <f t="shared" si="119"/>
        <v/>
      </c>
      <c r="AD362" s="5" t="str">
        <f t="shared" si="120"/>
        <v/>
      </c>
    </row>
    <row r="363" spans="2:30">
      <c r="B363" s="34" t="s">
        <v>5274</v>
      </c>
      <c r="D363" s="50" t="s">
        <v>2479</v>
      </c>
      <c r="E363" s="74"/>
      <c r="F363" s="51" t="s">
        <v>2480</v>
      </c>
      <c r="G363" s="52" t="s">
        <v>6</v>
      </c>
      <c r="H363" s="82" t="s">
        <v>6</v>
      </c>
      <c r="J363" s="65">
        <f t="shared" si="114"/>
        <v>0</v>
      </c>
      <c r="K363" s="13">
        <f t="shared" si="115"/>
        <v>0</v>
      </c>
      <c r="L363" s="13">
        <f t="shared" si="116"/>
        <v>0</v>
      </c>
      <c r="M363" s="14">
        <f t="shared" si="117"/>
        <v>0</v>
      </c>
      <c r="O363" s="34" t="s">
        <v>5274</v>
      </c>
      <c r="Q363" s="50"/>
      <c r="R363" s="21">
        <v>1</v>
      </c>
      <c r="S363" s="51"/>
      <c r="T363" s="53"/>
      <c r="V363" s="87" t="str">
        <f>IF($J363=0,D363,"")</f>
        <v>PSP_FLD_L2_RFS_LFR</v>
      </c>
      <c r="W363" s="94"/>
      <c r="X363" s="88" t="str">
        <f>IF($J363=0,F363,"")</f>
        <v>spase://NASA/NumericalData/ParkerSolarProbe/FIELDS/RFS/Level2/LFR/PT7S</v>
      </c>
      <c r="Y363" s="97" t="str">
        <f>IF($J363=0,G363,"")</f>
        <v>yes</v>
      </c>
      <c r="AA363" s="5" t="str">
        <f t="shared" si="118"/>
        <v/>
      </c>
      <c r="AC363" s="5" t="str">
        <f t="shared" si="119"/>
        <v/>
      </c>
      <c r="AD363" s="5" t="str">
        <f t="shared" si="120"/>
        <v/>
      </c>
    </row>
    <row r="364" spans="2:30">
      <c r="B364" s="34" t="s">
        <v>5275</v>
      </c>
      <c r="D364" s="50" t="s">
        <v>2481</v>
      </c>
      <c r="E364" s="74"/>
      <c r="F364" s="51" t="s">
        <v>2482</v>
      </c>
      <c r="G364" s="52" t="s">
        <v>6</v>
      </c>
      <c r="H364" s="82" t="s">
        <v>6</v>
      </c>
      <c r="J364" s="65">
        <f t="shared" si="114"/>
        <v>0</v>
      </c>
      <c r="K364" s="13">
        <f t="shared" si="115"/>
        <v>0</v>
      </c>
      <c r="L364" s="13">
        <f t="shared" si="116"/>
        <v>0</v>
      </c>
      <c r="M364" s="14">
        <f t="shared" si="117"/>
        <v>0</v>
      </c>
      <c r="O364" s="34" t="s">
        <v>5275</v>
      </c>
      <c r="Q364" s="50"/>
      <c r="R364" s="21">
        <v>1</v>
      </c>
      <c r="S364" s="51"/>
      <c r="T364" s="53"/>
      <c r="V364" s="87" t="str">
        <f>IF($J364=0,D364,"")</f>
        <v>PSP_HELIO1DAY_POSITION</v>
      </c>
      <c r="W364" s="94"/>
      <c r="X364" s="88" t="str">
        <f>IF($J364=0,F364,"")</f>
        <v>spase://NASA/NumericalData/ParkerSolarProbe/HelioWeb/Ephemeris/P1D</v>
      </c>
      <c r="Y364" s="97" t="str">
        <f>IF($J364=0,G364,"")</f>
        <v>yes</v>
      </c>
      <c r="AA364" s="5" t="str">
        <f t="shared" si="118"/>
        <v/>
      </c>
      <c r="AC364" s="5" t="str">
        <f t="shared" si="119"/>
        <v/>
      </c>
      <c r="AD364" s="5" t="str">
        <f t="shared" si="120"/>
        <v/>
      </c>
    </row>
    <row r="365" spans="2:30">
      <c r="B365" s="34" t="s">
        <v>5276</v>
      </c>
      <c r="D365" s="50" t="s">
        <v>2483</v>
      </c>
      <c r="E365" s="74"/>
      <c r="F365" s="51" t="s">
        <v>2484</v>
      </c>
      <c r="G365" s="52" t="s">
        <v>6</v>
      </c>
      <c r="H365" s="82" t="s">
        <v>6</v>
      </c>
      <c r="J365" s="65">
        <f t="shared" si="114"/>
        <v>0</v>
      </c>
      <c r="K365" s="13">
        <f t="shared" si="115"/>
        <v>0</v>
      </c>
      <c r="L365" s="13">
        <f t="shared" si="116"/>
        <v>0</v>
      </c>
      <c r="M365" s="14">
        <f t="shared" si="117"/>
        <v>0</v>
      </c>
      <c r="O365" s="34" t="s">
        <v>5276</v>
      </c>
      <c r="Q365" s="50"/>
      <c r="R365" s="21">
        <v>1</v>
      </c>
      <c r="S365" s="51"/>
      <c r="T365" s="53"/>
      <c r="V365" s="87" t="str">
        <f>IF($J365=0,D365,"")</f>
        <v>PSP_ISOIS_L2-EPHEM</v>
      </c>
      <c r="W365" s="94"/>
      <c r="X365" s="88" t="str">
        <f>IF($J365=0,F365,"")</f>
        <v>spase://NASA/NumericalData/ParkerSolarProbe/ISOIS/Merged/Level2/Ephemeris/PT1M</v>
      </c>
      <c r="Y365" s="97" t="str">
        <f>IF($J365=0,G365,"")</f>
        <v>yes</v>
      </c>
      <c r="AA365" s="5" t="str">
        <f t="shared" si="118"/>
        <v/>
      </c>
      <c r="AC365" s="5" t="str">
        <f t="shared" si="119"/>
        <v/>
      </c>
      <c r="AD365" s="5" t="str">
        <f t="shared" si="120"/>
        <v/>
      </c>
    </row>
    <row r="366" spans="2:30">
      <c r="B366" s="34" t="s">
        <v>5277</v>
      </c>
      <c r="D366" s="50" t="s">
        <v>2485</v>
      </c>
      <c r="E366" s="74"/>
      <c r="F366" s="51" t="s">
        <v>2486</v>
      </c>
      <c r="G366" s="52" t="s">
        <v>6</v>
      </c>
      <c r="H366" s="82" t="s">
        <v>6</v>
      </c>
      <c r="J366" s="65">
        <f t="shared" si="114"/>
        <v>0</v>
      </c>
      <c r="K366" s="13">
        <f t="shared" si="115"/>
        <v>0</v>
      </c>
      <c r="L366" s="13">
        <f t="shared" si="116"/>
        <v>0</v>
      </c>
      <c r="M366" s="14">
        <f t="shared" si="117"/>
        <v>0</v>
      </c>
      <c r="O366" s="34" t="s">
        <v>5277</v>
      </c>
      <c r="Q366" s="50"/>
      <c r="R366" s="21">
        <v>1</v>
      </c>
      <c r="S366" s="51"/>
      <c r="T366" s="53"/>
      <c r="V366" s="87" t="str">
        <f>IF($J366=0,D366,"")</f>
        <v>PSP_ISOIS_L2-SUMMARY</v>
      </c>
      <c r="W366" s="94"/>
      <c r="X366" s="88" t="str">
        <f>IF($J366=0,F366,"")</f>
        <v>spase://NASA/NumericalData/ParkerSolarProbe/ISOIS/Merged/Level2/Summary/PT1M</v>
      </c>
      <c r="Y366" s="97" t="str">
        <f>IF($J366=0,G366,"")</f>
        <v>yes</v>
      </c>
      <c r="AA366" s="5" t="str">
        <f t="shared" si="118"/>
        <v/>
      </c>
      <c r="AC366" s="5" t="str">
        <f t="shared" si="119"/>
        <v/>
      </c>
      <c r="AD366" s="5" t="str">
        <f t="shared" si="120"/>
        <v/>
      </c>
    </row>
    <row r="367" spans="2:30">
      <c r="B367" s="34" t="s">
        <v>5278</v>
      </c>
      <c r="D367" s="50" t="s">
        <v>2487</v>
      </c>
      <c r="E367" s="74"/>
      <c r="F367" s="51" t="s">
        <v>2488</v>
      </c>
      <c r="G367" s="52" t="s">
        <v>6</v>
      </c>
      <c r="H367" s="82" t="s">
        <v>6</v>
      </c>
      <c r="J367" s="65">
        <f t="shared" si="114"/>
        <v>0</v>
      </c>
      <c r="K367" s="13">
        <f t="shared" si="115"/>
        <v>0</v>
      </c>
      <c r="L367" s="13">
        <f t="shared" si="116"/>
        <v>0</v>
      </c>
      <c r="M367" s="14">
        <f t="shared" si="117"/>
        <v>0</v>
      </c>
      <c r="O367" s="34" t="s">
        <v>5278</v>
      </c>
      <c r="Q367" s="50"/>
      <c r="R367" s="21">
        <v>1</v>
      </c>
      <c r="S367" s="51"/>
      <c r="T367" s="53"/>
      <c r="V367" s="87" t="str">
        <f>IF($J367=0,D367,"")</f>
        <v>PSP_ISOIS-EPIHI_L2-HET-RATES10</v>
      </c>
      <c r="W367" s="94"/>
      <c r="X367" s="88" t="str">
        <f>IF($J367=0,F367,"")</f>
        <v>spase://NASA/NumericalData/ParkerSolarProbe/ISOIS/EPI-Hi/HET/Level2/Rates/PT10S</v>
      </c>
      <c r="Y367" s="97" t="str">
        <f>IF($J367=0,G367,"")</f>
        <v>yes</v>
      </c>
      <c r="AA367" s="5" t="str">
        <f t="shared" si="118"/>
        <v/>
      </c>
      <c r="AC367" s="5" t="str">
        <f t="shared" si="119"/>
        <v/>
      </c>
      <c r="AD367" s="5" t="str">
        <f t="shared" si="120"/>
        <v/>
      </c>
    </row>
    <row r="368" spans="2:30">
      <c r="B368" s="34" t="s">
        <v>5279</v>
      </c>
      <c r="D368" s="50" t="s">
        <v>2489</v>
      </c>
      <c r="E368" s="74"/>
      <c r="F368" s="51" t="s">
        <v>2490</v>
      </c>
      <c r="G368" s="52" t="s">
        <v>6</v>
      </c>
      <c r="H368" s="82" t="s">
        <v>6</v>
      </c>
      <c r="J368" s="65">
        <f t="shared" si="114"/>
        <v>0</v>
      </c>
      <c r="K368" s="13">
        <f t="shared" si="115"/>
        <v>0</v>
      </c>
      <c r="L368" s="13">
        <f t="shared" si="116"/>
        <v>0</v>
      </c>
      <c r="M368" s="14">
        <f t="shared" si="117"/>
        <v>0</v>
      </c>
      <c r="O368" s="34" t="s">
        <v>5279</v>
      </c>
      <c r="Q368" s="50"/>
      <c r="R368" s="21">
        <v>1</v>
      </c>
      <c r="S368" s="51"/>
      <c r="T368" s="53"/>
      <c r="V368" s="87" t="str">
        <f>IF($J368=0,D368,"")</f>
        <v>PSP_ISOIS-EPIHI_L2-HET-RATES300</v>
      </c>
      <c r="W368" s="94"/>
      <c r="X368" s="88" t="str">
        <f>IF($J368=0,F368,"")</f>
        <v>spase://NASA/NumericalData/ParkerSolarProbe/ISOIS/EPI-Hi/HET/Level2/Rates/PT5M</v>
      </c>
      <c r="Y368" s="97" t="str">
        <f>IF($J368=0,G368,"")</f>
        <v>yes</v>
      </c>
      <c r="AA368" s="5" t="str">
        <f t="shared" si="118"/>
        <v/>
      </c>
      <c r="AC368" s="5" t="str">
        <f t="shared" si="119"/>
        <v/>
      </c>
      <c r="AD368" s="5" t="str">
        <f t="shared" si="120"/>
        <v/>
      </c>
    </row>
    <row r="369" spans="2:30">
      <c r="B369" s="34" t="s">
        <v>5280</v>
      </c>
      <c r="D369" s="50" t="s">
        <v>2491</v>
      </c>
      <c r="E369" s="74"/>
      <c r="F369" s="51" t="s">
        <v>2492</v>
      </c>
      <c r="G369" s="52" t="s">
        <v>6</v>
      </c>
      <c r="H369" s="82" t="s">
        <v>6</v>
      </c>
      <c r="J369" s="65">
        <f t="shared" si="114"/>
        <v>0</v>
      </c>
      <c r="K369" s="13">
        <f t="shared" si="115"/>
        <v>0</v>
      </c>
      <c r="L369" s="13">
        <f t="shared" si="116"/>
        <v>0</v>
      </c>
      <c r="M369" s="14">
        <f t="shared" si="117"/>
        <v>0</v>
      </c>
      <c r="O369" s="34" t="s">
        <v>5280</v>
      </c>
      <c r="Q369" s="50"/>
      <c r="R369" s="21">
        <v>1</v>
      </c>
      <c r="S369" s="51"/>
      <c r="T369" s="53"/>
      <c r="V369" s="87" t="str">
        <f>IF($J369=0,D369,"")</f>
        <v>PSP_ISOIS-EPIHI_L2-HET-RATES3600</v>
      </c>
      <c r="W369" s="94"/>
      <c r="X369" s="88" t="str">
        <f>IF($J369=0,F369,"")</f>
        <v>spase://NASA/NumericalData/ParkerSolarProbe/ISOIS/EPI-Hi/HET/Level2/Rates/PT1H</v>
      </c>
      <c r="Y369" s="97" t="str">
        <f>IF($J369=0,G369,"")</f>
        <v>yes</v>
      </c>
      <c r="AA369" s="5" t="str">
        <f t="shared" si="118"/>
        <v/>
      </c>
      <c r="AC369" s="5" t="str">
        <f t="shared" si="119"/>
        <v/>
      </c>
      <c r="AD369" s="5" t="str">
        <f t="shared" si="120"/>
        <v/>
      </c>
    </row>
    <row r="370" spans="2:30">
      <c r="B370" s="34" t="s">
        <v>5281</v>
      </c>
      <c r="D370" s="50" t="s">
        <v>2493</v>
      </c>
      <c r="E370" s="74"/>
      <c r="F370" s="51" t="s">
        <v>2494</v>
      </c>
      <c r="G370" s="52" t="s">
        <v>6</v>
      </c>
      <c r="H370" s="82" t="s">
        <v>6</v>
      </c>
      <c r="J370" s="65">
        <f t="shared" si="114"/>
        <v>0</v>
      </c>
      <c r="K370" s="13">
        <f t="shared" si="115"/>
        <v>0</v>
      </c>
      <c r="L370" s="13">
        <f t="shared" si="116"/>
        <v>0</v>
      </c>
      <c r="M370" s="14">
        <f t="shared" si="117"/>
        <v>0</v>
      </c>
      <c r="O370" s="34" t="s">
        <v>5281</v>
      </c>
      <c r="Q370" s="50"/>
      <c r="R370" s="21">
        <v>1</v>
      </c>
      <c r="S370" s="51"/>
      <c r="T370" s="53"/>
      <c r="V370" s="87" t="str">
        <f>IF($J370=0,D370,"")</f>
        <v>PSP_ISOIS-EPIHI_L2-HET-RATES60</v>
      </c>
      <c r="W370" s="94"/>
      <c r="X370" s="88" t="str">
        <f>IF($J370=0,F370,"")</f>
        <v>spase://NASA/NumericalData/ParkerSolarProbe/ISOIS/EPI-Hi/HET/Level2/Rates/PT1M</v>
      </c>
      <c r="Y370" s="97" t="str">
        <f>IF($J370=0,G370,"")</f>
        <v>yes</v>
      </c>
      <c r="AA370" s="5" t="str">
        <f t="shared" si="118"/>
        <v/>
      </c>
      <c r="AC370" s="5" t="str">
        <f t="shared" si="119"/>
        <v/>
      </c>
      <c r="AD370" s="5" t="str">
        <f t="shared" si="120"/>
        <v/>
      </c>
    </row>
    <row r="371" spans="2:30">
      <c r="B371" s="34" t="s">
        <v>5282</v>
      </c>
      <c r="D371" s="50" t="s">
        <v>2495</v>
      </c>
      <c r="E371" s="74"/>
      <c r="F371" s="51" t="s">
        <v>2496</v>
      </c>
      <c r="G371" s="52" t="s">
        <v>6</v>
      </c>
      <c r="H371" s="82" t="s">
        <v>6</v>
      </c>
      <c r="J371" s="65">
        <f t="shared" si="114"/>
        <v>0</v>
      </c>
      <c r="K371" s="13">
        <f t="shared" si="115"/>
        <v>0</v>
      </c>
      <c r="L371" s="13">
        <f t="shared" si="116"/>
        <v>0</v>
      </c>
      <c r="M371" s="14">
        <f t="shared" si="117"/>
        <v>0</v>
      </c>
      <c r="O371" s="34" t="s">
        <v>5282</v>
      </c>
      <c r="Q371" s="50"/>
      <c r="R371" s="21">
        <v>1</v>
      </c>
      <c r="S371" s="51"/>
      <c r="T371" s="53"/>
      <c r="V371" s="87" t="str">
        <f>IF($J371=0,D371,"")</f>
        <v>PSP_ISOIS-EPIHI_L2-LET1-RATES10</v>
      </c>
      <c r="W371" s="94"/>
      <c r="X371" s="88" t="str">
        <f>IF($J371=0,F371,"")</f>
        <v>spase://NASA/NumericalData/ParkerSolarProbe/ISOIS/EPI-Hi/LET1/Level2/Rates/PT10S</v>
      </c>
      <c r="Y371" s="97" t="str">
        <f>IF($J371=0,G371,"")</f>
        <v>yes</v>
      </c>
      <c r="AA371" s="5" t="str">
        <f t="shared" si="118"/>
        <v/>
      </c>
      <c r="AC371" s="5" t="str">
        <f t="shared" si="119"/>
        <v/>
      </c>
      <c r="AD371" s="5" t="str">
        <f t="shared" si="120"/>
        <v/>
      </c>
    </row>
    <row r="372" spans="2:30">
      <c r="B372" s="34" t="s">
        <v>5283</v>
      </c>
      <c r="D372" s="50" t="s">
        <v>2497</v>
      </c>
      <c r="E372" s="74"/>
      <c r="F372" s="51" t="s">
        <v>2498</v>
      </c>
      <c r="G372" s="52" t="s">
        <v>6</v>
      </c>
      <c r="H372" s="82" t="s">
        <v>6</v>
      </c>
      <c r="J372" s="65">
        <f t="shared" si="114"/>
        <v>0</v>
      </c>
      <c r="K372" s="13">
        <f t="shared" si="115"/>
        <v>0</v>
      </c>
      <c r="L372" s="13">
        <f t="shared" si="116"/>
        <v>0</v>
      </c>
      <c r="M372" s="14">
        <f t="shared" si="117"/>
        <v>0</v>
      </c>
      <c r="O372" s="34" t="s">
        <v>5283</v>
      </c>
      <c r="Q372" s="50"/>
      <c r="R372" s="21">
        <v>1</v>
      </c>
      <c r="S372" s="51"/>
      <c r="T372" s="53"/>
      <c r="V372" s="87" t="str">
        <f>IF($J372=0,D372,"")</f>
        <v>PSP_ISOIS-EPIHI_L2-LET1-RATES300</v>
      </c>
      <c r="W372" s="94"/>
      <c r="X372" s="88" t="str">
        <f>IF($J372=0,F372,"")</f>
        <v>spase://NASA/NumericalData/ParkerSolarProbe/ISOIS/EPI-Hi/LET1/Level2/Rates/PT5M</v>
      </c>
      <c r="Y372" s="97" t="str">
        <f>IF($J372=0,G372,"")</f>
        <v>yes</v>
      </c>
      <c r="AA372" s="5" t="str">
        <f t="shared" si="118"/>
        <v/>
      </c>
      <c r="AC372" s="5" t="str">
        <f t="shared" si="119"/>
        <v/>
      </c>
      <c r="AD372" s="5" t="str">
        <f t="shared" si="120"/>
        <v/>
      </c>
    </row>
    <row r="373" spans="2:30">
      <c r="B373" s="34" t="s">
        <v>5284</v>
      </c>
      <c r="D373" s="50" t="s">
        <v>2499</v>
      </c>
      <c r="E373" s="74"/>
      <c r="F373" s="51" t="s">
        <v>2500</v>
      </c>
      <c r="G373" s="52" t="s">
        <v>6</v>
      </c>
      <c r="H373" s="82" t="s">
        <v>6</v>
      </c>
      <c r="J373" s="65">
        <f t="shared" si="114"/>
        <v>0</v>
      </c>
      <c r="K373" s="13">
        <f t="shared" si="115"/>
        <v>0</v>
      </c>
      <c r="L373" s="13">
        <f t="shared" si="116"/>
        <v>0</v>
      </c>
      <c r="M373" s="14">
        <f t="shared" si="117"/>
        <v>0</v>
      </c>
      <c r="O373" s="34" t="s">
        <v>5284</v>
      </c>
      <c r="Q373" s="50"/>
      <c r="R373" s="21">
        <v>1</v>
      </c>
      <c r="S373" s="51"/>
      <c r="T373" s="53"/>
      <c r="V373" s="87" t="str">
        <f>IF($J373=0,D373,"")</f>
        <v>PSP_ISOIS-EPIHI_L2-LET1-RATES3600</v>
      </c>
      <c r="W373" s="94"/>
      <c r="X373" s="88" t="str">
        <f>IF($J373=0,F373,"")</f>
        <v>spase://NASA/NumericalData/ParkerSolarProbe/ISOIS/EPI-Hi/LET1/Level2/Rates/PT1H</v>
      </c>
      <c r="Y373" s="97" t="str">
        <f>IF($J373=0,G373,"")</f>
        <v>yes</v>
      </c>
      <c r="AA373" s="5" t="str">
        <f t="shared" si="118"/>
        <v/>
      </c>
      <c r="AC373" s="5" t="str">
        <f t="shared" si="119"/>
        <v/>
      </c>
      <c r="AD373" s="5" t="str">
        <f t="shared" si="120"/>
        <v/>
      </c>
    </row>
    <row r="374" spans="2:30">
      <c r="B374" s="34" t="s">
        <v>5285</v>
      </c>
      <c r="D374" s="50" t="s">
        <v>2501</v>
      </c>
      <c r="E374" s="74"/>
      <c r="F374" s="51" t="s">
        <v>2502</v>
      </c>
      <c r="G374" s="52" t="s">
        <v>6</v>
      </c>
      <c r="H374" s="82" t="s">
        <v>6</v>
      </c>
      <c r="J374" s="65">
        <f t="shared" si="114"/>
        <v>0</v>
      </c>
      <c r="K374" s="13">
        <f t="shared" si="115"/>
        <v>0</v>
      </c>
      <c r="L374" s="13">
        <f t="shared" si="116"/>
        <v>0</v>
      </c>
      <c r="M374" s="14">
        <f t="shared" si="117"/>
        <v>0</v>
      </c>
      <c r="O374" s="34" t="s">
        <v>5285</v>
      </c>
      <c r="Q374" s="50"/>
      <c r="R374" s="21">
        <v>1</v>
      </c>
      <c r="S374" s="51"/>
      <c r="T374" s="53"/>
      <c r="V374" s="87" t="str">
        <f>IF($J374=0,D374,"")</f>
        <v>PSP_ISOIS-EPIHI_L2-LET1-RATES60</v>
      </c>
      <c r="W374" s="94"/>
      <c r="X374" s="88" t="str">
        <f>IF($J374=0,F374,"")</f>
        <v>spase://NASA/NumericalData/ParkerSolarProbe/ISOIS/EPI-Hi/LET1/Level2/Rates/PT1M</v>
      </c>
      <c r="Y374" s="97" t="str">
        <f>IF($J374=0,G374,"")</f>
        <v>yes</v>
      </c>
      <c r="AA374" s="5" t="str">
        <f t="shared" si="118"/>
        <v/>
      </c>
      <c r="AC374" s="5" t="str">
        <f t="shared" si="119"/>
        <v/>
      </c>
      <c r="AD374" s="5" t="str">
        <f t="shared" si="120"/>
        <v/>
      </c>
    </row>
    <row r="375" spans="2:30">
      <c r="B375" s="34" t="s">
        <v>5286</v>
      </c>
      <c r="D375" s="50" t="s">
        <v>2503</v>
      </c>
      <c r="E375" s="74"/>
      <c r="F375" s="51" t="s">
        <v>2504</v>
      </c>
      <c r="G375" s="52" t="s">
        <v>6</v>
      </c>
      <c r="H375" s="82" t="s">
        <v>6</v>
      </c>
      <c r="J375" s="65">
        <f t="shared" si="114"/>
        <v>0</v>
      </c>
      <c r="K375" s="13">
        <f t="shared" si="115"/>
        <v>0</v>
      </c>
      <c r="L375" s="13">
        <f t="shared" si="116"/>
        <v>0</v>
      </c>
      <c r="M375" s="14">
        <f t="shared" si="117"/>
        <v>0</v>
      </c>
      <c r="O375" s="34" t="s">
        <v>5286</v>
      </c>
      <c r="Q375" s="50"/>
      <c r="R375" s="21">
        <v>1</v>
      </c>
      <c r="S375" s="51"/>
      <c r="T375" s="53"/>
      <c r="V375" s="87" t="str">
        <f>IF($J375=0,D375,"")</f>
        <v>PSP_ISOIS-EPIHI_L2-LET2-RATES10</v>
      </c>
      <c r="W375" s="94"/>
      <c r="X375" s="88" t="str">
        <f>IF($J375=0,F375,"")</f>
        <v>spase://NASA/NumericalData/ParkerSolarProbe/ISOIS/EPI-Hi/LET2/Level2/Rates/PT10S</v>
      </c>
      <c r="Y375" s="97" t="str">
        <f>IF($J375=0,G375,"")</f>
        <v>yes</v>
      </c>
      <c r="AA375" s="5" t="str">
        <f t="shared" si="118"/>
        <v/>
      </c>
      <c r="AC375" s="5" t="str">
        <f t="shared" si="119"/>
        <v/>
      </c>
      <c r="AD375" s="5" t="str">
        <f t="shared" si="120"/>
        <v/>
      </c>
    </row>
    <row r="376" spans="2:30">
      <c r="B376" s="34" t="s">
        <v>5287</v>
      </c>
      <c r="D376" s="50" t="s">
        <v>2505</v>
      </c>
      <c r="E376" s="74"/>
      <c r="F376" s="51" t="s">
        <v>2506</v>
      </c>
      <c r="G376" s="52" t="s">
        <v>6</v>
      </c>
      <c r="H376" s="82" t="s">
        <v>6</v>
      </c>
      <c r="J376" s="65">
        <f t="shared" si="114"/>
        <v>0</v>
      </c>
      <c r="K376" s="13">
        <f t="shared" si="115"/>
        <v>0</v>
      </c>
      <c r="L376" s="13">
        <f t="shared" si="116"/>
        <v>0</v>
      </c>
      <c r="M376" s="14">
        <f t="shared" si="117"/>
        <v>0</v>
      </c>
      <c r="O376" s="34" t="s">
        <v>5287</v>
      </c>
      <c r="Q376" s="50"/>
      <c r="R376" s="21">
        <v>1</v>
      </c>
      <c r="S376" s="51"/>
      <c r="T376" s="53"/>
      <c r="V376" s="87" t="str">
        <f>IF($J376=0,D376,"")</f>
        <v>PSP_ISOIS-EPIHI_L2-LET2-RATES300</v>
      </c>
      <c r="W376" s="94"/>
      <c r="X376" s="88" t="str">
        <f>IF($J376=0,F376,"")</f>
        <v>spase://NASA/NumericalData/ParkerSolarProbe/ISOIS/EPI-Hi/LET2/Level2/Rates/PT5M</v>
      </c>
      <c r="Y376" s="97" t="str">
        <f>IF($J376=0,G376,"")</f>
        <v>yes</v>
      </c>
      <c r="AA376" s="5" t="str">
        <f t="shared" si="118"/>
        <v/>
      </c>
      <c r="AC376" s="5" t="str">
        <f t="shared" si="119"/>
        <v/>
      </c>
      <c r="AD376" s="5" t="str">
        <f t="shared" si="120"/>
        <v/>
      </c>
    </row>
    <row r="377" spans="2:30">
      <c r="B377" s="34" t="s">
        <v>5288</v>
      </c>
      <c r="D377" s="50" t="s">
        <v>2507</v>
      </c>
      <c r="E377" s="74"/>
      <c r="F377" s="51" t="s">
        <v>2508</v>
      </c>
      <c r="G377" s="52" t="s">
        <v>6</v>
      </c>
      <c r="H377" s="82" t="s">
        <v>6</v>
      </c>
      <c r="J377" s="65">
        <f t="shared" si="114"/>
        <v>0</v>
      </c>
      <c r="K377" s="13">
        <f t="shared" si="115"/>
        <v>0</v>
      </c>
      <c r="L377" s="13">
        <f t="shared" si="116"/>
        <v>0</v>
      </c>
      <c r="M377" s="14">
        <f t="shared" si="117"/>
        <v>0</v>
      </c>
      <c r="O377" s="34" t="s">
        <v>5288</v>
      </c>
      <c r="Q377" s="50"/>
      <c r="R377" s="21">
        <v>1</v>
      </c>
      <c r="S377" s="51"/>
      <c r="T377" s="53"/>
      <c r="V377" s="87" t="str">
        <f>IF($J377=0,D377,"")</f>
        <v>PSP_ISOIS-EPIHI_L2-LET2-RATES3600</v>
      </c>
      <c r="W377" s="94"/>
      <c r="X377" s="88" t="str">
        <f>IF($J377=0,F377,"")</f>
        <v>spase://NASA/NumericalData/ParkerSolarProbe/ISOIS/EPI-Hi/LET2/Level2/Rates/PT1H</v>
      </c>
      <c r="Y377" s="97" t="str">
        <f>IF($J377=0,G377,"")</f>
        <v>yes</v>
      </c>
      <c r="AA377" s="5" t="str">
        <f t="shared" si="118"/>
        <v/>
      </c>
      <c r="AC377" s="5" t="str">
        <f t="shared" si="119"/>
        <v/>
      </c>
      <c r="AD377" s="5" t="str">
        <f t="shared" si="120"/>
        <v/>
      </c>
    </row>
    <row r="378" spans="2:30">
      <c r="B378" s="34" t="s">
        <v>5289</v>
      </c>
      <c r="D378" s="50" t="s">
        <v>2509</v>
      </c>
      <c r="E378" s="74"/>
      <c r="F378" s="51" t="s">
        <v>2510</v>
      </c>
      <c r="G378" s="52" t="s">
        <v>6</v>
      </c>
      <c r="H378" s="82" t="s">
        <v>6</v>
      </c>
      <c r="J378" s="65">
        <f t="shared" si="114"/>
        <v>0</v>
      </c>
      <c r="K378" s="13">
        <f t="shared" si="115"/>
        <v>0</v>
      </c>
      <c r="L378" s="13">
        <f t="shared" si="116"/>
        <v>0</v>
      </c>
      <c r="M378" s="14">
        <f t="shared" si="117"/>
        <v>0</v>
      </c>
      <c r="O378" s="34" t="s">
        <v>5289</v>
      </c>
      <c r="Q378" s="50"/>
      <c r="R378" s="21">
        <v>1</v>
      </c>
      <c r="S378" s="51"/>
      <c r="T378" s="53"/>
      <c r="V378" s="87" t="str">
        <f>IF($J378=0,D378,"")</f>
        <v>PSP_ISOIS-EPIHI_L2-LET2-RATES60</v>
      </c>
      <c r="W378" s="94"/>
      <c r="X378" s="88" t="str">
        <f>IF($J378=0,F378,"")</f>
        <v>spase://NASA/NumericalData/ParkerSolarProbe/ISOIS/EPI-Hi/LET2/Level2/Rates/PT1M</v>
      </c>
      <c r="Y378" s="97" t="str">
        <f>IF($J378=0,G378,"")</f>
        <v>yes</v>
      </c>
      <c r="AA378" s="5" t="str">
        <f t="shared" si="118"/>
        <v/>
      </c>
      <c r="AC378" s="5" t="str">
        <f t="shared" si="119"/>
        <v/>
      </c>
      <c r="AD378" s="5" t="str">
        <f t="shared" si="120"/>
        <v/>
      </c>
    </row>
    <row r="379" spans="2:30">
      <c r="B379" s="34" t="s">
        <v>5290</v>
      </c>
      <c r="D379" s="50" t="s">
        <v>2511</v>
      </c>
      <c r="E379" s="74"/>
      <c r="F379" s="51" t="s">
        <v>2512</v>
      </c>
      <c r="G379" s="52" t="s">
        <v>6</v>
      </c>
      <c r="H379" s="82" t="s">
        <v>6</v>
      </c>
      <c r="J379" s="65">
        <f t="shared" si="114"/>
        <v>0</v>
      </c>
      <c r="K379" s="13">
        <f t="shared" si="115"/>
        <v>0</v>
      </c>
      <c r="L379" s="13">
        <f t="shared" si="116"/>
        <v>0</v>
      </c>
      <c r="M379" s="14">
        <f t="shared" si="117"/>
        <v>0</v>
      </c>
      <c r="O379" s="34" t="s">
        <v>5290</v>
      </c>
      <c r="Q379" s="50"/>
      <c r="R379" s="21">
        <v>1</v>
      </c>
      <c r="S379" s="51"/>
      <c r="T379" s="53"/>
      <c r="V379" s="87" t="str">
        <f>IF($J379=0,D379,"")</f>
        <v>PSP_ISOIS-EPIHI_L2-SECOND-RATES</v>
      </c>
      <c r="W379" s="94"/>
      <c r="X379" s="88" t="str">
        <f>IF($J379=0,F379,"")</f>
        <v>spase://NASA/NumericalData/ParkerSolarProbe/ISOIS/EPI-Hi/Level2/MergedRates/PT1S</v>
      </c>
      <c r="Y379" s="97" t="str">
        <f>IF($J379=0,G379,"")</f>
        <v>yes</v>
      </c>
      <c r="AA379" s="5" t="str">
        <f t="shared" si="118"/>
        <v/>
      </c>
      <c r="AC379" s="5" t="str">
        <f t="shared" si="119"/>
        <v/>
      </c>
      <c r="AD379" s="5" t="str">
        <f t="shared" si="120"/>
        <v/>
      </c>
    </row>
    <row r="380" spans="2:30">
      <c r="B380" s="34" t="s">
        <v>5291</v>
      </c>
      <c r="D380" s="50" t="s">
        <v>2513</v>
      </c>
      <c r="E380" s="74"/>
      <c r="F380" s="51" t="s">
        <v>2514</v>
      </c>
      <c r="G380" s="52" t="s">
        <v>6</v>
      </c>
      <c r="H380" s="82" t="s">
        <v>6</v>
      </c>
      <c r="J380" s="65">
        <f t="shared" si="114"/>
        <v>0</v>
      </c>
      <c r="K380" s="13">
        <f t="shared" si="115"/>
        <v>0</v>
      </c>
      <c r="L380" s="13">
        <f t="shared" si="116"/>
        <v>0</v>
      </c>
      <c r="M380" s="14">
        <f t="shared" si="117"/>
        <v>0</v>
      </c>
      <c r="O380" s="34" t="s">
        <v>5291</v>
      </c>
      <c r="Q380" s="50"/>
      <c r="R380" s="21">
        <v>1</v>
      </c>
      <c r="S380" s="51"/>
      <c r="T380" s="53"/>
      <c r="V380" s="87" t="str">
        <f>IF($J380=0,D380,"")</f>
        <v>PSP_ISOIS-EPILO_L2-IC</v>
      </c>
      <c r="W380" s="94"/>
      <c r="X380" s="88" t="str">
        <f>IF($J380=0,F380,"")</f>
        <v>spase://NASA/NumericalData/ParkerSolarProbe/ISOIS/EPI-Lo/Level2/IonComposition/PT1M</v>
      </c>
      <c r="Y380" s="97" t="str">
        <f>IF($J380=0,G380,"")</f>
        <v>yes</v>
      </c>
      <c r="AA380" s="5" t="str">
        <f t="shared" si="118"/>
        <v/>
      </c>
      <c r="AC380" s="5" t="str">
        <f t="shared" si="119"/>
        <v/>
      </c>
      <c r="AD380" s="5" t="str">
        <f t="shared" si="120"/>
        <v/>
      </c>
    </row>
    <row r="381" spans="2:30">
      <c r="B381" s="34" t="s">
        <v>5292</v>
      </c>
      <c r="D381" s="50" t="s">
        <v>2515</v>
      </c>
      <c r="E381" s="74"/>
      <c r="F381" s="51" t="s">
        <v>2516</v>
      </c>
      <c r="G381" s="52" t="s">
        <v>6</v>
      </c>
      <c r="H381" s="82" t="s">
        <v>6</v>
      </c>
      <c r="J381" s="65">
        <f t="shared" ref="J381:J403" si="121">IF(D381=Q381,1,0)</f>
        <v>0</v>
      </c>
      <c r="K381" s="13">
        <f t="shared" ref="K381:K403" si="122">IF(E381=R381,1,0)</f>
        <v>0</v>
      </c>
      <c r="L381" s="13">
        <f t="shared" ref="L381:L403" si="123">IF(F381=S381,1,0)</f>
        <v>0</v>
      </c>
      <c r="M381" s="14">
        <f t="shared" ref="M381:M403" si="124">IF(G381=T381,1,0)</f>
        <v>0</v>
      </c>
      <c r="O381" s="34" t="s">
        <v>5292</v>
      </c>
      <c r="Q381" s="50"/>
      <c r="R381" s="21">
        <v>1</v>
      </c>
      <c r="S381" s="51"/>
      <c r="T381" s="53"/>
      <c r="V381" s="87" t="str">
        <f>IF($J381=0,D381,"")</f>
        <v>PSP_ISOIS-EPILO_L2-PE</v>
      </c>
      <c r="W381" s="94"/>
      <c r="X381" s="88" t="str">
        <f>IF($J381=0,F381,"")</f>
        <v>spase://NASA/NumericalData/ParkerSolarProbe/ISOIS/EPI-Lo/Level2/ParticleEnergy/PT1S</v>
      </c>
      <c r="Y381" s="97" t="str">
        <f>IF($J381=0,G381,"")</f>
        <v>yes</v>
      </c>
      <c r="AA381" s="5" t="str">
        <f t="shared" si="118"/>
        <v/>
      </c>
      <c r="AC381" s="5" t="str">
        <f t="shared" si="119"/>
        <v/>
      </c>
      <c r="AD381" s="5" t="str">
        <f t="shared" si="120"/>
        <v/>
      </c>
    </row>
    <row r="382" spans="2:30">
      <c r="B382" s="34" t="s">
        <v>5293</v>
      </c>
      <c r="D382" s="50" t="s">
        <v>2517</v>
      </c>
      <c r="E382" s="74"/>
      <c r="F382" s="51" t="s">
        <v>2518</v>
      </c>
      <c r="G382" s="52" t="s">
        <v>6</v>
      </c>
      <c r="H382" s="82" t="s">
        <v>6</v>
      </c>
      <c r="J382" s="65">
        <f t="shared" si="121"/>
        <v>0</v>
      </c>
      <c r="K382" s="13">
        <f t="shared" si="122"/>
        <v>0</v>
      </c>
      <c r="L382" s="13">
        <f t="shared" si="123"/>
        <v>0</v>
      </c>
      <c r="M382" s="14">
        <f t="shared" si="124"/>
        <v>0</v>
      </c>
      <c r="O382" s="34" t="s">
        <v>5293</v>
      </c>
      <c r="Q382" s="50"/>
      <c r="R382" s="21">
        <v>1</v>
      </c>
      <c r="S382" s="51"/>
      <c r="T382" s="53"/>
      <c r="V382" s="87" t="str">
        <f>IF($J382=0,D382,"")</f>
        <v>PSP_SWP_SPA_SF0_L2_16AX8DX32E</v>
      </c>
      <c r="W382" s="94"/>
      <c r="X382" s="88" t="str">
        <f>IF($J382=0,F382,"")</f>
        <v>spase://NASA/NumericalData/ParkerSolarProbe/SWEAP/SPAN-A/Level2/ProtonAlphaFull3D/PT14S</v>
      </c>
      <c r="Y382" s="97" t="str">
        <f>IF($J382=0,G382,"")</f>
        <v>yes</v>
      </c>
      <c r="AA382" s="5" t="str">
        <f t="shared" si="118"/>
        <v/>
      </c>
      <c r="AC382" s="5" t="str">
        <f t="shared" si="119"/>
        <v/>
      </c>
      <c r="AD382" s="5" t="str">
        <f t="shared" si="120"/>
        <v/>
      </c>
    </row>
    <row r="383" spans="2:30">
      <c r="B383" s="34" t="s">
        <v>5294</v>
      </c>
      <c r="D383" s="50" t="s">
        <v>2519</v>
      </c>
      <c r="E383" s="74"/>
      <c r="F383" s="51" t="s">
        <v>2520</v>
      </c>
      <c r="G383" s="52" t="s">
        <v>6</v>
      </c>
      <c r="H383" s="82" t="s">
        <v>6</v>
      </c>
      <c r="J383" s="65">
        <f t="shared" si="121"/>
        <v>0</v>
      </c>
      <c r="K383" s="13">
        <f t="shared" si="122"/>
        <v>0</v>
      </c>
      <c r="L383" s="13">
        <f t="shared" si="123"/>
        <v>0</v>
      </c>
      <c r="M383" s="14">
        <f t="shared" si="124"/>
        <v>0</v>
      </c>
      <c r="O383" s="34" t="s">
        <v>5294</v>
      </c>
      <c r="Q383" s="50"/>
      <c r="R383" s="21">
        <v>1</v>
      </c>
      <c r="S383" s="51"/>
      <c r="T383" s="53"/>
      <c r="V383" s="87" t="str">
        <f>IF($J383=0,D383,"")</f>
        <v>PSP_SWP_SPA_SF0_L3_PAD</v>
      </c>
      <c r="W383" s="94"/>
      <c r="X383" s="88" t="str">
        <f>IF($J383=0,F383,"")</f>
        <v>spase://NASA/NumericalData/ParkerSolarProbe/SWEAP/SPAN-A/Level3/PitchAngleDistribution/PT13.981S</v>
      </c>
      <c r="Y383" s="97" t="str">
        <f>IF($J383=0,G383,"")</f>
        <v>yes</v>
      </c>
      <c r="AA383" s="5" t="str">
        <f t="shared" si="118"/>
        <v/>
      </c>
      <c r="AC383" s="5" t="str">
        <f t="shared" si="119"/>
        <v/>
      </c>
      <c r="AD383" s="5" t="str">
        <f t="shared" si="120"/>
        <v/>
      </c>
    </row>
    <row r="384" spans="2:30">
      <c r="B384" s="34" t="s">
        <v>5295</v>
      </c>
      <c r="D384" s="50" t="s">
        <v>2521</v>
      </c>
      <c r="E384" s="74"/>
      <c r="F384" s="51" t="s">
        <v>2522</v>
      </c>
      <c r="G384" s="52" t="s">
        <v>6</v>
      </c>
      <c r="H384" s="82" t="s">
        <v>6</v>
      </c>
      <c r="J384" s="65">
        <f t="shared" si="121"/>
        <v>0</v>
      </c>
      <c r="K384" s="13">
        <f t="shared" si="122"/>
        <v>0</v>
      </c>
      <c r="L384" s="13">
        <f t="shared" si="123"/>
        <v>0</v>
      </c>
      <c r="M384" s="14">
        <f t="shared" si="124"/>
        <v>0</v>
      </c>
      <c r="O384" s="34" t="s">
        <v>5295</v>
      </c>
      <c r="Q384" s="50"/>
      <c r="R384" s="21">
        <v>1</v>
      </c>
      <c r="S384" s="51"/>
      <c r="T384" s="53"/>
      <c r="V384" s="87" t="str">
        <f>IF($J384=0,D384,"")</f>
        <v>PSP_SWP_SPA_SF1_L2_32E</v>
      </c>
      <c r="W384" s="94"/>
      <c r="X384" s="88" t="str">
        <f>IF($J384=0,F384,"")</f>
        <v>spase://NASA/NumericalData/ParkerSolarProbe/SWEAP/SPAN-A/Level2/ProtonAlphaFullSpectra/PT1.74S</v>
      </c>
      <c r="Y384" s="97" t="str">
        <f>IF($J384=0,G384,"")</f>
        <v>yes</v>
      </c>
      <c r="AA384" s="5" t="str">
        <f t="shared" si="118"/>
        <v/>
      </c>
      <c r="AC384" s="5" t="str">
        <f t="shared" si="119"/>
        <v/>
      </c>
      <c r="AD384" s="5" t="str">
        <f t="shared" si="120"/>
        <v/>
      </c>
    </row>
    <row r="385" spans="2:30">
      <c r="B385" s="34" t="s">
        <v>5296</v>
      </c>
      <c r="D385" s="50" t="s">
        <v>2523</v>
      </c>
      <c r="E385" s="74"/>
      <c r="F385" s="51" t="s">
        <v>2524</v>
      </c>
      <c r="G385" s="52" t="s">
        <v>6</v>
      </c>
      <c r="H385" s="82" t="s">
        <v>6</v>
      </c>
      <c r="J385" s="65">
        <f t="shared" si="121"/>
        <v>0</v>
      </c>
      <c r="K385" s="13">
        <f t="shared" si="122"/>
        <v>0</v>
      </c>
      <c r="L385" s="13">
        <f t="shared" si="123"/>
        <v>0</v>
      </c>
      <c r="M385" s="14">
        <f t="shared" si="124"/>
        <v>0</v>
      </c>
      <c r="O385" s="34" t="s">
        <v>5296</v>
      </c>
      <c r="Q385" s="50"/>
      <c r="R385" s="21">
        <v>1</v>
      </c>
      <c r="S385" s="51"/>
      <c r="T385" s="53"/>
      <c r="V385" s="87" t="str">
        <f>IF($J385=0,D385,"")</f>
        <v>PSP_SWP_SPB_SF0_L2_16AX8DX32E</v>
      </c>
      <c r="W385" s="94"/>
      <c r="X385" s="88" t="str">
        <f>IF($J385=0,F385,"")</f>
        <v>spase://NASA/NumericalData/ParkerSolarProbe/SWEAP/SPAN-B/Level2/ProtonAlphaFull3D/PT14S</v>
      </c>
      <c r="Y385" s="97" t="str">
        <f>IF($J385=0,G385,"")</f>
        <v>yes</v>
      </c>
      <c r="AA385" s="5" t="str">
        <f t="shared" si="118"/>
        <v/>
      </c>
      <c r="AC385" s="5" t="str">
        <f t="shared" si="119"/>
        <v/>
      </c>
      <c r="AD385" s="5" t="str">
        <f t="shared" si="120"/>
        <v/>
      </c>
    </row>
    <row r="386" spans="2:30">
      <c r="B386" s="34" t="s">
        <v>5297</v>
      </c>
      <c r="D386" s="50" t="s">
        <v>2525</v>
      </c>
      <c r="E386" s="74"/>
      <c r="F386" s="51" t="s">
        <v>2526</v>
      </c>
      <c r="G386" s="52" t="s">
        <v>6</v>
      </c>
      <c r="H386" s="82" t="s">
        <v>6</v>
      </c>
      <c r="J386" s="65">
        <f t="shared" si="121"/>
        <v>0</v>
      </c>
      <c r="K386" s="13">
        <f t="shared" si="122"/>
        <v>0</v>
      </c>
      <c r="L386" s="13">
        <f t="shared" si="123"/>
        <v>0</v>
      </c>
      <c r="M386" s="14">
        <f t="shared" si="124"/>
        <v>0</v>
      </c>
      <c r="O386" s="34" t="s">
        <v>5297</v>
      </c>
      <c r="Q386" s="50"/>
      <c r="R386" s="21">
        <v>1</v>
      </c>
      <c r="S386" s="51"/>
      <c r="T386" s="53"/>
      <c r="V386" s="87" t="str">
        <f>IF($J386=0,D386,"")</f>
        <v>PSP_SWP_SPB_SF0_L3_PAD</v>
      </c>
      <c r="W386" s="94"/>
      <c r="X386" s="88" t="str">
        <f>IF($J386=0,F386,"")</f>
        <v>spase://NASA/NumericalData/ParkerSolarProbe/SWEAP/SPAN-B/Level3/PitchAngleDistribution/PT13.981S</v>
      </c>
      <c r="Y386" s="97" t="str">
        <f>IF($J386=0,G386,"")</f>
        <v>yes</v>
      </c>
      <c r="AA386" s="5" t="str">
        <f t="shared" si="118"/>
        <v/>
      </c>
      <c r="AC386" s="5" t="str">
        <f t="shared" si="119"/>
        <v/>
      </c>
      <c r="AD386" s="5" t="str">
        <f t="shared" si="120"/>
        <v/>
      </c>
    </row>
    <row r="387" spans="2:30">
      <c r="B387" s="34" t="s">
        <v>5298</v>
      </c>
      <c r="D387" s="50" t="s">
        <v>2527</v>
      </c>
      <c r="E387" s="74"/>
      <c r="F387" s="51" t="s">
        <v>2528</v>
      </c>
      <c r="G387" s="52" t="s">
        <v>6</v>
      </c>
      <c r="H387" s="82" t="s">
        <v>6</v>
      </c>
      <c r="J387" s="65">
        <f t="shared" si="121"/>
        <v>0</v>
      </c>
      <c r="K387" s="13">
        <f t="shared" si="122"/>
        <v>0</v>
      </c>
      <c r="L387" s="13">
        <f t="shared" si="123"/>
        <v>0</v>
      </c>
      <c r="M387" s="14">
        <f t="shared" si="124"/>
        <v>0</v>
      </c>
      <c r="O387" s="34" t="s">
        <v>5298</v>
      </c>
      <c r="Q387" s="50"/>
      <c r="R387" s="21">
        <v>1</v>
      </c>
      <c r="S387" s="51"/>
      <c r="T387" s="53"/>
      <c r="V387" s="87" t="str">
        <f>IF($J387=0,D387,"")</f>
        <v>PSP_SWP_SPB_SF1_L2_32E</v>
      </c>
      <c r="W387" s="94"/>
      <c r="X387" s="88" t="str">
        <f>IF($J387=0,F387,"")</f>
        <v>spase://NASA/NumericalData/ParkerSolarProbe/SWEAP/SPAN-B/Level2/ProtonAlphaFullSpectra/PT1.74S</v>
      </c>
      <c r="Y387" s="97" t="str">
        <f>IF($J387=0,G387,"")</f>
        <v>yes</v>
      </c>
      <c r="AA387" s="5" t="str">
        <f t="shared" si="118"/>
        <v/>
      </c>
      <c r="AC387" s="5" t="str">
        <f t="shared" si="119"/>
        <v/>
      </c>
      <c r="AD387" s="5" t="str">
        <f t="shared" si="120"/>
        <v/>
      </c>
    </row>
    <row r="388" spans="2:30">
      <c r="B388" s="34" t="s">
        <v>5299</v>
      </c>
      <c r="D388" s="50" t="s">
        <v>2529</v>
      </c>
      <c r="E388" s="74"/>
      <c r="F388" s="51" t="s">
        <v>2530</v>
      </c>
      <c r="G388" s="52" t="s">
        <v>6</v>
      </c>
      <c r="H388" s="82" t="s">
        <v>6</v>
      </c>
      <c r="J388" s="65">
        <f t="shared" si="121"/>
        <v>0</v>
      </c>
      <c r="K388" s="13">
        <f t="shared" si="122"/>
        <v>0</v>
      </c>
      <c r="L388" s="13">
        <f t="shared" si="123"/>
        <v>0</v>
      </c>
      <c r="M388" s="14">
        <f t="shared" si="124"/>
        <v>0</v>
      </c>
      <c r="O388" s="34" t="s">
        <v>5299</v>
      </c>
      <c r="Q388" s="50"/>
      <c r="R388" s="21">
        <v>1</v>
      </c>
      <c r="S388" s="51"/>
      <c r="T388" s="53"/>
      <c r="V388" s="87" t="str">
        <f>IF($J388=0,D388,"")</f>
        <v>PSP_SWP_SPC_L2I</v>
      </c>
      <c r="W388" s="94"/>
      <c r="X388" s="88" t="str">
        <f>IF($J388=0,F388,"")</f>
        <v>spase://NASA/NumericalData/ParkerSolarProbe/SWEAP/SPC/Level2/ChargeFluxDistributions/PT0.2185S</v>
      </c>
      <c r="Y388" s="97" t="str">
        <f>IF($J388=0,G388,"")</f>
        <v>yes</v>
      </c>
      <c r="AA388" s="5" t="str">
        <f t="shared" si="118"/>
        <v/>
      </c>
      <c r="AC388" s="5" t="str">
        <f t="shared" si="119"/>
        <v/>
      </c>
      <c r="AD388" s="5" t="str">
        <f t="shared" si="120"/>
        <v/>
      </c>
    </row>
    <row r="389" spans="2:30">
      <c r="B389" s="34" t="s">
        <v>5300</v>
      </c>
      <c r="D389" s="50" t="s">
        <v>2531</v>
      </c>
      <c r="E389" s="74"/>
      <c r="F389" s="51" t="s">
        <v>2532</v>
      </c>
      <c r="G389" s="52" t="s">
        <v>6</v>
      </c>
      <c r="H389" s="82" t="s">
        <v>6</v>
      </c>
      <c r="J389" s="65">
        <f t="shared" si="121"/>
        <v>0</v>
      </c>
      <c r="K389" s="13">
        <f t="shared" si="122"/>
        <v>0</v>
      </c>
      <c r="L389" s="13">
        <f t="shared" si="123"/>
        <v>0</v>
      </c>
      <c r="M389" s="14">
        <f t="shared" si="124"/>
        <v>0</v>
      </c>
      <c r="O389" s="34" t="s">
        <v>5300</v>
      </c>
      <c r="Q389" s="50"/>
      <c r="R389" s="21">
        <v>1</v>
      </c>
      <c r="S389" s="51"/>
      <c r="T389" s="53"/>
      <c r="V389" s="87" t="str">
        <f>IF($J389=0,D389,"")</f>
        <v>PSP_SWP_SPC_L3I</v>
      </c>
      <c r="W389" s="94"/>
      <c r="X389" s="88" t="str">
        <f>IF($J389=0,F389,"")</f>
        <v>spase://NASA/NumericalData/ParkerSolarProbe/SWEAP/SPC/Level3/SolarWindMomentsFits/PT0.2185S</v>
      </c>
      <c r="Y389" s="97" t="str">
        <f>IF($J389=0,G389,"")</f>
        <v>yes</v>
      </c>
      <c r="AA389" s="5" t="str">
        <f t="shared" ref="AA389:AA452" si="125">IF(D389=Q389,D389,"")</f>
        <v/>
      </c>
      <c r="AC389" s="5" t="str">
        <f t="shared" ref="AC389:AC452" si="126">IF(F389=S389,F389,"")</f>
        <v/>
      </c>
      <c r="AD389" s="5" t="str">
        <f t="shared" ref="AD389:AD452" si="127">IF(G389=T389,G389,"")</f>
        <v/>
      </c>
    </row>
    <row r="390" spans="2:30">
      <c r="B390" s="34" t="s">
        <v>5301</v>
      </c>
      <c r="D390" s="50" t="s">
        <v>2533</v>
      </c>
      <c r="E390" s="74"/>
      <c r="F390" s="51" t="s">
        <v>2534</v>
      </c>
      <c r="G390" s="52" t="s">
        <v>6</v>
      </c>
      <c r="H390" s="82" t="s">
        <v>6</v>
      </c>
      <c r="J390" s="65">
        <f t="shared" si="121"/>
        <v>0</v>
      </c>
      <c r="K390" s="13">
        <f t="shared" si="122"/>
        <v>0</v>
      </c>
      <c r="L390" s="13">
        <f t="shared" si="123"/>
        <v>0</v>
      </c>
      <c r="M390" s="14">
        <f t="shared" si="124"/>
        <v>0</v>
      </c>
      <c r="O390" s="34" t="s">
        <v>5301</v>
      </c>
      <c r="Q390" s="50"/>
      <c r="R390" s="21">
        <v>1</v>
      </c>
      <c r="S390" s="51"/>
      <c r="T390" s="53"/>
      <c r="V390" s="87" t="str">
        <f>IF($J390=0,D390,"")</f>
        <v>PSP_SWP_SPE_SF0_L3_PAD</v>
      </c>
      <c r="W390" s="94"/>
      <c r="X390" s="88" t="str">
        <f>IF($J390=0,F390,"")</f>
        <v>spase://NASA/NumericalData/ParkerSolarProbe/SWEAP/SPAN-E/Level3/PitchAngleDistribution/PT13.981S</v>
      </c>
      <c r="Y390" s="97" t="str">
        <f>IF($J390=0,G390,"")</f>
        <v>yes</v>
      </c>
      <c r="AA390" s="5" t="str">
        <f t="shared" si="125"/>
        <v/>
      </c>
      <c r="AC390" s="5" t="str">
        <f t="shared" si="126"/>
        <v/>
      </c>
      <c r="AD390" s="5" t="str">
        <f t="shared" si="127"/>
        <v/>
      </c>
    </row>
    <row r="391" spans="2:30">
      <c r="B391" s="34" t="s">
        <v>5302</v>
      </c>
      <c r="D391" s="50" t="s">
        <v>2535</v>
      </c>
      <c r="E391" s="74"/>
      <c r="F391" s="51" t="s">
        <v>2536</v>
      </c>
      <c r="G391" s="52" t="s">
        <v>6</v>
      </c>
      <c r="H391" s="82" t="s">
        <v>6</v>
      </c>
      <c r="J391" s="65">
        <f t="shared" si="121"/>
        <v>0</v>
      </c>
      <c r="K391" s="13">
        <f t="shared" si="122"/>
        <v>0</v>
      </c>
      <c r="L391" s="13">
        <f t="shared" si="123"/>
        <v>0</v>
      </c>
      <c r="M391" s="14">
        <f t="shared" si="124"/>
        <v>0</v>
      </c>
      <c r="O391" s="34" t="s">
        <v>5302</v>
      </c>
      <c r="Q391" s="50"/>
      <c r="R391" s="21">
        <v>1</v>
      </c>
      <c r="S391" s="51"/>
      <c r="T391" s="53"/>
      <c r="V391" s="87" t="str">
        <f>IF($J391=0,D391,"")</f>
        <v>PSP_SWP_SPI_SF00_L2_8DX32EX8A</v>
      </c>
      <c r="W391" s="94"/>
      <c r="X391" s="88" t="str">
        <f>IF($J391=0,F391,"")</f>
        <v>spase://NASA/NumericalData/ParkerSolarProbe/SWEAP/SPAN-A/Level2/ProtonEnergyFlux/PT7S</v>
      </c>
      <c r="Y391" s="97" t="str">
        <f>IF($J391=0,G391,"")</f>
        <v>yes</v>
      </c>
      <c r="AA391" s="5" t="str">
        <f t="shared" si="125"/>
        <v/>
      </c>
      <c r="AC391" s="5" t="str">
        <f t="shared" si="126"/>
        <v/>
      </c>
      <c r="AD391" s="5" t="str">
        <f t="shared" si="127"/>
        <v/>
      </c>
    </row>
    <row r="392" spans="2:30">
      <c r="B392" s="34" t="s">
        <v>5303</v>
      </c>
      <c r="D392" s="50" t="s">
        <v>2537</v>
      </c>
      <c r="E392" s="74"/>
      <c r="F392" s="51" t="s">
        <v>2538</v>
      </c>
      <c r="G392" s="52" t="s">
        <v>6</v>
      </c>
      <c r="H392" s="82" t="s">
        <v>6</v>
      </c>
      <c r="J392" s="65">
        <f t="shared" si="121"/>
        <v>0</v>
      </c>
      <c r="K392" s="13">
        <f t="shared" si="122"/>
        <v>0</v>
      </c>
      <c r="L392" s="13">
        <f t="shared" si="123"/>
        <v>0</v>
      </c>
      <c r="M392" s="14">
        <f t="shared" si="124"/>
        <v>0</v>
      </c>
      <c r="O392" s="34" t="s">
        <v>5303</v>
      </c>
      <c r="Q392" s="50"/>
      <c r="R392" s="21">
        <v>1</v>
      </c>
      <c r="S392" s="51"/>
      <c r="T392" s="53"/>
      <c r="V392" s="87" t="str">
        <f>IF($J392=0,D392,"")</f>
        <v>PSP_SWP_SPI_SF00_L3_MOM_INST</v>
      </c>
      <c r="W392" s="94"/>
      <c r="X392" s="88" t="str">
        <f>IF($J392=0,F392,"")</f>
        <v>spase://NASA/NumericalData/ParkerSolarProbe/SWEAP/SPAN-A/Level3/ProtonPartialMoments/InstrumentFrame/PT7S</v>
      </c>
      <c r="Y392" s="97" t="str">
        <f>IF($J392=0,G392,"")</f>
        <v>yes</v>
      </c>
      <c r="AA392" s="5" t="str">
        <f t="shared" si="125"/>
        <v/>
      </c>
      <c r="AC392" s="5" t="str">
        <f t="shared" si="126"/>
        <v/>
      </c>
      <c r="AD392" s="5" t="str">
        <f t="shared" si="127"/>
        <v/>
      </c>
    </row>
    <row r="393" spans="2:30">
      <c r="B393" s="34" t="s">
        <v>5304</v>
      </c>
      <c r="D393" s="50" t="s">
        <v>2539</v>
      </c>
      <c r="E393" s="74"/>
      <c r="F393" s="51" t="s">
        <v>2540</v>
      </c>
      <c r="G393" s="52" t="s">
        <v>6</v>
      </c>
      <c r="H393" s="82" t="s">
        <v>6</v>
      </c>
      <c r="J393" s="65">
        <f t="shared" si="121"/>
        <v>0</v>
      </c>
      <c r="K393" s="13">
        <f t="shared" si="122"/>
        <v>0</v>
      </c>
      <c r="L393" s="13">
        <f t="shared" si="123"/>
        <v>0</v>
      </c>
      <c r="M393" s="14">
        <f t="shared" si="124"/>
        <v>0</v>
      </c>
      <c r="O393" s="34" t="s">
        <v>5304</v>
      </c>
      <c r="Q393" s="50"/>
      <c r="R393" s="21">
        <v>1</v>
      </c>
      <c r="S393" s="51"/>
      <c r="T393" s="53"/>
      <c r="V393" s="87" t="str">
        <f>IF($J393=0,D393,"")</f>
        <v>PSP_SWP_SPI_SF0A_L3_MOM_INST</v>
      </c>
      <c r="W393" s="94"/>
      <c r="X393" s="88" t="str">
        <f>IF($J393=0,F393,"")</f>
        <v>spase://NASA/NumericalData/ParkerSolarProbe/SWEAP/SPAN-A/Level3/AlphaPartialMoments/InstrumentFrame/PT14S</v>
      </c>
      <c r="Y393" s="97" t="str">
        <f>IF($J393=0,G393,"")</f>
        <v>yes</v>
      </c>
      <c r="AA393" s="5" t="str">
        <f t="shared" si="125"/>
        <v/>
      </c>
      <c r="AC393" s="5" t="str">
        <f t="shared" si="126"/>
        <v/>
      </c>
      <c r="AD393" s="5" t="str">
        <f t="shared" si="127"/>
        <v/>
      </c>
    </row>
    <row r="394" spans="2:30">
      <c r="B394" s="34" t="s">
        <v>5305</v>
      </c>
      <c r="D394" s="50" t="s">
        <v>2970</v>
      </c>
      <c r="E394" s="74"/>
      <c r="F394" s="51" t="s">
        <v>2971</v>
      </c>
      <c r="G394" s="52" t="s">
        <v>6</v>
      </c>
      <c r="H394" s="81"/>
      <c r="J394" s="65">
        <f t="shared" si="121"/>
        <v>1</v>
      </c>
      <c r="K394" s="13">
        <f t="shared" si="122"/>
        <v>1</v>
      </c>
      <c r="L394" s="13">
        <f t="shared" si="123"/>
        <v>1</v>
      </c>
      <c r="M394" s="14">
        <f t="shared" si="124"/>
        <v>1</v>
      </c>
      <c r="O394" s="34" t="s">
        <v>5305</v>
      </c>
      <c r="Q394" s="50" t="s">
        <v>2970</v>
      </c>
      <c r="R394" s="21"/>
      <c r="S394" s="51" t="s">
        <v>2971</v>
      </c>
      <c r="T394" s="53" t="s">
        <v>6</v>
      </c>
      <c r="V394" s="87" t="str">
        <f>IF($J394=1,D394,"")</f>
        <v>RENU2_H0_EFIELD</v>
      </c>
      <c r="W394" s="94"/>
      <c r="X394" s="88" t="str">
        <f>IF($J394=1,F394,"")</f>
        <v>spase://NASA/NumericalData/RENU2/COWBOY/ElectricField/PT0.001S</v>
      </c>
      <c r="Y394" s="97" t="str">
        <f>IF($J394=1,G394,"")</f>
        <v>yes</v>
      </c>
      <c r="AA394" s="5" t="str">
        <f t="shared" si="125"/>
        <v>RENU2_H0_EFIELD</v>
      </c>
      <c r="AC394" s="5" t="str">
        <f t="shared" si="126"/>
        <v>spase://NASA/NumericalData/RENU2/COWBOY/ElectricField/PT0.001S</v>
      </c>
      <c r="AD394" s="5" t="str">
        <f t="shared" si="127"/>
        <v>yes</v>
      </c>
    </row>
    <row r="395" spans="2:30">
      <c r="B395" s="34" t="s">
        <v>5306</v>
      </c>
      <c r="D395" s="50" t="s">
        <v>2972</v>
      </c>
      <c r="E395" s="74"/>
      <c r="F395" s="51" t="s">
        <v>2973</v>
      </c>
      <c r="G395" s="52" t="s">
        <v>6</v>
      </c>
      <c r="H395" s="81"/>
      <c r="J395" s="65">
        <f t="shared" si="121"/>
        <v>1</v>
      </c>
      <c r="K395" s="13">
        <f t="shared" si="122"/>
        <v>1</v>
      </c>
      <c r="L395" s="13">
        <f t="shared" si="123"/>
        <v>1</v>
      </c>
      <c r="M395" s="14">
        <f t="shared" si="124"/>
        <v>1</v>
      </c>
      <c r="O395" s="34" t="s">
        <v>5306</v>
      </c>
      <c r="Q395" s="50" t="s">
        <v>2972</v>
      </c>
      <c r="R395" s="21"/>
      <c r="S395" s="51" t="s">
        <v>2973</v>
      </c>
      <c r="T395" s="53" t="s">
        <v>6</v>
      </c>
      <c r="V395" s="87" t="str">
        <f>IF($J395=1,D395,"")</f>
        <v>RENU2_H0_EPLAS</v>
      </c>
      <c r="W395" s="94"/>
      <c r="X395" s="88" t="str">
        <f>IF($J395=1,F395,"")</f>
        <v>spase://NASA/NumericalData/RENU2/EPLAS/PT0.042S</v>
      </c>
      <c r="Y395" s="97" t="str">
        <f>IF($J395=1,G395,"")</f>
        <v>yes</v>
      </c>
      <c r="AA395" s="5" t="str">
        <f t="shared" si="125"/>
        <v>RENU2_H0_EPLAS</v>
      </c>
      <c r="AC395" s="5" t="str">
        <f t="shared" si="126"/>
        <v>spase://NASA/NumericalData/RENU2/EPLAS/PT0.042S</v>
      </c>
      <c r="AD395" s="5" t="str">
        <f t="shared" si="127"/>
        <v>yes</v>
      </c>
    </row>
    <row r="396" spans="2:30">
      <c r="B396" s="34" t="s">
        <v>5307</v>
      </c>
      <c r="D396" s="50" t="s">
        <v>2974</v>
      </c>
      <c r="E396" s="74"/>
      <c r="F396" s="51" t="s">
        <v>2975</v>
      </c>
      <c r="G396" s="52" t="s">
        <v>6</v>
      </c>
      <c r="H396" s="81"/>
      <c r="J396" s="65">
        <f t="shared" si="121"/>
        <v>1</v>
      </c>
      <c r="K396" s="13">
        <f t="shared" si="122"/>
        <v>1</v>
      </c>
      <c r="L396" s="13">
        <f t="shared" si="123"/>
        <v>1</v>
      </c>
      <c r="M396" s="14">
        <f t="shared" si="124"/>
        <v>1</v>
      </c>
      <c r="O396" s="34" t="s">
        <v>5307</v>
      </c>
      <c r="Q396" s="50" t="s">
        <v>2974</v>
      </c>
      <c r="R396" s="21"/>
      <c r="S396" s="51" t="s">
        <v>2975</v>
      </c>
      <c r="T396" s="53" t="s">
        <v>6</v>
      </c>
      <c r="V396" s="87" t="str">
        <f>IF($J396=1,D396,"")</f>
        <v>RENU2_H0_ERPAMAIN</v>
      </c>
      <c r="W396" s="94"/>
      <c r="X396" s="88" t="str">
        <f>IF($J396=1,F396,"")</f>
        <v>spase://NASA/NumericalData/RENU2/ERPA/MAIN/PT0.0005S</v>
      </c>
      <c r="Y396" s="97" t="str">
        <f>IF($J396=1,G396,"")</f>
        <v>yes</v>
      </c>
      <c r="AA396" s="5" t="str">
        <f t="shared" si="125"/>
        <v>RENU2_H0_ERPAMAIN</v>
      </c>
      <c r="AC396" s="5" t="str">
        <f t="shared" si="126"/>
        <v>spase://NASA/NumericalData/RENU2/ERPA/MAIN/PT0.0005S</v>
      </c>
      <c r="AD396" s="5" t="str">
        <f t="shared" si="127"/>
        <v>yes</v>
      </c>
    </row>
    <row r="397" spans="2:30">
      <c r="B397" s="34" t="s">
        <v>5308</v>
      </c>
      <c r="D397" s="50" t="s">
        <v>2976</v>
      </c>
      <c r="E397" s="74"/>
      <c r="F397" s="51" t="s">
        <v>2977</v>
      </c>
      <c r="G397" s="52" t="s">
        <v>6</v>
      </c>
      <c r="H397" s="81"/>
      <c r="J397" s="65">
        <f t="shared" si="121"/>
        <v>1</v>
      </c>
      <c r="K397" s="13">
        <f t="shared" si="122"/>
        <v>1</v>
      </c>
      <c r="L397" s="13">
        <f t="shared" si="123"/>
        <v>1</v>
      </c>
      <c r="M397" s="14">
        <f t="shared" si="124"/>
        <v>1</v>
      </c>
      <c r="O397" s="34" t="s">
        <v>5308</v>
      </c>
      <c r="Q397" s="50" t="s">
        <v>2976</v>
      </c>
      <c r="R397" s="21"/>
      <c r="S397" s="51" t="s">
        <v>2977</v>
      </c>
      <c r="T397" s="53" t="s">
        <v>6</v>
      </c>
      <c r="V397" s="87" t="str">
        <f>IF($J397=1,D397,"")</f>
        <v>RENU2_H0_ERPASUB</v>
      </c>
      <c r="W397" s="94"/>
      <c r="X397" s="88" t="str">
        <f>IF($J397=1,F397,"")</f>
        <v>spase://NASA/NumericalData/RENU2/ERPA/SUB/PT0.0005S</v>
      </c>
      <c r="Y397" s="97" t="str">
        <f>IF($J397=1,G397,"")</f>
        <v>yes</v>
      </c>
      <c r="AA397" s="5" t="str">
        <f t="shared" si="125"/>
        <v>RENU2_H0_ERPASUB</v>
      </c>
      <c r="AC397" s="5" t="str">
        <f t="shared" si="126"/>
        <v>spase://NASA/NumericalData/RENU2/ERPA/SUB/PT0.0005S</v>
      </c>
      <c r="AD397" s="5" t="str">
        <f t="shared" si="127"/>
        <v>yes</v>
      </c>
    </row>
    <row r="398" spans="2:30">
      <c r="B398" s="34" t="s">
        <v>5309</v>
      </c>
      <c r="D398" s="50" t="s">
        <v>2978</v>
      </c>
      <c r="E398" s="74"/>
      <c r="F398" s="51" t="s">
        <v>2979</v>
      </c>
      <c r="G398" s="52" t="s">
        <v>6</v>
      </c>
      <c r="H398" s="81"/>
      <c r="J398" s="65">
        <f t="shared" si="121"/>
        <v>1</v>
      </c>
      <c r="K398" s="13">
        <f t="shared" si="122"/>
        <v>1</v>
      </c>
      <c r="L398" s="13">
        <f t="shared" si="123"/>
        <v>1</v>
      </c>
      <c r="M398" s="14">
        <f t="shared" si="124"/>
        <v>1</v>
      </c>
      <c r="O398" s="34" t="s">
        <v>5309</v>
      </c>
      <c r="Q398" s="50" t="s">
        <v>2978</v>
      </c>
      <c r="R398" s="21"/>
      <c r="S398" s="51" t="s">
        <v>2979</v>
      </c>
      <c r="T398" s="53" t="s">
        <v>6</v>
      </c>
      <c r="V398" s="87" t="str">
        <f>IF($J398=1,D398,"")</f>
        <v>RENU2_H0_FGM</v>
      </c>
      <c r="W398" s="94"/>
      <c r="X398" s="88" t="str">
        <f>IF($J398=1,F398,"")</f>
        <v>spase://NASA/NumericalData/RENU2/FGM/PT0.001S</v>
      </c>
      <c r="Y398" s="97" t="str">
        <f>IF($J398=1,G398,"")</f>
        <v>yes</v>
      </c>
      <c r="AA398" s="5" t="str">
        <f t="shared" si="125"/>
        <v>RENU2_H0_FGM</v>
      </c>
      <c r="AC398" s="5" t="str">
        <f t="shared" si="126"/>
        <v>spase://NASA/NumericalData/RENU2/FGM/PT0.001S</v>
      </c>
      <c r="AD398" s="5" t="str">
        <f t="shared" si="127"/>
        <v>yes</v>
      </c>
    </row>
    <row r="399" spans="2:30">
      <c r="B399" s="34" t="s">
        <v>5310</v>
      </c>
      <c r="D399" s="50" t="s">
        <v>2980</v>
      </c>
      <c r="E399" s="74"/>
      <c r="F399" s="51" t="s">
        <v>2981</v>
      </c>
      <c r="G399" s="52" t="s">
        <v>6</v>
      </c>
      <c r="H399" s="81"/>
      <c r="J399" s="65">
        <f t="shared" si="121"/>
        <v>1</v>
      </c>
      <c r="K399" s="13">
        <f t="shared" si="122"/>
        <v>1</v>
      </c>
      <c r="L399" s="13">
        <f t="shared" si="123"/>
        <v>1</v>
      </c>
      <c r="M399" s="14">
        <f t="shared" si="124"/>
        <v>1</v>
      </c>
      <c r="O399" s="34" t="s">
        <v>5310</v>
      </c>
      <c r="Q399" s="50" t="s">
        <v>2980</v>
      </c>
      <c r="R399" s="21"/>
      <c r="S399" s="51" t="s">
        <v>2981</v>
      </c>
      <c r="T399" s="53" t="s">
        <v>6</v>
      </c>
      <c r="V399" s="87" t="str">
        <f>IF($J399=1,D399,"")</f>
        <v>RENU2_H0_IG2</v>
      </c>
      <c r="W399" s="94"/>
      <c r="X399" s="88" t="str">
        <f>IF($J399=1,F399,"")</f>
        <v>spase://NASA/NumericalData/RENU2/IG2/PT0.001S</v>
      </c>
      <c r="Y399" s="97" t="str">
        <f>IF($J399=1,G399,"")</f>
        <v>yes</v>
      </c>
      <c r="AA399" s="5" t="str">
        <f t="shared" si="125"/>
        <v>RENU2_H0_IG2</v>
      </c>
      <c r="AC399" s="5" t="str">
        <f t="shared" si="126"/>
        <v>spase://NASA/NumericalData/RENU2/IG2/PT0.001S</v>
      </c>
      <c r="AD399" s="5" t="str">
        <f t="shared" si="127"/>
        <v>yes</v>
      </c>
    </row>
    <row r="400" spans="2:30">
      <c r="B400" s="34" t="s">
        <v>5311</v>
      </c>
      <c r="D400" s="50" t="s">
        <v>2982</v>
      </c>
      <c r="E400" s="74"/>
      <c r="F400" s="51" t="s">
        <v>2983</v>
      </c>
      <c r="G400" s="52" t="s">
        <v>6</v>
      </c>
      <c r="H400" s="81"/>
      <c r="J400" s="65">
        <f t="shared" si="121"/>
        <v>1</v>
      </c>
      <c r="K400" s="13">
        <f t="shared" si="122"/>
        <v>1</v>
      </c>
      <c r="L400" s="13">
        <f t="shared" si="123"/>
        <v>1</v>
      </c>
      <c r="M400" s="14">
        <f t="shared" si="124"/>
        <v>1</v>
      </c>
      <c r="O400" s="34" t="s">
        <v>5311</v>
      </c>
      <c r="Q400" s="50" t="s">
        <v>2982</v>
      </c>
      <c r="R400" s="21"/>
      <c r="S400" s="51" t="s">
        <v>2983</v>
      </c>
      <c r="T400" s="53" t="s">
        <v>6</v>
      </c>
      <c r="V400" s="87" t="str">
        <f>IF($J400=1,D400,"")</f>
        <v>RENU2_H0_PMT</v>
      </c>
      <c r="W400" s="94"/>
      <c r="X400" s="88" t="str">
        <f>IF($J400=1,F400,"")</f>
        <v>spase://NASA/NumericalData/RENU2/PMT/PT0.004S</v>
      </c>
      <c r="Y400" s="97" t="str">
        <f>IF($J400=1,G400,"")</f>
        <v>yes</v>
      </c>
      <c r="AA400" s="5" t="str">
        <f t="shared" si="125"/>
        <v>RENU2_H0_PMT</v>
      </c>
      <c r="AC400" s="5" t="str">
        <f t="shared" si="126"/>
        <v>spase://NASA/NumericalData/RENU2/PMT/PT0.004S</v>
      </c>
      <c r="AD400" s="5" t="str">
        <f t="shared" si="127"/>
        <v>yes</v>
      </c>
    </row>
    <row r="401" spans="2:30">
      <c r="B401" s="34" t="s">
        <v>5312</v>
      </c>
      <c r="D401" s="50" t="s">
        <v>2984</v>
      </c>
      <c r="E401" s="74"/>
      <c r="F401" s="51" t="s">
        <v>2985</v>
      </c>
      <c r="G401" s="52" t="s">
        <v>6</v>
      </c>
      <c r="H401" s="81"/>
      <c r="J401" s="65">
        <f t="shared" si="121"/>
        <v>1</v>
      </c>
      <c r="K401" s="13">
        <f t="shared" si="122"/>
        <v>1</v>
      </c>
      <c r="L401" s="13">
        <f t="shared" si="123"/>
        <v>1</v>
      </c>
      <c r="M401" s="14">
        <f t="shared" si="124"/>
        <v>1</v>
      </c>
      <c r="O401" s="34" t="s">
        <v>5312</v>
      </c>
      <c r="Q401" s="50" t="s">
        <v>2984</v>
      </c>
      <c r="R401" s="21"/>
      <c r="S401" s="51" t="s">
        <v>2985</v>
      </c>
      <c r="T401" s="53" t="s">
        <v>6</v>
      </c>
      <c r="V401" s="87" t="str">
        <f>IF($J401=1,D401,"")</f>
        <v>RENU2_H0_UVPMT</v>
      </c>
      <c r="W401" s="94"/>
      <c r="X401" s="88" t="str">
        <f>IF($J401=1,F401,"")</f>
        <v>spase://NASA/NumericalData/RENU2/UVPMT/PT0.042S</v>
      </c>
      <c r="Y401" s="97" t="str">
        <f>IF($J401=1,G401,"")</f>
        <v>yes</v>
      </c>
      <c r="AA401" s="5" t="str">
        <f t="shared" si="125"/>
        <v>RENU2_H0_UVPMT</v>
      </c>
      <c r="AC401" s="5" t="str">
        <f t="shared" si="126"/>
        <v>spase://NASA/NumericalData/RENU2/UVPMT/PT0.042S</v>
      </c>
      <c r="AD401" s="5" t="str">
        <f t="shared" si="127"/>
        <v>yes</v>
      </c>
    </row>
    <row r="402" spans="2:30">
      <c r="B402" s="34" t="s">
        <v>5313</v>
      </c>
      <c r="D402" s="50" t="s">
        <v>2986</v>
      </c>
      <c r="E402" s="74"/>
      <c r="F402" s="51" t="s">
        <v>2987</v>
      </c>
      <c r="G402" s="52" t="s">
        <v>6</v>
      </c>
      <c r="H402" s="81"/>
      <c r="J402" s="65">
        <f t="shared" si="121"/>
        <v>1</v>
      </c>
      <c r="K402" s="13">
        <f t="shared" si="122"/>
        <v>1</v>
      </c>
      <c r="L402" s="13">
        <f t="shared" si="123"/>
        <v>1</v>
      </c>
      <c r="M402" s="14">
        <f t="shared" si="124"/>
        <v>1</v>
      </c>
      <c r="O402" s="34" t="s">
        <v>5313</v>
      </c>
      <c r="Q402" s="50" t="s">
        <v>2986</v>
      </c>
      <c r="R402" s="21"/>
      <c r="S402" s="51" t="s">
        <v>2987</v>
      </c>
      <c r="T402" s="53" t="s">
        <v>6</v>
      </c>
      <c r="V402" s="87" t="str">
        <f>IF($J402=1,D402,"")</f>
        <v>RENU2_H0_VLF</v>
      </c>
      <c r="W402" s="94"/>
      <c r="X402" s="88" t="str">
        <f>IF($J402=1,F402,"")</f>
        <v>spase://NASA/NumericalData/RENU2/COWBOY/VLF/PT0.001S</v>
      </c>
      <c r="Y402" s="97" t="str">
        <f>IF($J402=1,G402,"")</f>
        <v>yes</v>
      </c>
      <c r="AA402" s="5" t="str">
        <f t="shared" si="125"/>
        <v>RENU2_H0_VLF</v>
      </c>
      <c r="AC402" s="5" t="str">
        <f t="shared" si="126"/>
        <v>spase://NASA/NumericalData/RENU2/COWBOY/VLF/PT0.001S</v>
      </c>
      <c r="AD402" s="5" t="str">
        <f t="shared" si="127"/>
        <v>yes</v>
      </c>
    </row>
    <row r="403" spans="2:30">
      <c r="B403" s="34" t="s">
        <v>5314</v>
      </c>
      <c r="D403" s="50" t="s">
        <v>2988</v>
      </c>
      <c r="E403" s="74"/>
      <c r="F403" s="51" t="s">
        <v>2989</v>
      </c>
      <c r="G403" s="52" t="s">
        <v>6</v>
      </c>
      <c r="H403" s="81"/>
      <c r="J403" s="65">
        <f t="shared" si="121"/>
        <v>1</v>
      </c>
      <c r="K403" s="13">
        <f t="shared" si="122"/>
        <v>1</v>
      </c>
      <c r="L403" s="13">
        <f t="shared" si="123"/>
        <v>1</v>
      </c>
      <c r="M403" s="14">
        <f t="shared" si="124"/>
        <v>1</v>
      </c>
      <c r="O403" s="34" t="s">
        <v>5314</v>
      </c>
      <c r="Q403" s="50" t="s">
        <v>2988</v>
      </c>
      <c r="R403" s="21"/>
      <c r="S403" s="51" t="s">
        <v>2989</v>
      </c>
      <c r="T403" s="53" t="s">
        <v>6</v>
      </c>
      <c r="V403" s="87" t="str">
        <f>IF($J403=1,D403,"")</f>
        <v>ROSETTA_HELIO1DAY_POSITION</v>
      </c>
      <c r="W403" s="94"/>
      <c r="X403" s="88" t="str">
        <f>IF($J403=1,F403,"")</f>
        <v>spase://NASA/NumericalData/Rosetta/HelioWeb/Ephemeris/P1D</v>
      </c>
      <c r="Y403" s="97" t="str">
        <f>IF($J403=1,G403,"")</f>
        <v>yes</v>
      </c>
      <c r="AA403" s="5" t="str">
        <f t="shared" si="125"/>
        <v>ROSETTA_HELIO1DAY_POSITION</v>
      </c>
      <c r="AC403" s="5" t="str">
        <f t="shared" si="126"/>
        <v>spase://NASA/NumericalData/Rosetta/HelioWeb/Ephemeris/P1D</v>
      </c>
      <c r="AD403" s="5" t="str">
        <f t="shared" si="127"/>
        <v>yes</v>
      </c>
    </row>
    <row r="404" spans="2:30">
      <c r="B404" s="34" t="s">
        <v>5315</v>
      </c>
      <c r="D404" s="50"/>
      <c r="E404" s="74">
        <v>1</v>
      </c>
      <c r="F404" s="51"/>
      <c r="G404" s="52"/>
      <c r="H404" s="81"/>
      <c r="J404" s="65">
        <f t="shared" ref="J404:J406" si="128">IF(D404=Q404,1,0)</f>
        <v>0</v>
      </c>
      <c r="K404" s="13">
        <f t="shared" ref="K404:K406" si="129">IF(E404=R404,1,0)</f>
        <v>0</v>
      </c>
      <c r="L404" s="13">
        <f t="shared" ref="L404:L406" si="130">IF(F404=S404,1,0)</f>
        <v>0</v>
      </c>
      <c r="M404" s="14">
        <f t="shared" ref="M404:M406" si="131">IF(G404=T404,1,0)</f>
        <v>0</v>
      </c>
      <c r="O404" s="34" t="s">
        <v>5315</v>
      </c>
      <c r="Q404" s="50" t="s">
        <v>2990</v>
      </c>
      <c r="R404" s="21"/>
      <c r="S404" s="51" t="s">
        <v>2991</v>
      </c>
      <c r="T404" s="53" t="s">
        <v>115</v>
      </c>
      <c r="V404" s="87" t="str">
        <f>IF($J404=0,Q404,"")</f>
        <v>RS_K0_IPEI</v>
      </c>
      <c r="W404" s="94"/>
      <c r="X404" s="88" t="str">
        <f>IF($J404=0,S404,"")</f>
        <v>spase://NASA/NumericalData/ROCSAT-1/IPEI/PT1s</v>
      </c>
      <c r="Y404" s="97" t="str">
        <f>IF($J404=0,T404,"")</f>
        <v>no</v>
      </c>
      <c r="AA404" s="5" t="str">
        <f t="shared" si="125"/>
        <v/>
      </c>
      <c r="AC404" s="5" t="str">
        <f t="shared" si="126"/>
        <v/>
      </c>
      <c r="AD404" s="5" t="str">
        <f t="shared" si="127"/>
        <v/>
      </c>
    </row>
    <row r="405" spans="2:30">
      <c r="B405" s="34" t="s">
        <v>5316</v>
      </c>
      <c r="D405" s="50" t="s">
        <v>2992</v>
      </c>
      <c r="E405" s="74"/>
      <c r="F405" s="51" t="s">
        <v>2993</v>
      </c>
      <c r="G405" s="52" t="s">
        <v>6</v>
      </c>
      <c r="H405" s="81"/>
      <c r="J405" s="65">
        <f t="shared" si="128"/>
        <v>1</v>
      </c>
      <c r="K405" s="13">
        <f t="shared" si="129"/>
        <v>1</v>
      </c>
      <c r="L405" s="13">
        <f t="shared" si="130"/>
        <v>1</v>
      </c>
      <c r="M405" s="14">
        <f t="shared" si="131"/>
        <v>1</v>
      </c>
      <c r="O405" s="34" t="s">
        <v>5316</v>
      </c>
      <c r="Q405" s="50" t="s">
        <v>2992</v>
      </c>
      <c r="R405" s="21"/>
      <c r="S405" s="51" t="s">
        <v>2993</v>
      </c>
      <c r="T405" s="53" t="s">
        <v>6</v>
      </c>
      <c r="V405" s="87" t="str">
        <f>IF($J405=1,D405,"")</f>
        <v>SAKIGAKE_HELIO1DAY_POSITION</v>
      </c>
      <c r="W405" s="94"/>
      <c r="X405" s="88" t="str">
        <f>IF($J405=1,F405,"")</f>
        <v>spase://NASA/NumericalData/Sakigake/HelioWeb/Ephemeris/P1D</v>
      </c>
      <c r="Y405" s="97" t="str">
        <f>IF($J405=1,G405,"")</f>
        <v>yes</v>
      </c>
      <c r="AA405" s="5" t="str">
        <f t="shared" si="125"/>
        <v>SAKIGAKE_HELIO1DAY_POSITION</v>
      </c>
      <c r="AC405" s="5" t="str">
        <f t="shared" si="126"/>
        <v>spase://NASA/NumericalData/Sakigake/HelioWeb/Ephemeris/P1D</v>
      </c>
      <c r="AD405" s="5" t="str">
        <f t="shared" si="127"/>
        <v>yes</v>
      </c>
    </row>
    <row r="406" spans="2:30">
      <c r="B406" s="34" t="s">
        <v>5317</v>
      </c>
      <c r="D406" s="50" t="s">
        <v>2994</v>
      </c>
      <c r="E406" s="74"/>
      <c r="F406" s="51" t="s">
        <v>2995</v>
      </c>
      <c r="G406" s="52" t="s">
        <v>6</v>
      </c>
      <c r="H406" s="81"/>
      <c r="J406" s="65">
        <f t="shared" si="128"/>
        <v>1</v>
      </c>
      <c r="K406" s="13">
        <f t="shared" si="129"/>
        <v>1</v>
      </c>
      <c r="L406" s="13">
        <f t="shared" si="130"/>
        <v>1</v>
      </c>
      <c r="M406" s="14">
        <f t="shared" si="131"/>
        <v>1</v>
      </c>
      <c r="O406" s="34" t="s">
        <v>5317</v>
      </c>
      <c r="Q406" s="50" t="s">
        <v>2994</v>
      </c>
      <c r="R406" s="21"/>
      <c r="S406" s="51" t="s">
        <v>2995</v>
      </c>
      <c r="T406" s="53" t="s">
        <v>6</v>
      </c>
      <c r="V406" s="87" t="str">
        <f>IF($J406=1,D406,"")</f>
        <v>SATURN_HELIO1DAY_POSITION</v>
      </c>
      <c r="W406" s="94"/>
      <c r="X406" s="88" t="str">
        <f>IF($J406=1,F406,"")</f>
        <v>spase://NASA/NumericalData/Planet/Saturn/HelioWeb/Ephemeris/P1D</v>
      </c>
      <c r="Y406" s="97" t="str">
        <f>IF($J406=1,G406,"")</f>
        <v>yes</v>
      </c>
      <c r="AA406" s="5" t="str">
        <f t="shared" si="125"/>
        <v>SATURN_HELIO1DAY_POSITION</v>
      </c>
      <c r="AC406" s="5" t="str">
        <f t="shared" si="126"/>
        <v>spase://NASA/NumericalData/Planet/Saturn/HelioWeb/Ephemeris/P1D</v>
      </c>
      <c r="AD406" s="5" t="str">
        <f t="shared" si="127"/>
        <v>yes</v>
      </c>
    </row>
    <row r="407" spans="2:30">
      <c r="B407" s="34" t="s">
        <v>5318</v>
      </c>
      <c r="D407" s="50"/>
      <c r="E407" s="74">
        <v>1</v>
      </c>
      <c r="F407" s="51"/>
      <c r="G407" s="52"/>
      <c r="H407" s="81"/>
      <c r="J407" s="65">
        <f t="shared" ref="J407:J420" si="132">IF(D407=Q407,1,0)</f>
        <v>0</v>
      </c>
      <c r="K407" s="13">
        <f t="shared" ref="K407:K420" si="133">IF(E407=R407,1,0)</f>
        <v>0</v>
      </c>
      <c r="L407" s="13">
        <f t="shared" ref="L407:L420" si="134">IF(F407=S407,1,0)</f>
        <v>0</v>
      </c>
      <c r="M407" s="14">
        <f t="shared" ref="M407:M420" si="135">IF(G407=T407,1,0)</f>
        <v>0</v>
      </c>
      <c r="O407" s="34" t="s">
        <v>5318</v>
      </c>
      <c r="Q407" s="50" t="s">
        <v>2996</v>
      </c>
      <c r="R407" s="21"/>
      <c r="S407" s="51" t="s">
        <v>2997</v>
      </c>
      <c r="T407" s="53" t="s">
        <v>115</v>
      </c>
      <c r="V407" s="87" t="str">
        <f>IF($J407=0,Q407,"")</f>
        <v>SE_K0_AIS</v>
      </c>
      <c r="W407" s="94"/>
      <c r="X407" s="88" t="str">
        <f>IF($J407=0,S407,"")</f>
        <v>spase://NASA/NumericalData/SESAME/KeyParameters/AIS/PT900S</v>
      </c>
      <c r="Y407" s="97" t="str">
        <f>IF($J407=0,T407,"")</f>
        <v>no</v>
      </c>
      <c r="AA407" s="5" t="str">
        <f t="shared" si="125"/>
        <v/>
      </c>
      <c r="AC407" s="5" t="str">
        <f t="shared" si="126"/>
        <v/>
      </c>
      <c r="AD407" s="5" t="str">
        <f t="shared" si="127"/>
        <v/>
      </c>
    </row>
    <row r="408" spans="2:30">
      <c r="B408" s="34" t="s">
        <v>5319</v>
      </c>
      <c r="D408" s="50"/>
      <c r="E408" s="74">
        <v>1</v>
      </c>
      <c r="F408" s="51"/>
      <c r="G408" s="52"/>
      <c r="H408" s="81"/>
      <c r="J408" s="65">
        <f t="shared" si="132"/>
        <v>0</v>
      </c>
      <c r="K408" s="13">
        <f t="shared" si="133"/>
        <v>0</v>
      </c>
      <c r="L408" s="13">
        <f t="shared" si="134"/>
        <v>0</v>
      </c>
      <c r="M408" s="14">
        <f t="shared" si="135"/>
        <v>0</v>
      </c>
      <c r="O408" s="34" t="s">
        <v>5319</v>
      </c>
      <c r="Q408" s="50" t="s">
        <v>2998</v>
      </c>
      <c r="R408" s="21"/>
      <c r="S408" s="51" t="s">
        <v>2999</v>
      </c>
      <c r="T408" s="53" t="s">
        <v>115</v>
      </c>
      <c r="V408" s="87" t="str">
        <f>IF($J408=0,Q408,"")</f>
        <v>SE_K0_FPI</v>
      </c>
      <c r="W408" s="94"/>
      <c r="X408" s="88" t="str">
        <f>IF($J408=0,S408,"")</f>
        <v>spase://NASA/NumericalData/SESAME/KeyParameters/FPI/PT1800S</v>
      </c>
      <c r="Y408" s="97" t="str">
        <f>IF($J408=0,T408,"")</f>
        <v>no</v>
      </c>
      <c r="AA408" s="5" t="str">
        <f t="shared" si="125"/>
        <v/>
      </c>
      <c r="AC408" s="5" t="str">
        <f t="shared" si="126"/>
        <v/>
      </c>
      <c r="AD408" s="5" t="str">
        <f t="shared" si="127"/>
        <v/>
      </c>
    </row>
    <row r="409" spans="2:30">
      <c r="B409" s="34" t="s">
        <v>5320</v>
      </c>
      <c r="D409" s="50"/>
      <c r="E409" s="74">
        <v>1</v>
      </c>
      <c r="F409" s="51"/>
      <c r="G409" s="52"/>
      <c r="H409" s="81"/>
      <c r="J409" s="65">
        <f t="shared" si="132"/>
        <v>0</v>
      </c>
      <c r="K409" s="13">
        <f t="shared" si="133"/>
        <v>0</v>
      </c>
      <c r="L409" s="13">
        <f t="shared" si="134"/>
        <v>0</v>
      </c>
      <c r="M409" s="14">
        <f t="shared" si="135"/>
        <v>0</v>
      </c>
      <c r="O409" s="34" t="s">
        <v>5320</v>
      </c>
      <c r="Q409" s="50" t="s">
        <v>3000</v>
      </c>
      <c r="R409" s="21"/>
      <c r="S409" s="51" t="s">
        <v>3001</v>
      </c>
      <c r="T409" s="53" t="s">
        <v>115</v>
      </c>
      <c r="V409" s="87" t="str">
        <f>IF($J409=0,Q409,"")</f>
        <v>SE_K0_MAG</v>
      </c>
      <c r="W409" s="94"/>
      <c r="X409" s="88" t="str">
        <f>IF($J409=0,S409,"")</f>
        <v>spase://NASA/NumericalData/SESAME/KeyParameters/MAG/PT60S</v>
      </c>
      <c r="Y409" s="97" t="str">
        <f>IF($J409=0,T409,"")</f>
        <v>no</v>
      </c>
      <c r="AA409" s="5" t="str">
        <f t="shared" si="125"/>
        <v/>
      </c>
      <c r="AC409" s="5" t="str">
        <f t="shared" si="126"/>
        <v/>
      </c>
      <c r="AD409" s="5" t="str">
        <f t="shared" si="127"/>
        <v/>
      </c>
    </row>
    <row r="410" spans="2:30">
      <c r="B410" s="34" t="s">
        <v>5321</v>
      </c>
      <c r="D410" s="50"/>
      <c r="E410" s="74">
        <v>1</v>
      </c>
      <c r="F410" s="51"/>
      <c r="G410" s="52"/>
      <c r="H410" s="81"/>
      <c r="J410" s="65">
        <f t="shared" si="132"/>
        <v>0</v>
      </c>
      <c r="K410" s="13">
        <f t="shared" si="133"/>
        <v>0</v>
      </c>
      <c r="L410" s="13">
        <f t="shared" si="134"/>
        <v>0</v>
      </c>
      <c r="M410" s="14">
        <f t="shared" si="135"/>
        <v>0</v>
      </c>
      <c r="O410" s="34" t="s">
        <v>5321</v>
      </c>
      <c r="Q410" s="50" t="s">
        <v>3002</v>
      </c>
      <c r="R410" s="21"/>
      <c r="S410" s="51" t="s">
        <v>3003</v>
      </c>
      <c r="T410" s="53" t="s">
        <v>115</v>
      </c>
      <c r="V410" s="87" t="str">
        <f>IF($J410=0,Q410,"")</f>
        <v>SE_K0_RIO</v>
      </c>
      <c r="W410" s="94"/>
      <c r="X410" s="88" t="str">
        <f>IF($J410=0,S410,"")</f>
        <v>spase://NASA/NumericalData/SESAME/KeyParameters/RIO/PT60S</v>
      </c>
      <c r="Y410" s="97" t="str">
        <f>IF($J410=0,T410,"")</f>
        <v>no</v>
      </c>
      <c r="AA410" s="5" t="str">
        <f t="shared" si="125"/>
        <v/>
      </c>
      <c r="AC410" s="5" t="str">
        <f t="shared" si="126"/>
        <v/>
      </c>
      <c r="AD410" s="5" t="str">
        <f t="shared" si="127"/>
        <v/>
      </c>
    </row>
    <row r="411" spans="2:30">
      <c r="B411" s="34" t="s">
        <v>5322</v>
      </c>
      <c r="D411" s="50"/>
      <c r="E411" s="74">
        <v>1</v>
      </c>
      <c r="F411" s="51"/>
      <c r="G411" s="52"/>
      <c r="H411" s="81"/>
      <c r="J411" s="65">
        <f t="shared" si="132"/>
        <v>0</v>
      </c>
      <c r="K411" s="13">
        <f t="shared" si="133"/>
        <v>0</v>
      </c>
      <c r="L411" s="13">
        <f t="shared" si="134"/>
        <v>0</v>
      </c>
      <c r="M411" s="14">
        <f t="shared" si="135"/>
        <v>0</v>
      </c>
      <c r="O411" s="34" t="s">
        <v>5322</v>
      </c>
      <c r="Q411" s="50" t="s">
        <v>3004</v>
      </c>
      <c r="R411" s="21"/>
      <c r="S411" s="51" t="s">
        <v>3005</v>
      </c>
      <c r="T411" s="53" t="s">
        <v>115</v>
      </c>
      <c r="V411" s="87" t="str">
        <f>IF($J411=0,Q411,"")</f>
        <v>SE_K0_VLF</v>
      </c>
      <c r="W411" s="94"/>
      <c r="X411" s="88" t="str">
        <f>IF($J411=0,S411,"")</f>
        <v>spase://NASA/NumericalData/SESAME/KeyParameters/VLF-ELF/PT60S</v>
      </c>
      <c r="Y411" s="97" t="str">
        <f>IF($J411=0,T411,"")</f>
        <v>no</v>
      </c>
      <c r="AA411" s="5" t="str">
        <f t="shared" si="125"/>
        <v/>
      </c>
      <c r="AC411" s="5" t="str">
        <f t="shared" si="126"/>
        <v/>
      </c>
      <c r="AD411" s="5" t="str">
        <f t="shared" si="127"/>
        <v/>
      </c>
    </row>
    <row r="412" spans="2:30">
      <c r="B412" s="34" t="s">
        <v>5323</v>
      </c>
      <c r="D412" s="50"/>
      <c r="E412" s="74">
        <v>1</v>
      </c>
      <c r="F412" s="51"/>
      <c r="G412" s="52"/>
      <c r="H412" s="81"/>
      <c r="J412" s="65">
        <f t="shared" si="132"/>
        <v>0</v>
      </c>
      <c r="K412" s="13">
        <f t="shared" si="133"/>
        <v>0</v>
      </c>
      <c r="L412" s="13">
        <f t="shared" si="134"/>
        <v>0</v>
      </c>
      <c r="M412" s="14">
        <f t="shared" si="135"/>
        <v>0</v>
      </c>
      <c r="O412" s="34" t="s">
        <v>5323</v>
      </c>
      <c r="Q412" s="50" t="s">
        <v>3006</v>
      </c>
      <c r="R412" s="21"/>
      <c r="S412" s="51" t="s">
        <v>3007</v>
      </c>
      <c r="T412" s="53" t="s">
        <v>115</v>
      </c>
      <c r="V412" s="87" t="str">
        <f>IF($J412=0,Q412,"")</f>
        <v>SNOE_L3_GEO</v>
      </c>
      <c r="W412" s="94"/>
      <c r="X412" s="88" t="str">
        <f>IF($J412=0,S412,"")</f>
        <v>spase://NASA/NumericalData/SNOE/UVS/GEO/PT1S</v>
      </c>
      <c r="Y412" s="97" t="str">
        <f>IF($J412=0,T412,"")</f>
        <v>no</v>
      </c>
      <c r="AA412" s="5" t="str">
        <f t="shared" si="125"/>
        <v/>
      </c>
      <c r="AC412" s="5" t="str">
        <f t="shared" si="126"/>
        <v/>
      </c>
      <c r="AD412" s="5" t="str">
        <f t="shared" si="127"/>
        <v/>
      </c>
    </row>
    <row r="413" spans="2:30">
      <c r="B413" s="34" t="s">
        <v>5324</v>
      </c>
      <c r="D413" s="50"/>
      <c r="E413" s="74">
        <v>1</v>
      </c>
      <c r="F413" s="51"/>
      <c r="G413" s="52"/>
      <c r="H413" s="81"/>
      <c r="J413" s="65">
        <f t="shared" si="132"/>
        <v>0</v>
      </c>
      <c r="K413" s="13">
        <f t="shared" si="133"/>
        <v>0</v>
      </c>
      <c r="L413" s="13">
        <f t="shared" si="134"/>
        <v>0</v>
      </c>
      <c r="M413" s="14">
        <f t="shared" si="135"/>
        <v>0</v>
      </c>
      <c r="O413" s="34" t="s">
        <v>5324</v>
      </c>
      <c r="Q413" s="50" t="s">
        <v>3008</v>
      </c>
      <c r="R413" s="21"/>
      <c r="S413" s="51" t="s">
        <v>3009</v>
      </c>
      <c r="T413" s="53" t="s">
        <v>115</v>
      </c>
      <c r="V413" s="87" t="str">
        <f>IF($J413=0,Q413,"")</f>
        <v>SNOE_L3_MAG</v>
      </c>
      <c r="W413" s="94"/>
      <c r="X413" s="88" t="str">
        <f>IF($J413=0,S413,"")</f>
        <v>spase://NASA/NumericalData/SNOE/UVS/MAG/PT1S</v>
      </c>
      <c r="Y413" s="97" t="str">
        <f>IF($J413=0,T413,"")</f>
        <v>no</v>
      </c>
      <c r="AA413" s="5" t="str">
        <f t="shared" si="125"/>
        <v/>
      </c>
      <c r="AC413" s="5" t="str">
        <f t="shared" si="126"/>
        <v/>
      </c>
      <c r="AD413" s="5" t="str">
        <f t="shared" si="127"/>
        <v/>
      </c>
    </row>
    <row r="414" spans="2:30">
      <c r="B414" s="34" t="s">
        <v>5325</v>
      </c>
      <c r="D414" s="50" t="s">
        <v>3022</v>
      </c>
      <c r="E414" s="74"/>
      <c r="F414" s="51" t="s">
        <v>3023</v>
      </c>
      <c r="G414" s="52" t="s">
        <v>6</v>
      </c>
      <c r="H414" s="81"/>
      <c r="J414" s="65">
        <f t="shared" si="132"/>
        <v>1</v>
      </c>
      <c r="K414" s="13">
        <f t="shared" si="133"/>
        <v>1</v>
      </c>
      <c r="L414" s="13">
        <f t="shared" si="134"/>
        <v>1</v>
      </c>
      <c r="M414" s="14">
        <f t="shared" si="135"/>
        <v>1</v>
      </c>
      <c r="O414" s="34" t="s">
        <v>5325</v>
      </c>
      <c r="Q414" s="50" t="s">
        <v>3022</v>
      </c>
      <c r="R414" s="21"/>
      <c r="S414" s="51" t="s">
        <v>3023</v>
      </c>
      <c r="T414" s="53" t="s">
        <v>6</v>
      </c>
      <c r="V414" s="87" t="str">
        <f>IF($J414=1,D414,"")</f>
        <v>SOHO_HELIO1DAY_POSITION</v>
      </c>
      <c r="W414" s="94"/>
      <c r="X414" s="88" t="str">
        <f>IF($J414=1,F414,"")</f>
        <v>spase://NASA/NumericalData/SOHO/HelioWeb/Ephemeris/P1D</v>
      </c>
      <c r="Y414" s="97" t="str">
        <f>IF($J414=1,G414,"")</f>
        <v>yes</v>
      </c>
      <c r="AA414" s="5" t="str">
        <f t="shared" si="125"/>
        <v>SOHO_HELIO1DAY_POSITION</v>
      </c>
      <c r="AC414" s="5" t="str">
        <f t="shared" si="126"/>
        <v>spase://NASA/NumericalData/SOHO/HelioWeb/Ephemeris/P1D</v>
      </c>
      <c r="AD414" s="5" t="str">
        <f t="shared" si="127"/>
        <v>yes</v>
      </c>
    </row>
    <row r="415" spans="2:30">
      <c r="B415" s="34" t="s">
        <v>5326</v>
      </c>
      <c r="D415" s="50" t="s">
        <v>3010</v>
      </c>
      <c r="E415" s="74"/>
      <c r="F415" s="51" t="s">
        <v>3011</v>
      </c>
      <c r="G415" s="52" t="s">
        <v>6</v>
      </c>
      <c r="H415" s="81"/>
      <c r="J415" s="65">
        <f t="shared" si="132"/>
        <v>1</v>
      </c>
      <c r="K415" s="13">
        <f t="shared" si="133"/>
        <v>1</v>
      </c>
      <c r="L415" s="13">
        <f t="shared" si="134"/>
        <v>1</v>
      </c>
      <c r="M415" s="14">
        <f t="shared" si="135"/>
        <v>1</v>
      </c>
      <c r="O415" s="34" t="s">
        <v>5326</v>
      </c>
      <c r="Q415" s="50" t="s">
        <v>3010</v>
      </c>
      <c r="R415" s="21"/>
      <c r="S415" s="51" t="s">
        <v>3011</v>
      </c>
      <c r="T415" s="53" t="s">
        <v>6</v>
      </c>
      <c r="V415" s="87" t="str">
        <f>IF($J415=1,D415,"")</f>
        <v>SO_AT_DEF</v>
      </c>
      <c r="W415" s="94"/>
      <c r="X415" s="88" t="str">
        <f>IF($J415=1,F415,"")</f>
        <v>spase://NASA/NumericalData/SOHO/Attitude/Definitive/PT10M</v>
      </c>
      <c r="Y415" s="97" t="str">
        <f>IF($J415=1,G415,"")</f>
        <v>yes</v>
      </c>
      <c r="AA415" s="5" t="str">
        <f t="shared" si="125"/>
        <v>SO_AT_DEF</v>
      </c>
      <c r="AC415" s="5" t="str">
        <f t="shared" si="126"/>
        <v>spase://NASA/NumericalData/SOHO/Attitude/Definitive/PT10M</v>
      </c>
      <c r="AD415" s="5" t="str">
        <f t="shared" si="127"/>
        <v>yes</v>
      </c>
    </row>
    <row r="416" spans="2:30">
      <c r="B416" s="34" t="s">
        <v>5327</v>
      </c>
      <c r="D416" s="50" t="s">
        <v>3012</v>
      </c>
      <c r="E416" s="74"/>
      <c r="F416" s="51" t="s">
        <v>3013</v>
      </c>
      <c r="G416" s="52" t="s">
        <v>6</v>
      </c>
      <c r="H416" s="81"/>
      <c r="J416" s="65">
        <f t="shared" si="132"/>
        <v>1</v>
      </c>
      <c r="K416" s="13">
        <f t="shared" si="133"/>
        <v>1</v>
      </c>
      <c r="L416" s="13">
        <f t="shared" si="134"/>
        <v>1</v>
      </c>
      <c r="M416" s="14">
        <f t="shared" si="135"/>
        <v>1</v>
      </c>
      <c r="O416" s="34" t="s">
        <v>5327</v>
      </c>
      <c r="Q416" s="50" t="s">
        <v>3012</v>
      </c>
      <c r="R416" s="21"/>
      <c r="S416" s="51" t="s">
        <v>3013</v>
      </c>
      <c r="T416" s="53" t="s">
        <v>6</v>
      </c>
      <c r="V416" s="87" t="str">
        <f>IF($J416=1,D416,"")</f>
        <v>SO_K0_CEL</v>
      </c>
      <c r="W416" s="94"/>
      <c r="X416" s="88" t="str">
        <f>IF($J416=1,F416,"")</f>
        <v>spase://NASA/NumericalData/SOHO/CELIAS/KP/PT5M</v>
      </c>
      <c r="Y416" s="97" t="str">
        <f>IF($J416=1,G416,"")</f>
        <v>yes</v>
      </c>
      <c r="AA416" s="5" t="str">
        <f t="shared" si="125"/>
        <v>SO_K0_CEL</v>
      </c>
      <c r="AC416" s="5" t="str">
        <f t="shared" si="126"/>
        <v>spase://NASA/NumericalData/SOHO/CELIAS/KP/PT5M</v>
      </c>
      <c r="AD416" s="5" t="str">
        <f t="shared" si="127"/>
        <v>yes</v>
      </c>
    </row>
    <row r="417" spans="2:30">
      <c r="B417" s="34" t="s">
        <v>5328</v>
      </c>
      <c r="D417" s="50" t="s">
        <v>3014</v>
      </c>
      <c r="E417" s="74"/>
      <c r="F417" s="51" t="s">
        <v>3015</v>
      </c>
      <c r="G417" s="52" t="s">
        <v>6</v>
      </c>
      <c r="H417" s="81"/>
      <c r="J417" s="65">
        <f t="shared" si="132"/>
        <v>1</v>
      </c>
      <c r="K417" s="13">
        <f t="shared" si="133"/>
        <v>1</v>
      </c>
      <c r="L417" s="13">
        <f t="shared" si="134"/>
        <v>1</v>
      </c>
      <c r="M417" s="14">
        <f t="shared" si="135"/>
        <v>1</v>
      </c>
      <c r="O417" s="34" t="s">
        <v>5328</v>
      </c>
      <c r="Q417" s="50" t="s">
        <v>3014</v>
      </c>
      <c r="R417" s="21"/>
      <c r="S417" s="51" t="s">
        <v>3015</v>
      </c>
      <c r="T417" s="53" t="s">
        <v>6</v>
      </c>
      <c r="V417" s="87" t="str">
        <f>IF($J417=1,D417,"")</f>
        <v>SO_K0_CST</v>
      </c>
      <c r="W417" s="94"/>
      <c r="X417" s="88" t="str">
        <f>IF($J417=1,F417,"")</f>
        <v>spase://NASA/NumericalData/SOHO/COSTEP/KP/PT5M</v>
      </c>
      <c r="Y417" s="97" t="str">
        <f>IF($J417=1,G417,"")</f>
        <v>yes</v>
      </c>
      <c r="AA417" s="5" t="str">
        <f t="shared" si="125"/>
        <v>SO_K0_CST</v>
      </c>
      <c r="AC417" s="5" t="str">
        <f t="shared" si="126"/>
        <v>spase://NASA/NumericalData/SOHO/COSTEP/KP/PT5M</v>
      </c>
      <c r="AD417" s="5" t="str">
        <f t="shared" si="127"/>
        <v>yes</v>
      </c>
    </row>
    <row r="418" spans="2:30">
      <c r="B418" s="34" t="s">
        <v>5329</v>
      </c>
      <c r="D418" s="50" t="s">
        <v>3016</v>
      </c>
      <c r="E418" s="74"/>
      <c r="F418" s="51" t="s">
        <v>3017</v>
      </c>
      <c r="G418" s="52" t="s">
        <v>6</v>
      </c>
      <c r="H418" s="81"/>
      <c r="J418" s="65">
        <f t="shared" si="132"/>
        <v>1</v>
      </c>
      <c r="K418" s="13">
        <f t="shared" si="133"/>
        <v>1</v>
      </c>
      <c r="L418" s="13">
        <f t="shared" si="134"/>
        <v>1</v>
      </c>
      <c r="M418" s="14">
        <f t="shared" si="135"/>
        <v>1</v>
      </c>
      <c r="O418" s="34" t="s">
        <v>5329</v>
      </c>
      <c r="Q418" s="50" t="s">
        <v>3016</v>
      </c>
      <c r="R418" s="21"/>
      <c r="S418" s="51" t="s">
        <v>3017</v>
      </c>
      <c r="T418" s="53" t="s">
        <v>6</v>
      </c>
      <c r="V418" s="87" t="str">
        <f>IF($J418=1,D418,"")</f>
        <v>SO_K0_ERN</v>
      </c>
      <c r="W418" s="94"/>
      <c r="X418" s="88" t="str">
        <f>IF($J418=1,F418,"")</f>
        <v>spase://NASA/NumericalData/SOHO/ERNE/KP/PT128S</v>
      </c>
      <c r="Y418" s="97" t="str">
        <f>IF($J418=1,G418,"")</f>
        <v>yes</v>
      </c>
      <c r="AA418" s="5" t="str">
        <f t="shared" si="125"/>
        <v>SO_K0_ERN</v>
      </c>
      <c r="AC418" s="5" t="str">
        <f t="shared" si="126"/>
        <v>spase://NASA/NumericalData/SOHO/ERNE/KP/PT128S</v>
      </c>
      <c r="AD418" s="5" t="str">
        <f t="shared" si="127"/>
        <v>yes</v>
      </c>
    </row>
    <row r="419" spans="2:30">
      <c r="B419" s="34" t="s">
        <v>5330</v>
      </c>
      <c r="D419" s="50" t="s">
        <v>3018</v>
      </c>
      <c r="E419" s="74"/>
      <c r="F419" s="51" t="s">
        <v>3019</v>
      </c>
      <c r="G419" s="52" t="s">
        <v>6</v>
      </c>
      <c r="H419" s="81"/>
      <c r="J419" s="65">
        <f t="shared" si="132"/>
        <v>1</v>
      </c>
      <c r="K419" s="13">
        <f t="shared" si="133"/>
        <v>1</v>
      </c>
      <c r="L419" s="13">
        <f t="shared" si="134"/>
        <v>1</v>
      </c>
      <c r="M419" s="14">
        <f t="shared" si="135"/>
        <v>1</v>
      </c>
      <c r="O419" s="34" t="s">
        <v>5330</v>
      </c>
      <c r="Q419" s="50" t="s">
        <v>3018</v>
      </c>
      <c r="R419" s="21"/>
      <c r="S419" s="51" t="s">
        <v>3019</v>
      </c>
      <c r="T419" s="53" t="s">
        <v>6</v>
      </c>
      <c r="V419" s="87" t="str">
        <f>IF($J419=1,D419,"")</f>
        <v>SO_OR_DEF</v>
      </c>
      <c r="W419" s="94"/>
      <c r="X419" s="88" t="str">
        <f>IF($J419=1,F419,"")</f>
        <v>spase://NASA/NumericalData/SOHO/Ephemeris/Definitive/PT10M</v>
      </c>
      <c r="Y419" s="97" t="str">
        <f>IF($J419=1,G419,"")</f>
        <v>yes</v>
      </c>
      <c r="AA419" s="5" t="str">
        <f t="shared" si="125"/>
        <v>SO_OR_DEF</v>
      </c>
      <c r="AC419" s="5" t="str">
        <f t="shared" si="126"/>
        <v>spase://NASA/NumericalData/SOHO/Ephemeris/Definitive/PT10M</v>
      </c>
      <c r="AD419" s="5" t="str">
        <f t="shared" si="127"/>
        <v>yes</v>
      </c>
    </row>
    <row r="420" spans="2:30">
      <c r="B420" s="34" t="s">
        <v>5331</v>
      </c>
      <c r="D420" s="50" t="s">
        <v>3020</v>
      </c>
      <c r="E420" s="74"/>
      <c r="F420" s="51" t="s">
        <v>3021</v>
      </c>
      <c r="G420" s="52" t="s">
        <v>6</v>
      </c>
      <c r="H420" s="81"/>
      <c r="J420" s="65">
        <f t="shared" si="132"/>
        <v>1</v>
      </c>
      <c r="K420" s="13">
        <f t="shared" si="133"/>
        <v>1</v>
      </c>
      <c r="L420" s="13">
        <f t="shared" si="134"/>
        <v>1</v>
      </c>
      <c r="M420" s="14">
        <f t="shared" si="135"/>
        <v>1</v>
      </c>
      <c r="O420" s="34" t="s">
        <v>5331</v>
      </c>
      <c r="Q420" s="50" t="s">
        <v>3020</v>
      </c>
      <c r="R420" s="21"/>
      <c r="S420" s="51" t="s">
        <v>3021</v>
      </c>
      <c r="T420" s="53" t="s">
        <v>6</v>
      </c>
      <c r="V420" s="87" t="str">
        <f>IF($J420=1,D420,"")</f>
        <v>SO_OR_PRE</v>
      </c>
      <c r="W420" s="94"/>
      <c r="X420" s="88" t="str">
        <f>IF($J420=1,F420,"")</f>
        <v>spase://NASA/NumericalData/SOHO/Ephemeris/Predicted/PT10M</v>
      </c>
      <c r="Y420" s="97" t="str">
        <f>IF($J420=1,G420,"")</f>
        <v>yes</v>
      </c>
      <c r="AA420" s="5" t="str">
        <f t="shared" si="125"/>
        <v>SO_OR_PRE</v>
      </c>
      <c r="AC420" s="5" t="str">
        <f t="shared" si="126"/>
        <v>spase://NASA/NumericalData/SOHO/Ephemeris/Predicted/PT10M</v>
      </c>
      <c r="AD420" s="5" t="str">
        <f t="shared" si="127"/>
        <v>yes</v>
      </c>
    </row>
    <row r="421" spans="2:30">
      <c r="B421" s="34" t="s">
        <v>5332</v>
      </c>
      <c r="D421" s="50" t="s">
        <v>3024</v>
      </c>
      <c r="E421" s="74"/>
      <c r="F421" s="51" t="s">
        <v>3025</v>
      </c>
      <c r="G421" s="52" t="s">
        <v>6</v>
      </c>
      <c r="H421" s="81"/>
      <c r="J421" s="65">
        <f t="shared" ref="J421:J466" si="136">IF(D421=Q421,1,0)</f>
        <v>1</v>
      </c>
      <c r="K421" s="13">
        <f t="shared" ref="K421:K466" si="137">IF(E421=R421,1,0)</f>
        <v>1</v>
      </c>
      <c r="L421" s="13">
        <f t="shared" ref="L421:L466" si="138">IF(F421=S421,1,0)</f>
        <v>1</v>
      </c>
      <c r="M421" s="14">
        <f t="shared" ref="M421:M466" si="139">IF(G421=T421,1,0)</f>
        <v>1</v>
      </c>
      <c r="O421" s="34" t="s">
        <v>5332</v>
      </c>
      <c r="Q421" s="50" t="s">
        <v>3024</v>
      </c>
      <c r="R421" s="21"/>
      <c r="S421" s="51" t="s">
        <v>3025</v>
      </c>
      <c r="T421" s="53" t="s">
        <v>6</v>
      </c>
      <c r="V421" s="87" t="str">
        <f>IF($J421=1,D421,"")</f>
        <v>ST5-094_1SEC_MAG</v>
      </c>
      <c r="W421" s="94"/>
      <c r="X421" s="88" t="str">
        <f>IF($J421=1,F421,"")</f>
        <v>spase://NASA/NumericalData/ST5-094/Ephemeris/PT1M</v>
      </c>
      <c r="Y421" s="97" t="str">
        <f>IF($J421=1,G421,"")</f>
        <v>yes</v>
      </c>
      <c r="AA421" s="5" t="str">
        <f t="shared" si="125"/>
        <v>ST5-094_1SEC_MAG</v>
      </c>
      <c r="AC421" s="5" t="str">
        <f t="shared" si="126"/>
        <v>spase://NASA/NumericalData/ST5-094/Ephemeris/PT1M</v>
      </c>
      <c r="AD421" s="5" t="str">
        <f t="shared" si="127"/>
        <v>yes</v>
      </c>
    </row>
    <row r="422" spans="2:30">
      <c r="B422" s="34" t="s">
        <v>5333</v>
      </c>
      <c r="D422" s="50" t="s">
        <v>3026</v>
      </c>
      <c r="E422" s="74"/>
      <c r="F422" s="51" t="s">
        <v>3027</v>
      </c>
      <c r="G422" s="52" t="s">
        <v>6</v>
      </c>
      <c r="H422" s="81"/>
      <c r="J422" s="65">
        <f t="shared" si="136"/>
        <v>1</v>
      </c>
      <c r="K422" s="13">
        <f t="shared" si="137"/>
        <v>1</v>
      </c>
      <c r="L422" s="13">
        <f t="shared" si="138"/>
        <v>1</v>
      </c>
      <c r="M422" s="14">
        <f t="shared" si="139"/>
        <v>1</v>
      </c>
      <c r="O422" s="34" t="s">
        <v>5333</v>
      </c>
      <c r="Q422" s="50" t="s">
        <v>3026</v>
      </c>
      <c r="R422" s="21"/>
      <c r="S422" s="51" t="s">
        <v>3027</v>
      </c>
      <c r="T422" s="53" t="s">
        <v>6</v>
      </c>
      <c r="V422" s="87" t="str">
        <f>IF($J422=1,D422,"")</f>
        <v>ST5-155_1SEC_MAG</v>
      </c>
      <c r="W422" s="94"/>
      <c r="X422" s="88" t="str">
        <f>IF($J422=1,F422,"")</f>
        <v>spase://NASA/NumericalData/ST5-155/Ephemeris/PT1M</v>
      </c>
      <c r="Y422" s="97" t="str">
        <f>IF($J422=1,G422,"")</f>
        <v>yes</v>
      </c>
      <c r="AA422" s="5" t="str">
        <f t="shared" si="125"/>
        <v>ST5-155_1SEC_MAG</v>
      </c>
      <c r="AC422" s="5" t="str">
        <f t="shared" si="126"/>
        <v>spase://NASA/NumericalData/ST5-155/Ephemeris/PT1M</v>
      </c>
      <c r="AD422" s="5" t="str">
        <f t="shared" si="127"/>
        <v>yes</v>
      </c>
    </row>
    <row r="423" spans="2:30">
      <c r="B423" s="34" t="s">
        <v>5334</v>
      </c>
      <c r="D423" s="50" t="s">
        <v>3028</v>
      </c>
      <c r="E423" s="74"/>
      <c r="F423" s="51" t="s">
        <v>3029</v>
      </c>
      <c r="G423" s="52" t="s">
        <v>6</v>
      </c>
      <c r="H423" s="81"/>
      <c r="J423" s="65">
        <f t="shared" si="136"/>
        <v>1</v>
      </c>
      <c r="K423" s="13">
        <f t="shared" si="137"/>
        <v>1</v>
      </c>
      <c r="L423" s="13">
        <f t="shared" si="138"/>
        <v>1</v>
      </c>
      <c r="M423" s="14">
        <f t="shared" si="139"/>
        <v>1</v>
      </c>
      <c r="O423" s="34" t="s">
        <v>5334</v>
      </c>
      <c r="Q423" s="50" t="s">
        <v>3028</v>
      </c>
      <c r="R423" s="21"/>
      <c r="S423" s="51" t="s">
        <v>3029</v>
      </c>
      <c r="T423" s="53" t="s">
        <v>6</v>
      </c>
      <c r="V423" s="87" t="str">
        <f>IF($J423=1,D423,"")</f>
        <v>ST5-224_1SEC_MAG</v>
      </c>
      <c r="W423" s="94"/>
      <c r="X423" s="88" t="str">
        <f>IF($J423=1,F423,"")</f>
        <v>spase://NASA/NumericalData/ST5-224/Ephemeris/PT1M</v>
      </c>
      <c r="Y423" s="97" t="str">
        <f>IF($J423=1,G423,"")</f>
        <v>yes</v>
      </c>
      <c r="AA423" s="5" t="str">
        <f t="shared" si="125"/>
        <v>ST5-224_1SEC_MAG</v>
      </c>
      <c r="AC423" s="5" t="str">
        <f t="shared" si="126"/>
        <v>spase://NASA/NumericalData/ST5-224/Ephemeris/PT1M</v>
      </c>
      <c r="AD423" s="5" t="str">
        <f t="shared" si="127"/>
        <v>yes</v>
      </c>
    </row>
    <row r="424" spans="2:30">
      <c r="B424" s="34" t="s">
        <v>5335</v>
      </c>
      <c r="D424" s="50" t="s">
        <v>3030</v>
      </c>
      <c r="E424" s="74"/>
      <c r="F424" s="51" t="s">
        <v>3031</v>
      </c>
      <c r="G424" s="52" t="s">
        <v>6</v>
      </c>
      <c r="H424" s="81"/>
      <c r="J424" s="65">
        <f t="shared" si="136"/>
        <v>1</v>
      </c>
      <c r="K424" s="13">
        <f t="shared" si="137"/>
        <v>1</v>
      </c>
      <c r="L424" s="13">
        <f t="shared" si="138"/>
        <v>1</v>
      </c>
      <c r="M424" s="14">
        <f t="shared" si="139"/>
        <v>1</v>
      </c>
      <c r="O424" s="34" t="s">
        <v>5335</v>
      </c>
      <c r="Q424" s="50" t="s">
        <v>3030</v>
      </c>
      <c r="R424" s="21"/>
      <c r="S424" s="51" t="s">
        <v>3031</v>
      </c>
      <c r="T424" s="53" t="s">
        <v>6</v>
      </c>
      <c r="V424" s="87" t="str">
        <f>IF($J424=1,D424,"")</f>
        <v>STA_COHO1HR_MERGED_MAG_PLASMA</v>
      </c>
      <c r="W424" s="94"/>
      <c r="X424" s="88" t="str">
        <f>IF($J424=1,F424,"")</f>
        <v>spase://NASA/NumericalData/STEREO-A/IMPACT_PLASTIC/COHOWEB/PT1H</v>
      </c>
      <c r="Y424" s="97" t="str">
        <f>IF($J424=1,G424,"")</f>
        <v>yes</v>
      </c>
      <c r="AA424" s="5" t="str">
        <f t="shared" si="125"/>
        <v>STA_COHO1HR_MERGED_MAG_PLASMA</v>
      </c>
      <c r="AC424" s="5" t="str">
        <f t="shared" si="126"/>
        <v>spase://NASA/NumericalData/STEREO-A/IMPACT_PLASTIC/COHOWEB/PT1H</v>
      </c>
      <c r="AD424" s="5" t="str">
        <f t="shared" si="127"/>
        <v>yes</v>
      </c>
    </row>
    <row r="425" spans="2:30">
      <c r="B425" s="34" t="s">
        <v>5336</v>
      </c>
      <c r="D425" s="50" t="s">
        <v>3032</v>
      </c>
      <c r="E425" s="74"/>
      <c r="F425" s="51" t="s">
        <v>3033</v>
      </c>
      <c r="G425" s="52" t="s">
        <v>6</v>
      </c>
      <c r="H425" s="81"/>
      <c r="J425" s="65">
        <f t="shared" si="136"/>
        <v>1</v>
      </c>
      <c r="K425" s="13">
        <f t="shared" si="137"/>
        <v>1</v>
      </c>
      <c r="L425" s="13">
        <f t="shared" si="138"/>
        <v>1</v>
      </c>
      <c r="M425" s="14">
        <f t="shared" si="139"/>
        <v>1</v>
      </c>
      <c r="O425" s="34" t="s">
        <v>5336</v>
      </c>
      <c r="Q425" s="50" t="s">
        <v>3032</v>
      </c>
      <c r="R425" s="21"/>
      <c r="S425" s="51" t="s">
        <v>3033</v>
      </c>
      <c r="T425" s="53" t="s">
        <v>6</v>
      </c>
      <c r="V425" s="87" t="str">
        <f>IF($J425=1,D425,"")</f>
        <v>STA_HELIO1DAY_POSITION</v>
      </c>
      <c r="W425" s="94"/>
      <c r="X425" s="88" t="str">
        <f>IF($J425=1,F425,"")</f>
        <v>spase://NASA/NumericalData/STEREO-A/HelioWeb/Ephemeris/P1D</v>
      </c>
      <c r="Y425" s="97" t="str">
        <f>IF($J425=1,G425,"")</f>
        <v>yes</v>
      </c>
      <c r="AA425" s="5" t="str">
        <f t="shared" si="125"/>
        <v>STA_HELIO1DAY_POSITION</v>
      </c>
      <c r="AC425" s="5" t="str">
        <f t="shared" si="126"/>
        <v>spase://NASA/NumericalData/STEREO-A/HelioWeb/Ephemeris/P1D</v>
      </c>
      <c r="AD425" s="5" t="str">
        <f t="shared" si="127"/>
        <v>yes</v>
      </c>
    </row>
    <row r="426" spans="2:30">
      <c r="B426" s="34" t="s">
        <v>5337</v>
      </c>
      <c r="D426" s="50" t="s">
        <v>3034</v>
      </c>
      <c r="E426" s="74"/>
      <c r="F426" s="51" t="s">
        <v>3035</v>
      </c>
      <c r="G426" s="52" t="s">
        <v>6</v>
      </c>
      <c r="H426" s="81"/>
      <c r="J426" s="65">
        <f t="shared" si="136"/>
        <v>1</v>
      </c>
      <c r="K426" s="13">
        <f t="shared" si="137"/>
        <v>1</v>
      </c>
      <c r="L426" s="13">
        <f t="shared" si="138"/>
        <v>1</v>
      </c>
      <c r="M426" s="14">
        <f t="shared" si="139"/>
        <v>1</v>
      </c>
      <c r="O426" s="34" t="s">
        <v>5337</v>
      </c>
      <c r="Q426" s="50" t="s">
        <v>3034</v>
      </c>
      <c r="R426" s="21"/>
      <c r="S426" s="51" t="s">
        <v>3035</v>
      </c>
      <c r="T426" s="53" t="s">
        <v>6</v>
      </c>
      <c r="V426" s="87" t="str">
        <f>IF($J426=1,D426,"")</f>
        <v>STA_L1_IMPACT_BURST</v>
      </c>
      <c r="W426" s="94"/>
      <c r="X426" s="88" t="str">
        <f>IF($J426=1,F426,"")</f>
        <v>spase://NASA/NumericalData/STEREO-A/IMPACT/Burst/L1/PT2S</v>
      </c>
      <c r="Y426" s="97" t="str">
        <f>IF($J426=1,G426,"")</f>
        <v>yes</v>
      </c>
      <c r="AA426" s="5" t="str">
        <f t="shared" si="125"/>
        <v>STA_L1_IMPACT_BURST</v>
      </c>
      <c r="AC426" s="5" t="str">
        <f t="shared" si="126"/>
        <v>spase://NASA/NumericalData/STEREO-A/IMPACT/Burst/L1/PT2S</v>
      </c>
      <c r="AD426" s="5" t="str">
        <f t="shared" si="127"/>
        <v>yes</v>
      </c>
    </row>
    <row r="427" spans="2:30">
      <c r="B427" s="34" t="s">
        <v>5338</v>
      </c>
      <c r="D427" s="50" t="s">
        <v>3036</v>
      </c>
      <c r="E427" s="74"/>
      <c r="F427" s="51" t="s">
        <v>3037</v>
      </c>
      <c r="G427" s="52" t="s">
        <v>6</v>
      </c>
      <c r="H427" s="81"/>
      <c r="J427" s="65">
        <f t="shared" si="136"/>
        <v>1</v>
      </c>
      <c r="K427" s="13">
        <f t="shared" si="137"/>
        <v>1</v>
      </c>
      <c r="L427" s="13">
        <f t="shared" si="138"/>
        <v>1</v>
      </c>
      <c r="M427" s="14">
        <f t="shared" si="139"/>
        <v>1</v>
      </c>
      <c r="O427" s="34" t="s">
        <v>5338</v>
      </c>
      <c r="Q427" s="50" t="s">
        <v>3036</v>
      </c>
      <c r="R427" s="21"/>
      <c r="S427" s="51" t="s">
        <v>3037</v>
      </c>
      <c r="T427" s="53" t="s">
        <v>6</v>
      </c>
      <c r="V427" s="87" t="str">
        <f>IF($J427=1,D427,"")</f>
        <v>STA_L1_IMPACT_HKP</v>
      </c>
      <c r="W427" s="94"/>
      <c r="X427" s="88" t="str">
        <f>IF($J427=1,F427,"")</f>
        <v>spase://NASA/NumericalData/STEREO-A/IMPACT/Housekeeping/L1/PT2S</v>
      </c>
      <c r="Y427" s="97" t="str">
        <f>IF($J427=1,G427,"")</f>
        <v>yes</v>
      </c>
      <c r="AA427" s="5" t="str">
        <f t="shared" si="125"/>
        <v>STA_L1_IMPACT_HKP</v>
      </c>
      <c r="AC427" s="5" t="str">
        <f t="shared" si="126"/>
        <v>spase://NASA/NumericalData/STEREO-A/IMPACT/Housekeeping/L1/PT2S</v>
      </c>
      <c r="AD427" s="5" t="str">
        <f t="shared" si="127"/>
        <v>yes</v>
      </c>
    </row>
    <row r="428" spans="2:30">
      <c r="B428" s="34" t="s">
        <v>5339</v>
      </c>
      <c r="D428" s="50" t="s">
        <v>3038</v>
      </c>
      <c r="E428" s="74"/>
      <c r="F428" s="51" t="s">
        <v>3039</v>
      </c>
      <c r="G428" s="52" t="s">
        <v>6</v>
      </c>
      <c r="H428" s="81"/>
      <c r="J428" s="65">
        <f t="shared" si="136"/>
        <v>1</v>
      </c>
      <c r="K428" s="13">
        <f t="shared" si="137"/>
        <v>1</v>
      </c>
      <c r="L428" s="13">
        <f t="shared" si="138"/>
        <v>1</v>
      </c>
      <c r="M428" s="14">
        <f t="shared" si="139"/>
        <v>1</v>
      </c>
      <c r="O428" s="34" t="s">
        <v>5339</v>
      </c>
      <c r="Q428" s="50" t="s">
        <v>3038</v>
      </c>
      <c r="R428" s="21"/>
      <c r="S428" s="51" t="s">
        <v>3039</v>
      </c>
      <c r="T428" s="53" t="s">
        <v>6</v>
      </c>
      <c r="V428" s="87" t="str">
        <f>IF($J428=1,D428,"")</f>
        <v>STA_L1_LET</v>
      </c>
      <c r="W428" s="94"/>
      <c r="X428" s="88" t="str">
        <f>IF($J428=1,F428,"")</f>
        <v>spase://NASA/NumericalData/STEREO-A/IMPACT/LET/L1/PT1M</v>
      </c>
      <c r="Y428" s="97" t="str">
        <f>IF($J428=1,G428,"")</f>
        <v>yes</v>
      </c>
      <c r="AA428" s="5" t="str">
        <f t="shared" si="125"/>
        <v>STA_L1_LET</v>
      </c>
      <c r="AC428" s="5" t="str">
        <f t="shared" si="126"/>
        <v>spase://NASA/NumericalData/STEREO-A/IMPACT/LET/L1/PT1M</v>
      </c>
      <c r="AD428" s="5" t="str">
        <f t="shared" si="127"/>
        <v>yes</v>
      </c>
    </row>
    <row r="429" spans="2:30">
      <c r="B429" s="34" t="s">
        <v>5340</v>
      </c>
      <c r="D429" s="50" t="s">
        <v>3044</v>
      </c>
      <c r="E429" s="74"/>
      <c r="F429" s="51" t="s">
        <v>3045</v>
      </c>
      <c r="G429" s="52" t="s">
        <v>6</v>
      </c>
      <c r="H429" s="81"/>
      <c r="J429" s="65">
        <f t="shared" si="136"/>
        <v>1</v>
      </c>
      <c r="K429" s="13">
        <f t="shared" si="137"/>
        <v>1</v>
      </c>
      <c r="L429" s="13">
        <f t="shared" si="138"/>
        <v>1</v>
      </c>
      <c r="M429" s="14">
        <f t="shared" si="139"/>
        <v>1</v>
      </c>
      <c r="O429" s="34" t="s">
        <v>5340</v>
      </c>
      <c r="Q429" s="50" t="s">
        <v>3044</v>
      </c>
      <c r="R429" s="21"/>
      <c r="S429" s="51" t="s">
        <v>3045</v>
      </c>
      <c r="T429" s="53" t="s">
        <v>6</v>
      </c>
      <c r="V429" s="87" t="str">
        <f>IF($J429=1,D429,"")</f>
        <v>STA_L1_MAGB_RTN</v>
      </c>
      <c r="W429" s="94"/>
      <c r="X429" s="88" t="str">
        <f>IF($J429=1,F429,"")</f>
        <v>spase://NASA/NumericalData/STEREO-A/IMPACT/MAG/L1/Burst/RTN/PT0.031S</v>
      </c>
      <c r="Y429" s="97" t="str">
        <f>IF($J429=1,G429,"")</f>
        <v>yes</v>
      </c>
      <c r="AA429" s="5" t="str">
        <f t="shared" si="125"/>
        <v>STA_L1_MAGB_RTN</v>
      </c>
      <c r="AC429" s="5" t="str">
        <f t="shared" si="126"/>
        <v>spase://NASA/NumericalData/STEREO-A/IMPACT/MAG/L1/Burst/RTN/PT0.031S</v>
      </c>
      <c r="AD429" s="5" t="str">
        <f t="shared" si="127"/>
        <v>yes</v>
      </c>
    </row>
    <row r="430" spans="2:30">
      <c r="B430" s="34" t="s">
        <v>5341</v>
      </c>
      <c r="D430" s="50" t="s">
        <v>3046</v>
      </c>
      <c r="E430" s="74"/>
      <c r="F430" s="51" t="s">
        <v>3047</v>
      </c>
      <c r="G430" s="52" t="s">
        <v>6</v>
      </c>
      <c r="H430" s="81"/>
      <c r="J430" s="65">
        <f t="shared" si="136"/>
        <v>1</v>
      </c>
      <c r="K430" s="13">
        <f t="shared" si="137"/>
        <v>1</v>
      </c>
      <c r="L430" s="13">
        <f t="shared" si="138"/>
        <v>1</v>
      </c>
      <c r="M430" s="14">
        <f t="shared" si="139"/>
        <v>1</v>
      </c>
      <c r="O430" s="34" t="s">
        <v>5341</v>
      </c>
      <c r="Q430" s="50" t="s">
        <v>3046</v>
      </c>
      <c r="R430" s="21"/>
      <c r="S430" s="51" t="s">
        <v>3047</v>
      </c>
      <c r="T430" s="53" t="s">
        <v>6</v>
      </c>
      <c r="V430" s="87" t="str">
        <f>IF($J430=1,D430,"")</f>
        <v>STA_L1_MAGB_SC</v>
      </c>
      <c r="W430" s="94"/>
      <c r="X430" s="88" t="str">
        <f>IF($J430=1,F430,"")</f>
        <v>spase://NASA/NumericalData/STEREO-A/IMPACT/MAG/L1/Burst/SC/PT0.031S</v>
      </c>
      <c r="Y430" s="97" t="str">
        <f>IF($J430=1,G430,"")</f>
        <v>yes</v>
      </c>
      <c r="AA430" s="5" t="str">
        <f t="shared" si="125"/>
        <v>STA_L1_MAGB_SC</v>
      </c>
      <c r="AC430" s="5" t="str">
        <f t="shared" si="126"/>
        <v>spase://NASA/NumericalData/STEREO-A/IMPACT/MAG/L1/Burst/SC/PT0.031S</v>
      </c>
      <c r="AD430" s="5" t="str">
        <f t="shared" si="127"/>
        <v>yes</v>
      </c>
    </row>
    <row r="431" spans="2:30">
      <c r="B431" s="34" t="s">
        <v>5342</v>
      </c>
      <c r="D431" s="50" t="s">
        <v>3040</v>
      </c>
      <c r="E431" s="74"/>
      <c r="F431" s="51" t="s">
        <v>3041</v>
      </c>
      <c r="G431" s="52" t="s">
        <v>6</v>
      </c>
      <c r="H431" s="81"/>
      <c r="J431" s="65">
        <f t="shared" si="136"/>
        <v>1</v>
      </c>
      <c r="K431" s="13">
        <f t="shared" si="137"/>
        <v>1</v>
      </c>
      <c r="L431" s="13">
        <f t="shared" si="138"/>
        <v>1</v>
      </c>
      <c r="M431" s="14">
        <f t="shared" si="139"/>
        <v>1</v>
      </c>
      <c r="O431" s="34" t="s">
        <v>5342</v>
      </c>
      <c r="Q431" s="50" t="s">
        <v>3040</v>
      </c>
      <c r="R431" s="21"/>
      <c r="S431" s="51" t="s">
        <v>3041</v>
      </c>
      <c r="T431" s="53" t="s">
        <v>6</v>
      </c>
      <c r="V431" s="87" t="str">
        <f>IF($J431=1,D431,"")</f>
        <v>STA_L1_MAG_RTN</v>
      </c>
      <c r="W431" s="94"/>
      <c r="X431" s="88" t="str">
        <f>IF($J431=1,F431,"")</f>
        <v>spase://NASA/NumericalData/STEREO-A/IMPACT/MAG/L1/PT0.125S</v>
      </c>
      <c r="Y431" s="97" t="str">
        <f>IF($J431=1,G431,"")</f>
        <v>yes</v>
      </c>
      <c r="AA431" s="5" t="str">
        <f t="shared" si="125"/>
        <v>STA_L1_MAG_RTN</v>
      </c>
      <c r="AC431" s="5" t="str">
        <f t="shared" si="126"/>
        <v>spase://NASA/NumericalData/STEREO-A/IMPACT/MAG/L1/PT0.125S</v>
      </c>
      <c r="AD431" s="5" t="str">
        <f t="shared" si="127"/>
        <v>yes</v>
      </c>
    </row>
    <row r="432" spans="2:30">
      <c r="B432" s="34" t="s">
        <v>5343</v>
      </c>
      <c r="D432" s="50" t="s">
        <v>3042</v>
      </c>
      <c r="E432" s="74"/>
      <c r="F432" s="51" t="s">
        <v>3043</v>
      </c>
      <c r="G432" s="52" t="s">
        <v>6</v>
      </c>
      <c r="H432" s="81"/>
      <c r="J432" s="65">
        <f t="shared" si="136"/>
        <v>1</v>
      </c>
      <c r="K432" s="13">
        <f t="shared" si="137"/>
        <v>1</v>
      </c>
      <c r="L432" s="13">
        <f t="shared" si="138"/>
        <v>1</v>
      </c>
      <c r="M432" s="14">
        <f t="shared" si="139"/>
        <v>1</v>
      </c>
      <c r="O432" s="34" t="s">
        <v>5343</v>
      </c>
      <c r="Q432" s="50" t="s">
        <v>3042</v>
      </c>
      <c r="R432" s="21"/>
      <c r="S432" s="51" t="s">
        <v>3043</v>
      </c>
      <c r="T432" s="53" t="s">
        <v>6</v>
      </c>
      <c r="V432" s="87" t="str">
        <f>IF($J432=1,D432,"")</f>
        <v>STA_L1_MAG_SC</v>
      </c>
      <c r="W432" s="94"/>
      <c r="X432" s="88" t="str">
        <f>IF($J432=1,F432,"")</f>
        <v>spase://NASA/NumericalData/STEREO-A/IMPACT/MAG/SC/L1/PT0.125S</v>
      </c>
      <c r="Y432" s="97" t="str">
        <f>IF($J432=1,G432,"")</f>
        <v>yes</v>
      </c>
      <c r="AA432" s="5" t="str">
        <f t="shared" si="125"/>
        <v>STA_L1_MAG_SC</v>
      </c>
      <c r="AC432" s="5" t="str">
        <f t="shared" si="126"/>
        <v>spase://NASA/NumericalData/STEREO-A/IMPACT/MAG/SC/L1/PT0.125S</v>
      </c>
      <c r="AD432" s="5" t="str">
        <f t="shared" si="127"/>
        <v>yes</v>
      </c>
    </row>
    <row r="433" spans="2:30">
      <c r="B433" s="34" t="s">
        <v>5344</v>
      </c>
      <c r="D433" s="50" t="s">
        <v>3048</v>
      </c>
      <c r="E433" s="74"/>
      <c r="F433" s="51" t="s">
        <v>3049</v>
      </c>
      <c r="G433" s="52" t="s">
        <v>6</v>
      </c>
      <c r="H433" s="81"/>
      <c r="J433" s="65">
        <f t="shared" si="136"/>
        <v>1</v>
      </c>
      <c r="K433" s="13">
        <f t="shared" si="137"/>
        <v>1</v>
      </c>
      <c r="L433" s="13">
        <f t="shared" si="138"/>
        <v>1</v>
      </c>
      <c r="M433" s="14">
        <f t="shared" si="139"/>
        <v>1</v>
      </c>
      <c r="O433" s="34" t="s">
        <v>5344</v>
      </c>
      <c r="Q433" s="50" t="s">
        <v>3048</v>
      </c>
      <c r="R433" s="21"/>
      <c r="S433" s="51" t="s">
        <v>3049</v>
      </c>
      <c r="T433" s="53" t="s">
        <v>6</v>
      </c>
      <c r="V433" s="87" t="str">
        <f>IF($J433=1,D433,"")</f>
        <v>STA_L1_SEPT</v>
      </c>
      <c r="W433" s="94"/>
      <c r="X433" s="88" t="str">
        <f>IF($J433=1,F433,"")</f>
        <v>spase://NASA/NumericalData/STEREO-A/IMPACT/SEPT/L1/PT1M</v>
      </c>
      <c r="Y433" s="97" t="str">
        <f>IF($J433=1,G433,"")</f>
        <v>yes</v>
      </c>
      <c r="AA433" s="5" t="str">
        <f t="shared" si="125"/>
        <v>STA_L1_SEPT</v>
      </c>
      <c r="AC433" s="5" t="str">
        <f t="shared" si="126"/>
        <v>spase://NASA/NumericalData/STEREO-A/IMPACT/SEPT/L1/PT1M</v>
      </c>
      <c r="AD433" s="5" t="str">
        <f t="shared" si="127"/>
        <v>yes</v>
      </c>
    </row>
    <row r="434" spans="2:30">
      <c r="B434" s="34" t="s">
        <v>5345</v>
      </c>
      <c r="D434" s="50" t="s">
        <v>3050</v>
      </c>
      <c r="E434" s="74"/>
      <c r="F434" s="51" t="s">
        <v>3051</v>
      </c>
      <c r="G434" s="52" t="s">
        <v>6</v>
      </c>
      <c r="H434" s="81"/>
      <c r="J434" s="65">
        <f t="shared" si="136"/>
        <v>1</v>
      </c>
      <c r="K434" s="13">
        <f t="shared" si="137"/>
        <v>1</v>
      </c>
      <c r="L434" s="13">
        <f t="shared" si="138"/>
        <v>1</v>
      </c>
      <c r="M434" s="14">
        <f t="shared" si="139"/>
        <v>1</v>
      </c>
      <c r="O434" s="34" t="s">
        <v>5345</v>
      </c>
      <c r="Q434" s="50" t="s">
        <v>3050</v>
      </c>
      <c r="R434" s="21"/>
      <c r="S434" s="51" t="s">
        <v>3051</v>
      </c>
      <c r="T434" s="53" t="s">
        <v>6</v>
      </c>
      <c r="V434" s="87" t="str">
        <f>IF($J434=1,D434,"")</f>
        <v>STA_L1_SIT</v>
      </c>
      <c r="W434" s="94"/>
      <c r="X434" s="88" t="str">
        <f>IF($J434=1,F434,"")</f>
        <v>spase://NASA/NumericalData/STEREO-A/IMPACT/SIT/L1/PT1M</v>
      </c>
      <c r="Y434" s="97" t="str">
        <f>IF($J434=1,G434,"")</f>
        <v>yes</v>
      </c>
      <c r="AA434" s="5" t="str">
        <f t="shared" si="125"/>
        <v>STA_L1_SIT</v>
      </c>
      <c r="AC434" s="5" t="str">
        <f t="shared" si="126"/>
        <v>spase://NASA/NumericalData/STEREO-A/IMPACT/SIT/L1/PT1M</v>
      </c>
      <c r="AD434" s="5" t="str">
        <f t="shared" si="127"/>
        <v>yes</v>
      </c>
    </row>
    <row r="435" spans="2:30">
      <c r="B435" s="34" t="s">
        <v>5346</v>
      </c>
      <c r="D435" s="50" t="s">
        <v>3052</v>
      </c>
      <c r="E435" s="74"/>
      <c r="F435" s="51" t="s">
        <v>3053</v>
      </c>
      <c r="G435" s="52" t="s">
        <v>6</v>
      </c>
      <c r="H435" s="81"/>
      <c r="J435" s="65">
        <f t="shared" si="136"/>
        <v>1</v>
      </c>
      <c r="K435" s="13">
        <f t="shared" si="137"/>
        <v>1</v>
      </c>
      <c r="L435" s="13">
        <f t="shared" si="138"/>
        <v>1</v>
      </c>
      <c r="M435" s="14">
        <f t="shared" si="139"/>
        <v>1</v>
      </c>
      <c r="O435" s="34" t="s">
        <v>5346</v>
      </c>
      <c r="Q435" s="50" t="s">
        <v>3052</v>
      </c>
      <c r="R435" s="21"/>
      <c r="S435" s="51" t="s">
        <v>3053</v>
      </c>
      <c r="T435" s="53" t="s">
        <v>6</v>
      </c>
      <c r="V435" s="87" t="str">
        <f>IF($J435=1,D435,"")</f>
        <v>STA_L1_STE</v>
      </c>
      <c r="W435" s="94"/>
      <c r="X435" s="88" t="str">
        <f>IF($J435=1,F435,"")</f>
        <v>spase://NASA/NumericalData/STEREO-A/IMPACT/STE/L1/PT10S</v>
      </c>
      <c r="Y435" s="97" t="str">
        <f>IF($J435=1,G435,"")</f>
        <v>yes</v>
      </c>
      <c r="AA435" s="5" t="str">
        <f t="shared" si="125"/>
        <v>STA_L1_STE</v>
      </c>
      <c r="AC435" s="5" t="str">
        <f t="shared" si="126"/>
        <v>spase://NASA/NumericalData/STEREO-A/IMPACT/STE/L1/PT10S</v>
      </c>
      <c r="AD435" s="5" t="str">
        <f t="shared" si="127"/>
        <v>yes</v>
      </c>
    </row>
    <row r="436" spans="2:30">
      <c r="B436" s="34" t="s">
        <v>5347</v>
      </c>
      <c r="D436" s="50" t="s">
        <v>3054</v>
      </c>
      <c r="E436" s="74"/>
      <c r="F436" s="51" t="s">
        <v>3055</v>
      </c>
      <c r="G436" s="52" t="s">
        <v>6</v>
      </c>
      <c r="H436" s="81"/>
      <c r="J436" s="65">
        <f t="shared" si="136"/>
        <v>1</v>
      </c>
      <c r="K436" s="13">
        <f t="shared" si="137"/>
        <v>1</v>
      </c>
      <c r="L436" s="13">
        <f t="shared" si="138"/>
        <v>1</v>
      </c>
      <c r="M436" s="14">
        <f t="shared" si="139"/>
        <v>1</v>
      </c>
      <c r="O436" s="34" t="s">
        <v>5347</v>
      </c>
      <c r="Q436" s="50" t="s">
        <v>3054</v>
      </c>
      <c r="R436" s="21"/>
      <c r="S436" s="51" t="s">
        <v>3055</v>
      </c>
      <c r="T436" s="53" t="s">
        <v>6</v>
      </c>
      <c r="V436" s="87" t="str">
        <f>IF($J436=1,D436,"")</f>
        <v>STA_L1_SWEA_DISB</v>
      </c>
      <c r="W436" s="94"/>
      <c r="X436" s="88" t="str">
        <f>IF($J436=1,F436,"")</f>
        <v>spase://NASA/NumericalData/STEREO-A/IMPACT/SWEA/L1/PT2S</v>
      </c>
      <c r="Y436" s="97" t="str">
        <f>IF($J436=1,G436,"")</f>
        <v>yes</v>
      </c>
      <c r="AA436" s="5" t="str">
        <f t="shared" si="125"/>
        <v>STA_L1_SWEA_DISB</v>
      </c>
      <c r="AC436" s="5" t="str">
        <f t="shared" si="126"/>
        <v>spase://NASA/NumericalData/STEREO-A/IMPACT/SWEA/L1/PT2S</v>
      </c>
      <c r="AD436" s="5" t="str">
        <f t="shared" si="127"/>
        <v>yes</v>
      </c>
    </row>
    <row r="437" spans="2:30">
      <c r="B437" s="34" t="s">
        <v>5348</v>
      </c>
      <c r="D437" s="50" t="s">
        <v>3056</v>
      </c>
      <c r="E437" s="74"/>
      <c r="F437" s="51" t="s">
        <v>3057</v>
      </c>
      <c r="G437" s="52" t="s">
        <v>6</v>
      </c>
      <c r="H437" s="81"/>
      <c r="J437" s="65">
        <f t="shared" si="136"/>
        <v>1</v>
      </c>
      <c r="K437" s="13">
        <f t="shared" si="137"/>
        <v>1</v>
      </c>
      <c r="L437" s="13">
        <f t="shared" si="138"/>
        <v>1</v>
      </c>
      <c r="M437" s="14">
        <f t="shared" si="139"/>
        <v>1</v>
      </c>
      <c r="O437" s="34" t="s">
        <v>5348</v>
      </c>
      <c r="Q437" s="50" t="s">
        <v>3056</v>
      </c>
      <c r="R437" s="21"/>
      <c r="S437" s="51" t="s">
        <v>3057</v>
      </c>
      <c r="T437" s="53" t="s">
        <v>6</v>
      </c>
      <c r="V437" s="87" t="str">
        <f>IF($J437=1,D437,"")</f>
        <v>STA_L1_SWEA_DIST</v>
      </c>
      <c r="W437" s="94"/>
      <c r="X437" s="88" t="str">
        <f>IF($J437=1,F437,"")</f>
        <v>spase://NASA/NumericalData/STEREO-A/IMPACT/SWEA/L1/PT30S</v>
      </c>
      <c r="Y437" s="97" t="str">
        <f>IF($J437=1,G437,"")</f>
        <v>yes</v>
      </c>
      <c r="AA437" s="5" t="str">
        <f t="shared" si="125"/>
        <v>STA_L1_SWEA_DIST</v>
      </c>
      <c r="AC437" s="5" t="str">
        <f t="shared" si="126"/>
        <v>spase://NASA/NumericalData/STEREO-A/IMPACT/SWEA/L1/PT30S</v>
      </c>
      <c r="AD437" s="5" t="str">
        <f t="shared" si="127"/>
        <v>yes</v>
      </c>
    </row>
    <row r="438" spans="2:30">
      <c r="B438" s="34" t="s">
        <v>5349</v>
      </c>
      <c r="D438" s="50" t="s">
        <v>3058</v>
      </c>
      <c r="E438" s="74"/>
      <c r="F438" s="51" t="s">
        <v>3059</v>
      </c>
      <c r="G438" s="52" t="s">
        <v>6</v>
      </c>
      <c r="H438" s="81"/>
      <c r="J438" s="65">
        <f t="shared" si="136"/>
        <v>1</v>
      </c>
      <c r="K438" s="13">
        <f t="shared" si="137"/>
        <v>1</v>
      </c>
      <c r="L438" s="13">
        <f t="shared" si="138"/>
        <v>1</v>
      </c>
      <c r="M438" s="14">
        <f t="shared" si="139"/>
        <v>1</v>
      </c>
      <c r="O438" s="34" t="s">
        <v>5349</v>
      </c>
      <c r="Q438" s="50" t="s">
        <v>3058</v>
      </c>
      <c r="R438" s="21"/>
      <c r="S438" s="51" t="s">
        <v>3059</v>
      </c>
      <c r="T438" s="53" t="s">
        <v>6</v>
      </c>
      <c r="V438" s="87" t="str">
        <f>IF($J438=1,D438,"")</f>
        <v>STA_L1_SWEA_SPEC</v>
      </c>
      <c r="W438" s="94"/>
      <c r="X438" s="88" t="str">
        <f>IF($J438=1,F438,"")</f>
        <v>spase://NASA/NumericalData/STEREO-A/IMPACT/SWEA/Spectra/L1/PT10S</v>
      </c>
      <c r="Y438" s="97" t="str">
        <f>IF($J438=1,G438,"")</f>
        <v>yes</v>
      </c>
      <c r="AA438" s="5" t="str">
        <f t="shared" si="125"/>
        <v>STA_L1_SWEA_SPEC</v>
      </c>
      <c r="AC438" s="5" t="str">
        <f t="shared" si="126"/>
        <v>spase://NASA/NumericalData/STEREO-A/IMPACT/SWEA/Spectra/L1/PT10S</v>
      </c>
      <c r="AD438" s="5" t="str">
        <f t="shared" si="127"/>
        <v>yes</v>
      </c>
    </row>
    <row r="439" spans="2:30">
      <c r="B439" s="34" t="s">
        <v>5350</v>
      </c>
      <c r="D439" s="50" t="s">
        <v>3060</v>
      </c>
      <c r="E439" s="74"/>
      <c r="F439" s="51" t="s">
        <v>3061</v>
      </c>
      <c r="G439" s="52" t="s">
        <v>6</v>
      </c>
      <c r="H439" s="81"/>
      <c r="J439" s="65">
        <f t="shared" si="136"/>
        <v>1</v>
      </c>
      <c r="K439" s="13">
        <f t="shared" si="137"/>
        <v>1</v>
      </c>
      <c r="L439" s="13">
        <f t="shared" si="138"/>
        <v>1</v>
      </c>
      <c r="M439" s="14">
        <f t="shared" si="139"/>
        <v>1</v>
      </c>
      <c r="O439" s="34" t="s">
        <v>5350</v>
      </c>
      <c r="Q439" s="50" t="s">
        <v>3060</v>
      </c>
      <c r="R439" s="21"/>
      <c r="S439" s="51" t="s">
        <v>3061</v>
      </c>
      <c r="T439" s="53" t="s">
        <v>6</v>
      </c>
      <c r="V439" s="87" t="str">
        <f>IF($J439=1,D439,"")</f>
        <v>STA_L2_MAGPLASMA_1M</v>
      </c>
      <c r="W439" s="94"/>
      <c r="X439" s="88" t="str">
        <f>IF($J439=1,F439,"")</f>
        <v>spase://NASA/NumericalData/STEREO-A/MAGPLASMA/L2/PT1M</v>
      </c>
      <c r="Y439" s="97" t="str">
        <f>IF($J439=1,G439,"")</f>
        <v>yes</v>
      </c>
      <c r="AA439" s="5" t="str">
        <f t="shared" si="125"/>
        <v>STA_L2_MAGPLASMA_1M</v>
      </c>
      <c r="AC439" s="5" t="str">
        <f t="shared" si="126"/>
        <v>spase://NASA/NumericalData/STEREO-A/MAGPLASMA/L2/PT1M</v>
      </c>
      <c r="AD439" s="5" t="str">
        <f t="shared" si="127"/>
        <v>yes</v>
      </c>
    </row>
    <row r="440" spans="2:30">
      <c r="B440" s="34" t="s">
        <v>5351</v>
      </c>
      <c r="D440" s="50" t="s">
        <v>3062</v>
      </c>
      <c r="E440" s="74"/>
      <c r="F440" s="51" t="s">
        <v>3063</v>
      </c>
      <c r="G440" s="52" t="s">
        <v>6</v>
      </c>
      <c r="H440" s="81"/>
      <c r="J440" s="65">
        <f t="shared" si="136"/>
        <v>1</v>
      </c>
      <c r="K440" s="13">
        <f t="shared" si="137"/>
        <v>1</v>
      </c>
      <c r="L440" s="13">
        <f t="shared" si="138"/>
        <v>1</v>
      </c>
      <c r="M440" s="14">
        <f t="shared" si="139"/>
        <v>1</v>
      </c>
      <c r="O440" s="34" t="s">
        <v>5351</v>
      </c>
      <c r="Q440" s="50" t="s">
        <v>3062</v>
      </c>
      <c r="R440" s="21"/>
      <c r="S440" s="51" t="s">
        <v>3063</v>
      </c>
      <c r="T440" s="53" t="s">
        <v>6</v>
      </c>
      <c r="V440" s="87" t="str">
        <f>IF($J440=1,D440,"")</f>
        <v>STA_L2_PLA_1DMAX_10MIN</v>
      </c>
      <c r="W440" s="94"/>
      <c r="X440" s="88" t="str">
        <f>IF($J440=1,F440,"")</f>
        <v>spase://NASA/NumericalData/STEREO-A/PLASTIC/Protons/PT10M</v>
      </c>
      <c r="Y440" s="97" t="str">
        <f>IF($J440=1,G440,"")</f>
        <v>yes</v>
      </c>
      <c r="AA440" s="5" t="str">
        <f t="shared" si="125"/>
        <v>STA_L2_PLA_1DMAX_10MIN</v>
      </c>
      <c r="AC440" s="5" t="str">
        <f t="shared" si="126"/>
        <v>spase://NASA/NumericalData/STEREO-A/PLASTIC/Protons/PT10M</v>
      </c>
      <c r="AD440" s="5" t="str">
        <f t="shared" si="127"/>
        <v>yes</v>
      </c>
    </row>
    <row r="441" spans="2:30">
      <c r="B441" s="34" t="s">
        <v>5352</v>
      </c>
      <c r="D441" s="50" t="s">
        <v>3064</v>
      </c>
      <c r="E441" s="74"/>
      <c r="F441" s="51" t="s">
        <v>3065</v>
      </c>
      <c r="G441" s="52" t="s">
        <v>6</v>
      </c>
      <c r="H441" s="81"/>
      <c r="J441" s="65">
        <f t="shared" si="136"/>
        <v>1</v>
      </c>
      <c r="K441" s="13">
        <f t="shared" si="137"/>
        <v>1</v>
      </c>
      <c r="L441" s="13">
        <f t="shared" si="138"/>
        <v>1</v>
      </c>
      <c r="M441" s="14">
        <f t="shared" si="139"/>
        <v>1</v>
      </c>
      <c r="O441" s="34" t="s">
        <v>5352</v>
      </c>
      <c r="Q441" s="50" t="s">
        <v>3064</v>
      </c>
      <c r="R441" s="21"/>
      <c r="S441" s="51" t="s">
        <v>3065</v>
      </c>
      <c r="T441" s="53" t="s">
        <v>6</v>
      </c>
      <c r="V441" s="87" t="str">
        <f>IF($J441=1,D441,"")</f>
        <v>STA_L2_PLA_1DMAX_1HR</v>
      </c>
      <c r="W441" s="94"/>
      <c r="X441" s="88" t="str">
        <f>IF($J441=1,F441,"")</f>
        <v>spase://NASA/NumericalData/STEREO-A/PLASTIC/Protons/PT1H</v>
      </c>
      <c r="Y441" s="97" t="str">
        <f>IF($J441=1,G441,"")</f>
        <v>yes</v>
      </c>
      <c r="AA441" s="5" t="str">
        <f t="shared" si="125"/>
        <v>STA_L2_PLA_1DMAX_1HR</v>
      </c>
      <c r="AC441" s="5" t="str">
        <f t="shared" si="126"/>
        <v>spase://NASA/NumericalData/STEREO-A/PLASTIC/Protons/PT1H</v>
      </c>
      <c r="AD441" s="5" t="str">
        <f t="shared" si="127"/>
        <v>yes</v>
      </c>
    </row>
    <row r="442" spans="2:30">
      <c r="B442" s="34" t="s">
        <v>5353</v>
      </c>
      <c r="D442" s="50" t="s">
        <v>3066</v>
      </c>
      <c r="E442" s="74"/>
      <c r="F442" s="51" t="s">
        <v>3067</v>
      </c>
      <c r="G442" s="52" t="s">
        <v>6</v>
      </c>
      <c r="H442" s="81"/>
      <c r="J442" s="65">
        <f t="shared" si="136"/>
        <v>1</v>
      </c>
      <c r="K442" s="13">
        <f t="shared" si="137"/>
        <v>1</v>
      </c>
      <c r="L442" s="13">
        <f t="shared" si="138"/>
        <v>1</v>
      </c>
      <c r="M442" s="14">
        <f t="shared" si="139"/>
        <v>1</v>
      </c>
      <c r="O442" s="34" t="s">
        <v>5353</v>
      </c>
      <c r="Q442" s="50" t="s">
        <v>3066</v>
      </c>
      <c r="R442" s="21"/>
      <c r="S442" s="51" t="s">
        <v>3067</v>
      </c>
      <c r="T442" s="53" t="s">
        <v>6</v>
      </c>
      <c r="V442" s="87" t="str">
        <f>IF($J442=1,D442,"")</f>
        <v>STA_L2_PLA_1DMAX_1MIN</v>
      </c>
      <c r="W442" s="94"/>
      <c r="X442" s="88" t="str">
        <f>IF($J442=1,F442,"")</f>
        <v>spase://NASA/NumericalData/STEREO-A/PLASTIC/Protons/PT1M</v>
      </c>
      <c r="Y442" s="97" t="str">
        <f>IF($J442=1,G442,"")</f>
        <v>yes</v>
      </c>
      <c r="AA442" s="5" t="str">
        <f t="shared" si="125"/>
        <v>STA_L2_PLA_1DMAX_1MIN</v>
      </c>
      <c r="AC442" s="5" t="str">
        <f t="shared" si="126"/>
        <v>spase://NASA/NumericalData/STEREO-A/PLASTIC/Protons/PT1M</v>
      </c>
      <c r="AD442" s="5" t="str">
        <f t="shared" si="127"/>
        <v>yes</v>
      </c>
    </row>
    <row r="443" spans="2:30">
      <c r="B443" s="34" t="s">
        <v>5354</v>
      </c>
      <c r="D443" s="50" t="s">
        <v>3068</v>
      </c>
      <c r="E443" s="74"/>
      <c r="F443" s="51" t="s">
        <v>3069</v>
      </c>
      <c r="G443" s="52" t="s">
        <v>6</v>
      </c>
      <c r="H443" s="81"/>
      <c r="J443" s="65">
        <f t="shared" si="136"/>
        <v>1</v>
      </c>
      <c r="K443" s="13">
        <f t="shared" si="137"/>
        <v>1</v>
      </c>
      <c r="L443" s="13">
        <f t="shared" si="138"/>
        <v>1</v>
      </c>
      <c r="M443" s="14">
        <f t="shared" si="139"/>
        <v>1</v>
      </c>
      <c r="O443" s="34" t="s">
        <v>5354</v>
      </c>
      <c r="Q443" s="50" t="s">
        <v>3068</v>
      </c>
      <c r="R443" s="21"/>
      <c r="S443" s="51" t="s">
        <v>3069</v>
      </c>
      <c r="T443" s="53" t="s">
        <v>6</v>
      </c>
      <c r="V443" s="87" t="str">
        <f>IF($J443=1,D443,"")</f>
        <v>STA_L2_PLA_IRON_Q_2HR</v>
      </c>
      <c r="W443" s="94"/>
      <c r="X443" s="88" t="str">
        <f>IF($J443=1,F443,"")</f>
        <v>spase://NASA/NumericalData/STEREO-A/PLASTIC/Fe-abundance/PT2H</v>
      </c>
      <c r="Y443" s="97" t="str">
        <f>IF($J443=1,G443,"")</f>
        <v>yes</v>
      </c>
      <c r="AA443" s="5" t="str">
        <f t="shared" si="125"/>
        <v>STA_L2_PLA_IRON_Q_2HR</v>
      </c>
      <c r="AC443" s="5" t="str">
        <f t="shared" si="126"/>
        <v>spase://NASA/NumericalData/STEREO-A/PLASTIC/Fe-abundance/PT2H</v>
      </c>
      <c r="AD443" s="5" t="str">
        <f t="shared" si="127"/>
        <v>yes</v>
      </c>
    </row>
    <row r="444" spans="2:30">
      <c r="B444" s="34" t="s">
        <v>5355</v>
      </c>
      <c r="D444" s="50" t="s">
        <v>3070</v>
      </c>
      <c r="E444" s="74"/>
      <c r="F444" s="51" t="s">
        <v>3071</v>
      </c>
      <c r="G444" s="52" t="s">
        <v>6</v>
      </c>
      <c r="H444" s="81"/>
      <c r="J444" s="65">
        <f t="shared" si="136"/>
        <v>1</v>
      </c>
      <c r="K444" s="13">
        <f t="shared" si="137"/>
        <v>1</v>
      </c>
      <c r="L444" s="13">
        <f t="shared" si="138"/>
        <v>1</v>
      </c>
      <c r="M444" s="14">
        <f t="shared" si="139"/>
        <v>1</v>
      </c>
      <c r="O444" s="34" t="s">
        <v>5355</v>
      </c>
      <c r="Q444" s="50" t="s">
        <v>3070</v>
      </c>
      <c r="R444" s="21"/>
      <c r="S444" s="51" t="s">
        <v>3071</v>
      </c>
      <c r="T444" s="53" t="s">
        <v>6</v>
      </c>
      <c r="V444" s="87" t="str">
        <f>IF($J444=1,D444,"")</f>
        <v>STA_L3_PLA_HE2PL_F_VSW_01HR</v>
      </c>
      <c r="W444" s="94"/>
      <c r="X444" s="88" t="str">
        <f>IF($J444=1,F444,"")</f>
        <v>spase://NASA/NumericalData/STEREO-A/PLASTIC/AlphaParticle/PhaseSpaceDensities/PT1H</v>
      </c>
      <c r="Y444" s="97" t="str">
        <f>IF($J444=1,G444,"")</f>
        <v>yes</v>
      </c>
      <c r="AA444" s="5" t="str">
        <f t="shared" si="125"/>
        <v>STA_L3_PLA_HE2PL_F_VSW_01HR</v>
      </c>
      <c r="AC444" s="5" t="str">
        <f t="shared" si="126"/>
        <v>spase://NASA/NumericalData/STEREO-A/PLASTIC/AlphaParticle/PhaseSpaceDensities/PT1H</v>
      </c>
      <c r="AD444" s="5" t="str">
        <f t="shared" si="127"/>
        <v>yes</v>
      </c>
    </row>
    <row r="445" spans="2:30">
      <c r="B445" s="34" t="s">
        <v>5356</v>
      </c>
      <c r="D445" s="50" t="s">
        <v>3072</v>
      </c>
      <c r="E445" s="74"/>
      <c r="F445" s="51" t="s">
        <v>3073</v>
      </c>
      <c r="G445" s="52" t="s">
        <v>6</v>
      </c>
      <c r="H445" s="81"/>
      <c r="J445" s="65">
        <f t="shared" si="136"/>
        <v>1</v>
      </c>
      <c r="K445" s="13">
        <f t="shared" si="137"/>
        <v>1</v>
      </c>
      <c r="L445" s="13">
        <f t="shared" si="138"/>
        <v>1</v>
      </c>
      <c r="M445" s="14">
        <f t="shared" si="139"/>
        <v>1</v>
      </c>
      <c r="O445" s="34" t="s">
        <v>5356</v>
      </c>
      <c r="Q445" s="50" t="s">
        <v>3072</v>
      </c>
      <c r="R445" s="21"/>
      <c r="S445" s="51" t="s">
        <v>3073</v>
      </c>
      <c r="T445" s="53" t="s">
        <v>6</v>
      </c>
      <c r="V445" s="87" t="str">
        <f>IF($J445=1,D445,"")</f>
        <v>STA_L3_PLA_HEPLUS_24HR</v>
      </c>
      <c r="W445" s="94"/>
      <c r="X445" s="88" t="str">
        <f>IF($J445=1,F445,"")</f>
        <v>spase://NASA/NumericalData/STEREO-A/PLASTIC/HeliumPlusParameter/P1D</v>
      </c>
      <c r="Y445" s="97" t="str">
        <f>IF($J445=1,G445,"")</f>
        <v>yes</v>
      </c>
      <c r="AA445" s="5" t="str">
        <f t="shared" si="125"/>
        <v>STA_L3_PLA_HEPLUS_24HR</v>
      </c>
      <c r="AC445" s="5" t="str">
        <f t="shared" si="126"/>
        <v>spase://NASA/NumericalData/STEREO-A/PLASTIC/HeliumPlusParameter/P1D</v>
      </c>
      <c r="AD445" s="5" t="str">
        <f t="shared" si="127"/>
        <v>yes</v>
      </c>
    </row>
    <row r="446" spans="2:30">
      <c r="B446" s="34" t="s">
        <v>5357</v>
      </c>
      <c r="D446" s="50" t="s">
        <v>3074</v>
      </c>
      <c r="E446" s="74"/>
      <c r="F446" s="51" t="s">
        <v>3075</v>
      </c>
      <c r="G446" s="52" t="s">
        <v>6</v>
      </c>
      <c r="H446" s="81"/>
      <c r="J446" s="65">
        <f t="shared" si="136"/>
        <v>1</v>
      </c>
      <c r="K446" s="13">
        <f t="shared" si="137"/>
        <v>1</v>
      </c>
      <c r="L446" s="13">
        <f t="shared" si="138"/>
        <v>1</v>
      </c>
      <c r="M446" s="14">
        <f t="shared" si="139"/>
        <v>1</v>
      </c>
      <c r="O446" s="34" t="s">
        <v>5357</v>
      </c>
      <c r="Q446" s="50" t="s">
        <v>3074</v>
      </c>
      <c r="R446" s="21"/>
      <c r="S446" s="51" t="s">
        <v>3075</v>
      </c>
      <c r="T446" s="53" t="s">
        <v>6</v>
      </c>
      <c r="V446" s="87" t="str">
        <f>IF($J446=1,D446,"")</f>
        <v>STA_L3_PLA_HEPLUS_F_VSW_01HR</v>
      </c>
      <c r="W446" s="94"/>
      <c r="X446" s="88" t="str">
        <f>IF($J446=1,F446,"")</f>
        <v>spase://NASA/NumericalData/STEREO-A/PLASTIC/L3/PT1H</v>
      </c>
      <c r="Y446" s="97" t="str">
        <f>IF($J446=1,G446,"")</f>
        <v>yes</v>
      </c>
      <c r="AA446" s="5" t="str">
        <f t="shared" si="125"/>
        <v>STA_L3_PLA_HEPLUS_F_VSW_01HR</v>
      </c>
      <c r="AC446" s="5" t="str">
        <f t="shared" si="126"/>
        <v>spase://NASA/NumericalData/STEREO-A/PLASTIC/L3/PT1H</v>
      </c>
      <c r="AD446" s="5" t="str">
        <f t="shared" si="127"/>
        <v>yes</v>
      </c>
    </row>
    <row r="447" spans="2:30">
      <c r="B447" s="34" t="s">
        <v>5358</v>
      </c>
      <c r="D447" s="50" t="s">
        <v>3076</v>
      </c>
      <c r="E447" s="74"/>
      <c r="F447" s="51" t="s">
        <v>3077</v>
      </c>
      <c r="G447" s="52" t="s">
        <v>6</v>
      </c>
      <c r="H447" s="81"/>
      <c r="J447" s="65">
        <f t="shared" si="136"/>
        <v>1</v>
      </c>
      <c r="K447" s="13">
        <f t="shared" si="137"/>
        <v>1</v>
      </c>
      <c r="L447" s="13">
        <f t="shared" si="138"/>
        <v>1</v>
      </c>
      <c r="M447" s="14">
        <f t="shared" si="139"/>
        <v>1</v>
      </c>
      <c r="O447" s="34" t="s">
        <v>5358</v>
      </c>
      <c r="Q447" s="50" t="s">
        <v>3076</v>
      </c>
      <c r="R447" s="21"/>
      <c r="S447" s="51" t="s">
        <v>3077</v>
      </c>
      <c r="T447" s="53" t="s">
        <v>6</v>
      </c>
      <c r="V447" s="87" t="str">
        <f>IF($J447=1,D447,"")</f>
        <v>STA_L3_PLA_HEPLUS_F_VSW_10MIN</v>
      </c>
      <c r="W447" s="94"/>
      <c r="X447" s="88" t="str">
        <f>IF($J447=1,F447,"")</f>
        <v>spase://NASA/NumericalData/STEREO-A/PLASTIC/HeliumPlus/PhaseSpaceDensities/PT10M</v>
      </c>
      <c r="Y447" s="97" t="str">
        <f>IF($J447=1,G447,"")</f>
        <v>yes</v>
      </c>
      <c r="AA447" s="5" t="str">
        <f t="shared" si="125"/>
        <v>STA_L3_PLA_HEPLUS_F_VSW_10MIN</v>
      </c>
      <c r="AC447" s="5" t="str">
        <f t="shared" si="126"/>
        <v>spase://NASA/NumericalData/STEREO-A/PLASTIC/HeliumPlus/PhaseSpaceDensities/PT10M</v>
      </c>
      <c r="AD447" s="5" t="str">
        <f t="shared" si="127"/>
        <v>yes</v>
      </c>
    </row>
    <row r="448" spans="2:30">
      <c r="B448" s="34" t="s">
        <v>5359</v>
      </c>
      <c r="D448" s="50" t="s">
        <v>3078</v>
      </c>
      <c r="E448" s="74"/>
      <c r="F448" s="51" t="s">
        <v>3079</v>
      </c>
      <c r="G448" s="52" t="s">
        <v>6</v>
      </c>
      <c r="H448" s="81"/>
      <c r="J448" s="65">
        <f t="shared" si="136"/>
        <v>1</v>
      </c>
      <c r="K448" s="13">
        <f t="shared" si="137"/>
        <v>1</v>
      </c>
      <c r="L448" s="13">
        <f t="shared" si="138"/>
        <v>1</v>
      </c>
      <c r="M448" s="14">
        <f t="shared" si="139"/>
        <v>1</v>
      </c>
      <c r="O448" s="34" t="s">
        <v>5359</v>
      </c>
      <c r="Q448" s="50" t="s">
        <v>3078</v>
      </c>
      <c r="R448" s="21"/>
      <c r="S448" s="51" t="s">
        <v>3079</v>
      </c>
      <c r="T448" s="53" t="s">
        <v>6</v>
      </c>
      <c r="V448" s="87" t="str">
        <f>IF($J448=1,D448,"")</f>
        <v>STA_L3_PLA_HEPLUS_F_VSW_24HR</v>
      </c>
      <c r="W448" s="94"/>
      <c r="X448" s="88" t="str">
        <f>IF($J448=1,F448,"")</f>
        <v>spase://NASA/NumericalData/STEREO-A/PLASTIC/L3/P1D</v>
      </c>
      <c r="Y448" s="97" t="str">
        <f>IF($J448=1,G448,"")</f>
        <v>yes</v>
      </c>
      <c r="AA448" s="5" t="str">
        <f t="shared" si="125"/>
        <v>STA_L3_PLA_HEPLUS_F_VSW_24HR</v>
      </c>
      <c r="AC448" s="5" t="str">
        <f t="shared" si="126"/>
        <v>spase://NASA/NumericalData/STEREO-A/PLASTIC/L3/P1D</v>
      </c>
      <c r="AD448" s="5" t="str">
        <f t="shared" si="127"/>
        <v>yes</v>
      </c>
    </row>
    <row r="449" spans="2:30">
      <c r="B449" s="34" t="s">
        <v>5360</v>
      </c>
      <c r="D449" s="50" t="s">
        <v>3080</v>
      </c>
      <c r="E449" s="74"/>
      <c r="F449" s="51" t="s">
        <v>3081</v>
      </c>
      <c r="G449" s="52" t="s">
        <v>6</v>
      </c>
      <c r="H449" s="81"/>
      <c r="J449" s="65">
        <f t="shared" si="136"/>
        <v>1</v>
      </c>
      <c r="K449" s="13">
        <f t="shared" si="137"/>
        <v>1</v>
      </c>
      <c r="L449" s="13">
        <f t="shared" si="138"/>
        <v>1</v>
      </c>
      <c r="M449" s="14">
        <f t="shared" si="139"/>
        <v>1</v>
      </c>
      <c r="O449" s="34" t="s">
        <v>5360</v>
      </c>
      <c r="Q449" s="50" t="s">
        <v>3080</v>
      </c>
      <c r="R449" s="21"/>
      <c r="S449" s="51" t="s">
        <v>3081</v>
      </c>
      <c r="T449" s="53" t="s">
        <v>6</v>
      </c>
      <c r="V449" s="87" t="str">
        <f>IF($J449=1,D449,"")</f>
        <v>STA_L3_PLA_HEPLUS_SW_VELCTDIST_5MIN</v>
      </c>
      <c r="W449" s="94"/>
      <c r="X449" s="88" t="str">
        <f>IF($J449=1,F449,"")</f>
        <v>spase://NASA/NumericalData/STEREO-A/PLASTIC/HeliumPlus/VelocityCountDistributions/PT5M</v>
      </c>
      <c r="Y449" s="97" t="str">
        <f>IF($J449=1,G449,"")</f>
        <v>yes</v>
      </c>
      <c r="AA449" s="5" t="str">
        <f t="shared" si="125"/>
        <v>STA_L3_PLA_HEPLUS_SW_VELCTDIST_5MIN</v>
      </c>
      <c r="AC449" s="5" t="str">
        <f t="shared" si="126"/>
        <v>spase://NASA/NumericalData/STEREO-A/PLASTIC/HeliumPlus/VelocityCountDistributions/PT5M</v>
      </c>
      <c r="AD449" s="5" t="str">
        <f t="shared" si="127"/>
        <v>yes</v>
      </c>
    </row>
    <row r="450" spans="2:30">
      <c r="B450" s="34" t="s">
        <v>5361</v>
      </c>
      <c r="D450" s="50" t="s">
        <v>3082</v>
      </c>
      <c r="E450" s="74"/>
      <c r="F450" s="51" t="s">
        <v>3083</v>
      </c>
      <c r="G450" s="52" t="s">
        <v>6</v>
      </c>
      <c r="H450" s="81"/>
      <c r="J450" s="65">
        <f t="shared" si="136"/>
        <v>1</v>
      </c>
      <c r="K450" s="13">
        <f t="shared" si="137"/>
        <v>1</v>
      </c>
      <c r="L450" s="13">
        <f t="shared" si="138"/>
        <v>1</v>
      </c>
      <c r="M450" s="14">
        <f t="shared" si="139"/>
        <v>1</v>
      </c>
      <c r="O450" s="34" t="s">
        <v>5361</v>
      </c>
      <c r="Q450" s="50" t="s">
        <v>3082</v>
      </c>
      <c r="R450" s="21"/>
      <c r="S450" s="51" t="s">
        <v>3083</v>
      </c>
      <c r="T450" s="53" t="s">
        <v>6</v>
      </c>
      <c r="V450" s="87" t="str">
        <f>IF($J450=1,D450,"")</f>
        <v>STA_LB_IMPACT</v>
      </c>
      <c r="W450" s="94"/>
      <c r="X450" s="88" t="str">
        <f>IF($J450=1,F450,"")</f>
        <v>spase://NASA/NumericalData/STEREO-A/IMPACT/LB/PT1M</v>
      </c>
      <c r="Y450" s="97" t="str">
        <f>IF($J450=1,G450,"")</f>
        <v>yes</v>
      </c>
      <c r="AA450" s="5" t="str">
        <f t="shared" si="125"/>
        <v>STA_LB_IMPACT</v>
      </c>
      <c r="AC450" s="5" t="str">
        <f t="shared" si="126"/>
        <v>spase://NASA/NumericalData/STEREO-A/IMPACT/LB/PT1M</v>
      </c>
      <c r="AD450" s="5" t="str">
        <f t="shared" si="127"/>
        <v>yes</v>
      </c>
    </row>
    <row r="451" spans="2:30">
      <c r="B451" s="34" t="s">
        <v>5362</v>
      </c>
      <c r="D451" s="50" t="s">
        <v>3084</v>
      </c>
      <c r="E451" s="74"/>
      <c r="F451" s="51" t="s">
        <v>3085</v>
      </c>
      <c r="G451" s="52" t="s">
        <v>6</v>
      </c>
      <c r="H451" s="81"/>
      <c r="J451" s="65">
        <f t="shared" si="136"/>
        <v>1</v>
      </c>
      <c r="K451" s="13">
        <f t="shared" si="137"/>
        <v>1</v>
      </c>
      <c r="L451" s="13">
        <f t="shared" si="138"/>
        <v>1</v>
      </c>
      <c r="M451" s="14">
        <f t="shared" si="139"/>
        <v>1</v>
      </c>
      <c r="O451" s="34" t="s">
        <v>5362</v>
      </c>
      <c r="Q451" s="50" t="s">
        <v>3084</v>
      </c>
      <c r="R451" s="21"/>
      <c r="S451" s="51" t="s">
        <v>3085</v>
      </c>
      <c r="T451" s="53" t="s">
        <v>6</v>
      </c>
      <c r="V451" s="87" t="str">
        <f>IF($J451=1,D451,"")</f>
        <v>STA_LB_MAG_RTN</v>
      </c>
      <c r="W451" s="94"/>
      <c r="X451" s="88" t="str">
        <f>IF($J451=1,F451,"")</f>
        <v>spase://NASA/NumericalData/STEREO-A/IMPACT/MAG/RTN/LevelBeacon/PT0.125S</v>
      </c>
      <c r="Y451" s="97" t="str">
        <f>IF($J451=1,G451,"")</f>
        <v>yes</v>
      </c>
      <c r="AA451" s="5" t="str">
        <f t="shared" si="125"/>
        <v>STA_LB_MAG_RTN</v>
      </c>
      <c r="AC451" s="5" t="str">
        <f t="shared" si="126"/>
        <v>spase://NASA/NumericalData/STEREO-A/IMPACT/MAG/RTN/LevelBeacon/PT0.125S</v>
      </c>
      <c r="AD451" s="5" t="str">
        <f t="shared" si="127"/>
        <v>yes</v>
      </c>
    </row>
    <row r="452" spans="2:30">
      <c r="B452" s="34" t="s">
        <v>5363</v>
      </c>
      <c r="D452" s="50" t="s">
        <v>3086</v>
      </c>
      <c r="E452" s="74"/>
      <c r="F452" s="51" t="s">
        <v>3087</v>
      </c>
      <c r="G452" s="52" t="s">
        <v>6</v>
      </c>
      <c r="H452" s="81"/>
      <c r="J452" s="65">
        <f t="shared" si="136"/>
        <v>1</v>
      </c>
      <c r="K452" s="13">
        <f t="shared" si="137"/>
        <v>1</v>
      </c>
      <c r="L452" s="13">
        <f t="shared" si="138"/>
        <v>1</v>
      </c>
      <c r="M452" s="14">
        <f t="shared" si="139"/>
        <v>1</v>
      </c>
      <c r="O452" s="34" t="s">
        <v>5363</v>
      </c>
      <c r="Q452" s="50" t="s">
        <v>3086</v>
      </c>
      <c r="R452" s="21"/>
      <c r="S452" s="51" t="s">
        <v>3087</v>
      </c>
      <c r="T452" s="53" t="s">
        <v>6</v>
      </c>
      <c r="V452" s="87" t="str">
        <f>IF($J452=1,D452,"")</f>
        <v>STA_LB_PLA_BROWSE</v>
      </c>
      <c r="W452" s="94"/>
      <c r="X452" s="88" t="str">
        <f>IF($J452=1,F452,"")</f>
        <v>spase://NASA/NumericalData/STEREO-A/PLASTIC/LB/Browse/PT1M</v>
      </c>
      <c r="Y452" s="97" t="str">
        <f>IF($J452=1,G452,"")</f>
        <v>yes</v>
      </c>
      <c r="AA452" s="5" t="str">
        <f t="shared" si="125"/>
        <v>STA_LB_PLA_BROWSE</v>
      </c>
      <c r="AC452" s="5" t="str">
        <f t="shared" si="126"/>
        <v>spase://NASA/NumericalData/STEREO-A/PLASTIC/LB/Browse/PT1M</v>
      </c>
      <c r="AD452" s="5" t="str">
        <f t="shared" si="127"/>
        <v>yes</v>
      </c>
    </row>
    <row r="453" spans="2:30">
      <c r="B453" s="34" t="s">
        <v>5364</v>
      </c>
      <c r="D453" s="50" t="s">
        <v>3088</v>
      </c>
      <c r="E453" s="74"/>
      <c r="F453" s="51" t="s">
        <v>3089</v>
      </c>
      <c r="G453" s="52" t="s">
        <v>6</v>
      </c>
      <c r="H453" s="81"/>
      <c r="J453" s="65">
        <f t="shared" si="136"/>
        <v>1</v>
      </c>
      <c r="K453" s="13">
        <f t="shared" si="137"/>
        <v>1</v>
      </c>
      <c r="L453" s="13">
        <f t="shared" si="138"/>
        <v>1</v>
      </c>
      <c r="M453" s="14">
        <f t="shared" si="139"/>
        <v>1</v>
      </c>
      <c r="O453" s="34" t="s">
        <v>5364</v>
      </c>
      <c r="Q453" s="50" t="s">
        <v>3088</v>
      </c>
      <c r="R453" s="21"/>
      <c r="S453" s="51" t="s">
        <v>3089</v>
      </c>
      <c r="T453" s="53" t="s">
        <v>6</v>
      </c>
      <c r="V453" s="87" t="str">
        <f>IF($J453=1,D453,"")</f>
        <v>STB_COHO1HR_MERGED_MAG_PLASMA</v>
      </c>
      <c r="W453" s="94"/>
      <c r="X453" s="88" t="str">
        <f>IF($J453=1,F453,"")</f>
        <v>spase://NASA/NumericalData/STEREO-B/IMPACT_PLASTIC/COHOWEB/PT1H</v>
      </c>
      <c r="Y453" s="97" t="str">
        <f>IF($J453=1,G453,"")</f>
        <v>yes</v>
      </c>
      <c r="AA453" s="5" t="str">
        <f t="shared" ref="AA453:AA516" si="140">IF(D453=Q453,D453,"")</f>
        <v>STB_COHO1HR_MERGED_MAG_PLASMA</v>
      </c>
      <c r="AC453" s="5" t="str">
        <f t="shared" ref="AC453:AC516" si="141">IF(F453=S453,F453,"")</f>
        <v>spase://NASA/NumericalData/STEREO-B/IMPACT_PLASTIC/COHOWEB/PT1H</v>
      </c>
      <c r="AD453" s="5" t="str">
        <f t="shared" ref="AD453:AD516" si="142">IF(G453=T453,G453,"")</f>
        <v>yes</v>
      </c>
    </row>
    <row r="454" spans="2:30">
      <c r="B454" s="34" t="s">
        <v>5365</v>
      </c>
      <c r="D454" s="50" t="s">
        <v>3090</v>
      </c>
      <c r="E454" s="74"/>
      <c r="F454" s="51" t="s">
        <v>3091</v>
      </c>
      <c r="G454" s="52" t="s">
        <v>6</v>
      </c>
      <c r="H454" s="81"/>
      <c r="J454" s="65">
        <f t="shared" si="136"/>
        <v>1</v>
      </c>
      <c r="K454" s="13">
        <f t="shared" si="137"/>
        <v>1</v>
      </c>
      <c r="L454" s="13">
        <f t="shared" si="138"/>
        <v>1</v>
      </c>
      <c r="M454" s="14">
        <f t="shared" si="139"/>
        <v>1</v>
      </c>
      <c r="O454" s="34" t="s">
        <v>5365</v>
      </c>
      <c r="Q454" s="50" t="s">
        <v>3090</v>
      </c>
      <c r="R454" s="21"/>
      <c r="S454" s="51" t="s">
        <v>3091</v>
      </c>
      <c r="T454" s="53" t="s">
        <v>6</v>
      </c>
      <c r="V454" s="87" t="str">
        <f>IF($J454=1,D454,"")</f>
        <v>STB_HELIO1DAY_POSITION</v>
      </c>
      <c r="W454" s="94"/>
      <c r="X454" s="88" t="str">
        <f>IF($J454=1,F454,"")</f>
        <v>spase://NASA/NumericalData/STEREO-B/HelioWeb/Ephemeris/P1D</v>
      </c>
      <c r="Y454" s="97" t="str">
        <f>IF($J454=1,G454,"")</f>
        <v>yes</v>
      </c>
      <c r="AA454" s="5" t="str">
        <f t="shared" si="140"/>
        <v>STB_HELIO1DAY_POSITION</v>
      </c>
      <c r="AC454" s="5" t="str">
        <f t="shared" si="141"/>
        <v>spase://NASA/NumericalData/STEREO-B/HelioWeb/Ephemeris/P1D</v>
      </c>
      <c r="AD454" s="5" t="str">
        <f t="shared" si="142"/>
        <v>yes</v>
      </c>
    </row>
    <row r="455" spans="2:30">
      <c r="B455" s="34" t="s">
        <v>5366</v>
      </c>
      <c r="D455" s="50" t="s">
        <v>3092</v>
      </c>
      <c r="E455" s="74"/>
      <c r="F455" s="51" t="s">
        <v>3093</v>
      </c>
      <c r="G455" s="52" t="s">
        <v>6</v>
      </c>
      <c r="H455" s="81"/>
      <c r="J455" s="65">
        <f t="shared" si="136"/>
        <v>1</v>
      </c>
      <c r="K455" s="13">
        <f t="shared" si="137"/>
        <v>1</v>
      </c>
      <c r="L455" s="13">
        <f t="shared" si="138"/>
        <v>1</v>
      </c>
      <c r="M455" s="14">
        <f t="shared" si="139"/>
        <v>1</v>
      </c>
      <c r="O455" s="34" t="s">
        <v>5366</v>
      </c>
      <c r="Q455" s="50" t="s">
        <v>3092</v>
      </c>
      <c r="R455" s="21"/>
      <c r="S455" s="51" t="s">
        <v>3093</v>
      </c>
      <c r="T455" s="53" t="s">
        <v>6</v>
      </c>
      <c r="V455" s="87" t="str">
        <f>IF($J455=1,D455,"")</f>
        <v>STB_L1_IMPACT_BURST</v>
      </c>
      <c r="W455" s="94"/>
      <c r="X455" s="88" t="str">
        <f>IF($J455=1,F455,"")</f>
        <v>spase://NASA/NumericalData/STEREO-B/IMPACT/Burst/L1/PT2S</v>
      </c>
      <c r="Y455" s="97" t="str">
        <f>IF($J455=1,G455,"")</f>
        <v>yes</v>
      </c>
      <c r="AA455" s="5" t="str">
        <f t="shared" si="140"/>
        <v>STB_L1_IMPACT_BURST</v>
      </c>
      <c r="AC455" s="5" t="str">
        <f t="shared" si="141"/>
        <v>spase://NASA/NumericalData/STEREO-B/IMPACT/Burst/L1/PT2S</v>
      </c>
      <c r="AD455" s="5" t="str">
        <f t="shared" si="142"/>
        <v>yes</v>
      </c>
    </row>
    <row r="456" spans="2:30">
      <c r="B456" s="34" t="s">
        <v>5367</v>
      </c>
      <c r="D456" s="50" t="s">
        <v>3094</v>
      </c>
      <c r="E456" s="74"/>
      <c r="F456" s="51" t="s">
        <v>3095</v>
      </c>
      <c r="G456" s="52" t="s">
        <v>6</v>
      </c>
      <c r="H456" s="81"/>
      <c r="J456" s="65">
        <f t="shared" si="136"/>
        <v>1</v>
      </c>
      <c r="K456" s="13">
        <f t="shared" si="137"/>
        <v>1</v>
      </c>
      <c r="L456" s="13">
        <f t="shared" si="138"/>
        <v>1</v>
      </c>
      <c r="M456" s="14">
        <f t="shared" si="139"/>
        <v>1</v>
      </c>
      <c r="O456" s="34" t="s">
        <v>5367</v>
      </c>
      <c r="Q456" s="50" t="s">
        <v>3094</v>
      </c>
      <c r="R456" s="21"/>
      <c r="S456" s="51" t="s">
        <v>3095</v>
      </c>
      <c r="T456" s="53" t="s">
        <v>6</v>
      </c>
      <c r="V456" s="87" t="str">
        <f>IF($J456=1,D456,"")</f>
        <v>STB_L1_IMPACT_HKP</v>
      </c>
      <c r="W456" s="94"/>
      <c r="X456" s="88" t="str">
        <f>IF($J456=1,F456,"")</f>
        <v>spase://NASA/NumericalData/STEREO-B/IMPACT/Housekeeping/L1/PT2S</v>
      </c>
      <c r="Y456" s="97" t="str">
        <f>IF($J456=1,G456,"")</f>
        <v>yes</v>
      </c>
      <c r="AA456" s="5" t="str">
        <f t="shared" si="140"/>
        <v>STB_L1_IMPACT_HKP</v>
      </c>
      <c r="AC456" s="5" t="str">
        <f t="shared" si="141"/>
        <v>spase://NASA/NumericalData/STEREO-B/IMPACT/Housekeeping/L1/PT2S</v>
      </c>
      <c r="AD456" s="5" t="str">
        <f t="shared" si="142"/>
        <v>yes</v>
      </c>
    </row>
    <row r="457" spans="2:30">
      <c r="B457" s="34" t="s">
        <v>5368</v>
      </c>
      <c r="D457" s="50" t="s">
        <v>3096</v>
      </c>
      <c r="E457" s="74"/>
      <c r="F457" s="51" t="s">
        <v>3097</v>
      </c>
      <c r="G457" s="52" t="s">
        <v>6</v>
      </c>
      <c r="H457" s="81"/>
      <c r="J457" s="65">
        <f t="shared" si="136"/>
        <v>1</v>
      </c>
      <c r="K457" s="13">
        <f t="shared" si="137"/>
        <v>1</v>
      </c>
      <c r="L457" s="13">
        <f t="shared" si="138"/>
        <v>1</v>
      </c>
      <c r="M457" s="14">
        <f t="shared" si="139"/>
        <v>1</v>
      </c>
      <c r="O457" s="34" t="s">
        <v>5368</v>
      </c>
      <c r="Q457" s="50" t="s">
        <v>3096</v>
      </c>
      <c r="R457" s="21"/>
      <c r="S457" s="51" t="s">
        <v>3097</v>
      </c>
      <c r="T457" s="53" t="s">
        <v>6</v>
      </c>
      <c r="V457" s="87" t="str">
        <f>IF($J457=1,D457,"")</f>
        <v>STB_L1_LET</v>
      </c>
      <c r="W457" s="94"/>
      <c r="X457" s="88" t="str">
        <f>IF($J457=1,F457,"")</f>
        <v>spase://NASA/NumericalData/STEREO-B/IMPACT/LET/L1/PT1M</v>
      </c>
      <c r="Y457" s="97" t="str">
        <f>IF($J457=1,G457,"")</f>
        <v>yes</v>
      </c>
      <c r="AA457" s="5" t="str">
        <f t="shared" si="140"/>
        <v>STB_L1_LET</v>
      </c>
      <c r="AC457" s="5" t="str">
        <f t="shared" si="141"/>
        <v>spase://NASA/NumericalData/STEREO-B/IMPACT/LET/L1/PT1M</v>
      </c>
      <c r="AD457" s="5" t="str">
        <f t="shared" si="142"/>
        <v>yes</v>
      </c>
    </row>
    <row r="458" spans="2:30">
      <c r="B458" s="34" t="s">
        <v>5369</v>
      </c>
      <c r="D458" s="50" t="s">
        <v>3102</v>
      </c>
      <c r="E458" s="74"/>
      <c r="F458" s="51" t="s">
        <v>3103</v>
      </c>
      <c r="G458" s="52" t="s">
        <v>6</v>
      </c>
      <c r="H458" s="81"/>
      <c r="J458" s="65">
        <f t="shared" si="136"/>
        <v>1</v>
      </c>
      <c r="K458" s="13">
        <f t="shared" si="137"/>
        <v>1</v>
      </c>
      <c r="L458" s="13">
        <f t="shared" si="138"/>
        <v>1</v>
      </c>
      <c r="M458" s="14">
        <f t="shared" si="139"/>
        <v>1</v>
      </c>
      <c r="O458" s="34" t="s">
        <v>5369</v>
      </c>
      <c r="Q458" s="50" t="s">
        <v>3102</v>
      </c>
      <c r="R458" s="21"/>
      <c r="S458" s="51" t="s">
        <v>3103</v>
      </c>
      <c r="T458" s="53" t="s">
        <v>6</v>
      </c>
      <c r="V458" s="87" t="str">
        <f>IF($J458=1,D458,"")</f>
        <v>STB_L1_MAGB_RTN</v>
      </c>
      <c r="W458" s="94"/>
      <c r="X458" s="88" t="str">
        <f>IF($J458=1,F458,"")</f>
        <v>spase://NASA/NumericalData/STEREO-B/IMPACT/MAG/L1/Burst/RTN/PT0.031S</v>
      </c>
      <c r="Y458" s="97" t="str">
        <f>IF($J458=1,G458,"")</f>
        <v>yes</v>
      </c>
      <c r="AA458" s="5" t="str">
        <f t="shared" si="140"/>
        <v>STB_L1_MAGB_RTN</v>
      </c>
      <c r="AC458" s="5" t="str">
        <f t="shared" si="141"/>
        <v>spase://NASA/NumericalData/STEREO-B/IMPACT/MAG/L1/Burst/RTN/PT0.031S</v>
      </c>
      <c r="AD458" s="5" t="str">
        <f t="shared" si="142"/>
        <v>yes</v>
      </c>
    </row>
    <row r="459" spans="2:30">
      <c r="B459" s="34" t="s">
        <v>5370</v>
      </c>
      <c r="D459" s="50" t="s">
        <v>3104</v>
      </c>
      <c r="E459" s="74"/>
      <c r="F459" s="51" t="s">
        <v>3105</v>
      </c>
      <c r="G459" s="52" t="s">
        <v>6</v>
      </c>
      <c r="H459" s="81"/>
      <c r="J459" s="65">
        <f t="shared" si="136"/>
        <v>1</v>
      </c>
      <c r="K459" s="13">
        <f t="shared" si="137"/>
        <v>1</v>
      </c>
      <c r="L459" s="13">
        <f t="shared" si="138"/>
        <v>1</v>
      </c>
      <c r="M459" s="14">
        <f t="shared" si="139"/>
        <v>1</v>
      </c>
      <c r="O459" s="34" t="s">
        <v>5370</v>
      </c>
      <c r="Q459" s="50" t="s">
        <v>3104</v>
      </c>
      <c r="R459" s="21"/>
      <c r="S459" s="51" t="s">
        <v>3105</v>
      </c>
      <c r="T459" s="53" t="s">
        <v>6</v>
      </c>
      <c r="V459" s="87" t="str">
        <f>IF($J459=1,D459,"")</f>
        <v>STB_L1_MAGB_SC</v>
      </c>
      <c r="W459" s="94"/>
      <c r="X459" s="88" t="str">
        <f>IF($J459=1,F459,"")</f>
        <v>spase://NASA/NumericalData/STEREO-B/IMPACT/MAG/L1/Burst/SC/PT0.031S</v>
      </c>
      <c r="Y459" s="97" t="str">
        <f>IF($J459=1,G459,"")</f>
        <v>yes</v>
      </c>
      <c r="AA459" s="5" t="str">
        <f t="shared" si="140"/>
        <v>STB_L1_MAGB_SC</v>
      </c>
      <c r="AC459" s="5" t="str">
        <f t="shared" si="141"/>
        <v>spase://NASA/NumericalData/STEREO-B/IMPACT/MAG/L1/Burst/SC/PT0.031S</v>
      </c>
      <c r="AD459" s="5" t="str">
        <f t="shared" si="142"/>
        <v>yes</v>
      </c>
    </row>
    <row r="460" spans="2:30">
      <c r="B460" s="34" t="s">
        <v>5371</v>
      </c>
      <c r="D460" s="50" t="s">
        <v>3098</v>
      </c>
      <c r="E460" s="74"/>
      <c r="F460" s="51" t="s">
        <v>3099</v>
      </c>
      <c r="G460" s="52" t="s">
        <v>6</v>
      </c>
      <c r="H460" s="81"/>
      <c r="J460" s="65">
        <f t="shared" si="136"/>
        <v>1</v>
      </c>
      <c r="K460" s="13">
        <f t="shared" si="137"/>
        <v>1</v>
      </c>
      <c r="L460" s="13">
        <f t="shared" si="138"/>
        <v>1</v>
      </c>
      <c r="M460" s="14">
        <f t="shared" si="139"/>
        <v>1</v>
      </c>
      <c r="O460" s="34" t="s">
        <v>5371</v>
      </c>
      <c r="Q460" s="50" t="s">
        <v>3098</v>
      </c>
      <c r="R460" s="21"/>
      <c r="S460" s="51" t="s">
        <v>3099</v>
      </c>
      <c r="T460" s="53" t="s">
        <v>6</v>
      </c>
      <c r="V460" s="87" t="str">
        <f>IF($J460=1,D460,"")</f>
        <v>STB_L1_MAG_RTN</v>
      </c>
      <c r="W460" s="94"/>
      <c r="X460" s="88" t="str">
        <f>IF($J460=1,F460,"")</f>
        <v>spase://NASA/NumericalData/STEREO-B/IMPACT/MAG/L1/PT0.125S</v>
      </c>
      <c r="Y460" s="97" t="str">
        <f>IF($J460=1,G460,"")</f>
        <v>yes</v>
      </c>
      <c r="AA460" s="5" t="str">
        <f t="shared" si="140"/>
        <v>STB_L1_MAG_RTN</v>
      </c>
      <c r="AC460" s="5" t="str">
        <f t="shared" si="141"/>
        <v>spase://NASA/NumericalData/STEREO-B/IMPACT/MAG/L1/PT0.125S</v>
      </c>
      <c r="AD460" s="5" t="str">
        <f t="shared" si="142"/>
        <v>yes</v>
      </c>
    </row>
    <row r="461" spans="2:30">
      <c r="B461" s="34" t="s">
        <v>5372</v>
      </c>
      <c r="D461" s="50" t="s">
        <v>3100</v>
      </c>
      <c r="E461" s="74"/>
      <c r="F461" s="51" t="s">
        <v>3101</v>
      </c>
      <c r="G461" s="52" t="s">
        <v>6</v>
      </c>
      <c r="H461" s="81"/>
      <c r="J461" s="65">
        <f t="shared" si="136"/>
        <v>1</v>
      </c>
      <c r="K461" s="13">
        <f t="shared" si="137"/>
        <v>1</v>
      </c>
      <c r="L461" s="13">
        <f t="shared" si="138"/>
        <v>1</v>
      </c>
      <c r="M461" s="14">
        <f t="shared" si="139"/>
        <v>1</v>
      </c>
      <c r="O461" s="34" t="s">
        <v>5372</v>
      </c>
      <c r="Q461" s="50" t="s">
        <v>3100</v>
      </c>
      <c r="R461" s="21"/>
      <c r="S461" s="51" t="s">
        <v>3101</v>
      </c>
      <c r="T461" s="53" t="s">
        <v>6</v>
      </c>
      <c r="V461" s="87" t="str">
        <f>IF($J461=1,D461,"")</f>
        <v>STB_L1_MAG_SC</v>
      </c>
      <c r="W461" s="94"/>
      <c r="X461" s="88" t="str">
        <f>IF($J461=1,F461,"")</f>
        <v>spase://NASA/NumericalData/STEREO-B/IMPACT/MAG/SC/L1/PT0.125S</v>
      </c>
      <c r="Y461" s="97" t="str">
        <f>IF($J461=1,G461,"")</f>
        <v>yes</v>
      </c>
      <c r="AA461" s="5" t="str">
        <f t="shared" si="140"/>
        <v>STB_L1_MAG_SC</v>
      </c>
      <c r="AC461" s="5" t="str">
        <f t="shared" si="141"/>
        <v>spase://NASA/NumericalData/STEREO-B/IMPACT/MAG/SC/L1/PT0.125S</v>
      </c>
      <c r="AD461" s="5" t="str">
        <f t="shared" si="142"/>
        <v>yes</v>
      </c>
    </row>
    <row r="462" spans="2:30">
      <c r="B462" s="34" t="s">
        <v>5373</v>
      </c>
      <c r="D462" s="50" t="s">
        <v>3106</v>
      </c>
      <c r="E462" s="74"/>
      <c r="F462" s="51" t="s">
        <v>3107</v>
      </c>
      <c r="G462" s="52" t="s">
        <v>6</v>
      </c>
      <c r="H462" s="81"/>
      <c r="J462" s="65">
        <f t="shared" si="136"/>
        <v>1</v>
      </c>
      <c r="K462" s="13">
        <f t="shared" si="137"/>
        <v>1</v>
      </c>
      <c r="L462" s="13">
        <f t="shared" si="138"/>
        <v>1</v>
      </c>
      <c r="M462" s="14">
        <f t="shared" si="139"/>
        <v>1</v>
      </c>
      <c r="O462" s="34" t="s">
        <v>5373</v>
      </c>
      <c r="Q462" s="50" t="s">
        <v>3106</v>
      </c>
      <c r="R462" s="21"/>
      <c r="S462" s="51" t="s">
        <v>3107</v>
      </c>
      <c r="T462" s="53" t="s">
        <v>6</v>
      </c>
      <c r="V462" s="87" t="str">
        <f>IF($J462=1,D462,"")</f>
        <v>STB_L1_SEPT</v>
      </c>
      <c r="W462" s="94"/>
      <c r="X462" s="88" t="str">
        <f>IF($J462=1,F462,"")</f>
        <v>spase://NASA/NumericalData/STEREO-B/IMPACT/SEPT/L1/PT1M</v>
      </c>
      <c r="Y462" s="97" t="str">
        <f>IF($J462=1,G462,"")</f>
        <v>yes</v>
      </c>
      <c r="AA462" s="5" t="str">
        <f t="shared" si="140"/>
        <v>STB_L1_SEPT</v>
      </c>
      <c r="AC462" s="5" t="str">
        <f t="shared" si="141"/>
        <v>spase://NASA/NumericalData/STEREO-B/IMPACT/SEPT/L1/PT1M</v>
      </c>
      <c r="AD462" s="5" t="str">
        <f t="shared" si="142"/>
        <v>yes</v>
      </c>
    </row>
    <row r="463" spans="2:30">
      <c r="B463" s="34" t="s">
        <v>5374</v>
      </c>
      <c r="D463" s="50" t="s">
        <v>3108</v>
      </c>
      <c r="E463" s="74"/>
      <c r="F463" s="51" t="s">
        <v>3109</v>
      </c>
      <c r="G463" s="52" t="s">
        <v>6</v>
      </c>
      <c r="H463" s="81"/>
      <c r="J463" s="65">
        <f t="shared" si="136"/>
        <v>1</v>
      </c>
      <c r="K463" s="13">
        <f t="shared" si="137"/>
        <v>1</v>
      </c>
      <c r="L463" s="13">
        <f t="shared" si="138"/>
        <v>1</v>
      </c>
      <c r="M463" s="14">
        <f t="shared" si="139"/>
        <v>1</v>
      </c>
      <c r="O463" s="34" t="s">
        <v>5374</v>
      </c>
      <c r="Q463" s="50" t="s">
        <v>3108</v>
      </c>
      <c r="R463" s="21"/>
      <c r="S463" s="51" t="s">
        <v>3109</v>
      </c>
      <c r="T463" s="53" t="s">
        <v>6</v>
      </c>
      <c r="V463" s="87" t="str">
        <f>IF($J463=1,D463,"")</f>
        <v>STB_L1_SIT</v>
      </c>
      <c r="W463" s="94"/>
      <c r="X463" s="88" t="str">
        <f>IF($J463=1,F463,"")</f>
        <v>spase://NASA/NumericalData/STEREO-B/IMPACT/SIT/L1/PT1M</v>
      </c>
      <c r="Y463" s="97" t="str">
        <f>IF($J463=1,G463,"")</f>
        <v>yes</v>
      </c>
      <c r="AA463" s="5" t="str">
        <f t="shared" si="140"/>
        <v>STB_L1_SIT</v>
      </c>
      <c r="AC463" s="5" t="str">
        <f t="shared" si="141"/>
        <v>spase://NASA/NumericalData/STEREO-B/IMPACT/SIT/L1/PT1M</v>
      </c>
      <c r="AD463" s="5" t="str">
        <f t="shared" si="142"/>
        <v>yes</v>
      </c>
    </row>
    <row r="464" spans="2:30">
      <c r="B464" s="34" t="s">
        <v>5375</v>
      </c>
      <c r="D464" s="50" t="s">
        <v>3110</v>
      </c>
      <c r="E464" s="74"/>
      <c r="F464" s="51" t="s">
        <v>3111</v>
      </c>
      <c r="G464" s="52" t="s">
        <v>6</v>
      </c>
      <c r="H464" s="81"/>
      <c r="J464" s="65">
        <f t="shared" si="136"/>
        <v>1</v>
      </c>
      <c r="K464" s="13">
        <f t="shared" si="137"/>
        <v>1</v>
      </c>
      <c r="L464" s="13">
        <f t="shared" si="138"/>
        <v>1</v>
      </c>
      <c r="M464" s="14">
        <f t="shared" si="139"/>
        <v>1</v>
      </c>
      <c r="O464" s="34" t="s">
        <v>5375</v>
      </c>
      <c r="Q464" s="50" t="s">
        <v>3110</v>
      </c>
      <c r="R464" s="21"/>
      <c r="S464" s="51" t="s">
        <v>3111</v>
      </c>
      <c r="T464" s="53" t="s">
        <v>6</v>
      </c>
      <c r="V464" s="87" t="str">
        <f>IF($J464=1,D464,"")</f>
        <v>STB_L1_STE</v>
      </c>
      <c r="W464" s="94"/>
      <c r="X464" s="88" t="str">
        <f>IF($J464=1,F464,"")</f>
        <v>spase://NASA/NumericalData/STEREO-B/IMPACT/STE/L1/PT10S</v>
      </c>
      <c r="Y464" s="97" t="str">
        <f>IF($J464=1,G464,"")</f>
        <v>yes</v>
      </c>
      <c r="AA464" s="5" t="str">
        <f t="shared" si="140"/>
        <v>STB_L1_STE</v>
      </c>
      <c r="AC464" s="5" t="str">
        <f t="shared" si="141"/>
        <v>spase://NASA/NumericalData/STEREO-B/IMPACT/STE/L1/PT10S</v>
      </c>
      <c r="AD464" s="5" t="str">
        <f t="shared" si="142"/>
        <v>yes</v>
      </c>
    </row>
    <row r="465" spans="2:30">
      <c r="B465" s="34" t="s">
        <v>5376</v>
      </c>
      <c r="D465" s="50" t="s">
        <v>3112</v>
      </c>
      <c r="E465" s="74"/>
      <c r="F465" s="51" t="s">
        <v>3113</v>
      </c>
      <c r="G465" s="52" t="s">
        <v>6</v>
      </c>
      <c r="H465" s="81"/>
      <c r="J465" s="65">
        <f t="shared" si="136"/>
        <v>1</v>
      </c>
      <c r="K465" s="13">
        <f t="shared" si="137"/>
        <v>1</v>
      </c>
      <c r="L465" s="13">
        <f t="shared" si="138"/>
        <v>1</v>
      </c>
      <c r="M465" s="14">
        <f t="shared" si="139"/>
        <v>1</v>
      </c>
      <c r="O465" s="34" t="s">
        <v>5376</v>
      </c>
      <c r="Q465" s="50" t="s">
        <v>3112</v>
      </c>
      <c r="R465" s="21"/>
      <c r="S465" s="51" t="s">
        <v>3113</v>
      </c>
      <c r="T465" s="53" t="s">
        <v>6</v>
      </c>
      <c r="V465" s="87" t="str">
        <f>IF($J465=1,D465,"")</f>
        <v>STB_L1_SWEA_DISB</v>
      </c>
      <c r="W465" s="94"/>
      <c r="X465" s="88" t="str">
        <f>IF($J465=1,F465,"")</f>
        <v>spase://NASA/NumericalData/STEREO-B/IMPACT/SWEA/L1/PT2S</v>
      </c>
      <c r="Y465" s="97" t="str">
        <f>IF($J465=1,G465,"")</f>
        <v>yes</v>
      </c>
      <c r="AA465" s="5" t="str">
        <f t="shared" si="140"/>
        <v>STB_L1_SWEA_DISB</v>
      </c>
      <c r="AC465" s="5" t="str">
        <f t="shared" si="141"/>
        <v>spase://NASA/NumericalData/STEREO-B/IMPACT/SWEA/L1/PT2S</v>
      </c>
      <c r="AD465" s="5" t="str">
        <f t="shared" si="142"/>
        <v>yes</v>
      </c>
    </row>
    <row r="466" spans="2:30">
      <c r="B466" s="34" t="s">
        <v>5377</v>
      </c>
      <c r="D466" s="50" t="s">
        <v>3114</v>
      </c>
      <c r="E466" s="74"/>
      <c r="F466" s="51" t="s">
        <v>3115</v>
      </c>
      <c r="G466" s="52" t="s">
        <v>6</v>
      </c>
      <c r="H466" s="81"/>
      <c r="J466" s="65">
        <f t="shared" si="136"/>
        <v>1</v>
      </c>
      <c r="K466" s="13">
        <f t="shared" si="137"/>
        <v>1</v>
      </c>
      <c r="L466" s="13">
        <f t="shared" si="138"/>
        <v>1</v>
      </c>
      <c r="M466" s="14">
        <f t="shared" si="139"/>
        <v>1</v>
      </c>
      <c r="O466" s="34" t="s">
        <v>5377</v>
      </c>
      <c r="Q466" s="50" t="s">
        <v>3114</v>
      </c>
      <c r="R466" s="21"/>
      <c r="S466" s="51" t="s">
        <v>3115</v>
      </c>
      <c r="T466" s="53" t="s">
        <v>6</v>
      </c>
      <c r="V466" s="87" t="str">
        <f>IF($J466=1,D466,"")</f>
        <v>STB_L1_SWEA_DIST</v>
      </c>
      <c r="W466" s="94"/>
      <c r="X466" s="88" t="str">
        <f>IF($J466=1,F466,"")</f>
        <v>spase://NASA/NumericalData/STEREO-B/IMPACT/SWEA/L1/PT30S</v>
      </c>
      <c r="Y466" s="97" t="str">
        <f>IF($J466=1,G466,"")</f>
        <v>yes</v>
      </c>
      <c r="AA466" s="5" t="str">
        <f t="shared" si="140"/>
        <v>STB_L1_SWEA_DIST</v>
      </c>
      <c r="AC466" s="5" t="str">
        <f t="shared" si="141"/>
        <v>spase://NASA/NumericalData/STEREO-B/IMPACT/SWEA/L1/PT30S</v>
      </c>
      <c r="AD466" s="5" t="str">
        <f t="shared" si="142"/>
        <v>yes</v>
      </c>
    </row>
    <row r="467" spans="2:30">
      <c r="B467" s="34" t="s">
        <v>5378</v>
      </c>
      <c r="D467" s="50" t="s">
        <v>3116</v>
      </c>
      <c r="E467" s="74"/>
      <c r="F467" s="51" t="s">
        <v>3117</v>
      </c>
      <c r="G467" s="52" t="s">
        <v>6</v>
      </c>
      <c r="H467" s="81"/>
      <c r="J467" s="65">
        <f t="shared" ref="J467:J476" si="143">IF(D467=Q467,1,0)</f>
        <v>1</v>
      </c>
      <c r="K467" s="13">
        <f t="shared" ref="K467:K476" si="144">IF(E467=R467,1,0)</f>
        <v>1</v>
      </c>
      <c r="L467" s="13">
        <f t="shared" ref="L467:L476" si="145">IF(F467=S467,1,0)</f>
        <v>1</v>
      </c>
      <c r="M467" s="14">
        <f t="shared" ref="M467:M476" si="146">IF(G467=T467,1,0)</f>
        <v>1</v>
      </c>
      <c r="O467" s="34" t="s">
        <v>5378</v>
      </c>
      <c r="Q467" s="50" t="s">
        <v>3116</v>
      </c>
      <c r="R467" s="21"/>
      <c r="S467" s="51" t="s">
        <v>3117</v>
      </c>
      <c r="T467" s="53" t="s">
        <v>6</v>
      </c>
      <c r="V467" s="87" t="str">
        <f>IF($J467=1,D467,"")</f>
        <v>STB_L1_SWEA_SPEC</v>
      </c>
      <c r="W467" s="94"/>
      <c r="X467" s="88" t="str">
        <f>IF($J467=1,F467,"")</f>
        <v>spase://NASA/NumericalData/STEREO-B/IMPACT/SWEA/Spectra/L1/PT10S</v>
      </c>
      <c r="Y467" s="97" t="str">
        <f>IF($J467=1,G467,"")</f>
        <v>yes</v>
      </c>
      <c r="AA467" s="5" t="str">
        <f t="shared" si="140"/>
        <v>STB_L1_SWEA_SPEC</v>
      </c>
      <c r="AC467" s="5" t="str">
        <f t="shared" si="141"/>
        <v>spase://NASA/NumericalData/STEREO-B/IMPACT/SWEA/Spectra/L1/PT10S</v>
      </c>
      <c r="AD467" s="5" t="str">
        <f t="shared" si="142"/>
        <v>yes</v>
      </c>
    </row>
    <row r="468" spans="2:30">
      <c r="B468" s="34" t="s">
        <v>5379</v>
      </c>
      <c r="D468" s="50" t="s">
        <v>3118</v>
      </c>
      <c r="E468" s="74"/>
      <c r="F468" s="51" t="s">
        <v>3119</v>
      </c>
      <c r="G468" s="52" t="s">
        <v>6</v>
      </c>
      <c r="H468" s="81"/>
      <c r="J468" s="65">
        <f t="shared" si="143"/>
        <v>1</v>
      </c>
      <c r="K468" s="13">
        <f t="shared" si="144"/>
        <v>1</v>
      </c>
      <c r="L468" s="13">
        <f t="shared" si="145"/>
        <v>1</v>
      </c>
      <c r="M468" s="14">
        <f t="shared" si="146"/>
        <v>1</v>
      </c>
      <c r="O468" s="34" t="s">
        <v>5379</v>
      </c>
      <c r="Q468" s="50" t="s">
        <v>3118</v>
      </c>
      <c r="R468" s="21"/>
      <c r="S468" s="51" t="s">
        <v>3119</v>
      </c>
      <c r="T468" s="53" t="s">
        <v>6</v>
      </c>
      <c r="V468" s="87" t="str">
        <f>IF($J468=1,D468,"")</f>
        <v>STB_L2_MAGPLASMA_1M</v>
      </c>
      <c r="W468" s="94"/>
      <c r="X468" s="88" t="str">
        <f>IF($J468=1,F468,"")</f>
        <v>spase://NASA/NumericalData/STEREO-B/MAGPLASMA/L2/PT1M</v>
      </c>
      <c r="Y468" s="97" t="str">
        <f>IF($J468=1,G468,"")</f>
        <v>yes</v>
      </c>
      <c r="AA468" s="5" t="str">
        <f t="shared" si="140"/>
        <v>STB_L2_MAGPLASMA_1M</v>
      </c>
      <c r="AC468" s="5" t="str">
        <f t="shared" si="141"/>
        <v>spase://NASA/NumericalData/STEREO-B/MAGPLASMA/L2/PT1M</v>
      </c>
      <c r="AD468" s="5" t="str">
        <f t="shared" si="142"/>
        <v>yes</v>
      </c>
    </row>
    <row r="469" spans="2:30">
      <c r="B469" s="34" t="s">
        <v>5380</v>
      </c>
      <c r="D469" s="50" t="s">
        <v>3120</v>
      </c>
      <c r="E469" s="74"/>
      <c r="F469" s="51" t="s">
        <v>3121</v>
      </c>
      <c r="G469" s="52" t="s">
        <v>6</v>
      </c>
      <c r="H469" s="81"/>
      <c r="J469" s="65">
        <f t="shared" si="143"/>
        <v>1</v>
      </c>
      <c r="K469" s="13">
        <f t="shared" si="144"/>
        <v>1</v>
      </c>
      <c r="L469" s="13">
        <f t="shared" si="145"/>
        <v>1</v>
      </c>
      <c r="M469" s="14">
        <f t="shared" si="146"/>
        <v>1</v>
      </c>
      <c r="O469" s="34" t="s">
        <v>5380</v>
      </c>
      <c r="Q469" s="50" t="s">
        <v>3120</v>
      </c>
      <c r="R469" s="21"/>
      <c r="S469" s="51" t="s">
        <v>3121</v>
      </c>
      <c r="T469" s="53" t="s">
        <v>6</v>
      </c>
      <c r="V469" s="87" t="str">
        <f>IF($J469=1,D469,"")</f>
        <v>STB_L2_PLA_1DMAX_10MIN</v>
      </c>
      <c r="W469" s="94"/>
      <c r="X469" s="88" t="str">
        <f>IF($J469=1,F469,"")</f>
        <v>spase://NASA/NumericalData/STEREO-B/PLASTIC/Protons/PT10M</v>
      </c>
      <c r="Y469" s="97" t="str">
        <f>IF($J469=1,G469,"")</f>
        <v>yes</v>
      </c>
      <c r="AA469" s="5" t="str">
        <f t="shared" si="140"/>
        <v>STB_L2_PLA_1DMAX_10MIN</v>
      </c>
      <c r="AC469" s="5" t="str">
        <f t="shared" si="141"/>
        <v>spase://NASA/NumericalData/STEREO-B/PLASTIC/Protons/PT10M</v>
      </c>
      <c r="AD469" s="5" t="str">
        <f t="shared" si="142"/>
        <v>yes</v>
      </c>
    </row>
    <row r="470" spans="2:30">
      <c r="B470" s="34" t="s">
        <v>5381</v>
      </c>
      <c r="D470" s="50" t="s">
        <v>3122</v>
      </c>
      <c r="E470" s="74"/>
      <c r="F470" s="51" t="s">
        <v>3123</v>
      </c>
      <c r="G470" s="52" t="s">
        <v>6</v>
      </c>
      <c r="H470" s="81"/>
      <c r="J470" s="65">
        <f t="shared" si="143"/>
        <v>1</v>
      </c>
      <c r="K470" s="13">
        <f t="shared" si="144"/>
        <v>1</v>
      </c>
      <c r="L470" s="13">
        <f t="shared" si="145"/>
        <v>1</v>
      </c>
      <c r="M470" s="14">
        <f t="shared" si="146"/>
        <v>1</v>
      </c>
      <c r="O470" s="34" t="s">
        <v>5381</v>
      </c>
      <c r="Q470" s="50" t="s">
        <v>3122</v>
      </c>
      <c r="R470" s="21"/>
      <c r="S470" s="51" t="s">
        <v>3123</v>
      </c>
      <c r="T470" s="53" t="s">
        <v>6</v>
      </c>
      <c r="V470" s="87" t="str">
        <f>IF($J470=1,D470,"")</f>
        <v>STB_L2_PLA_1DMAX_1HR</v>
      </c>
      <c r="W470" s="94"/>
      <c r="X470" s="88" t="str">
        <f>IF($J470=1,F470,"")</f>
        <v>spase://NASA/NumericalData/STEREO-B/PLASTIC/Protons/PT1H</v>
      </c>
      <c r="Y470" s="97" t="str">
        <f>IF($J470=1,G470,"")</f>
        <v>yes</v>
      </c>
      <c r="AA470" s="5" t="str">
        <f t="shared" si="140"/>
        <v>STB_L2_PLA_1DMAX_1HR</v>
      </c>
      <c r="AC470" s="5" t="str">
        <f t="shared" si="141"/>
        <v>spase://NASA/NumericalData/STEREO-B/PLASTIC/Protons/PT1H</v>
      </c>
      <c r="AD470" s="5" t="str">
        <f t="shared" si="142"/>
        <v>yes</v>
      </c>
    </row>
    <row r="471" spans="2:30">
      <c r="B471" s="34" t="s">
        <v>5382</v>
      </c>
      <c r="D471" s="50" t="s">
        <v>3124</v>
      </c>
      <c r="E471" s="74"/>
      <c r="F471" s="51" t="s">
        <v>3125</v>
      </c>
      <c r="G471" s="52" t="s">
        <v>6</v>
      </c>
      <c r="H471" s="81"/>
      <c r="J471" s="65">
        <f t="shared" si="143"/>
        <v>1</v>
      </c>
      <c r="K471" s="13">
        <f t="shared" si="144"/>
        <v>1</v>
      </c>
      <c r="L471" s="13">
        <f t="shared" si="145"/>
        <v>1</v>
      </c>
      <c r="M471" s="14">
        <f t="shared" si="146"/>
        <v>1</v>
      </c>
      <c r="O471" s="34" t="s">
        <v>5382</v>
      </c>
      <c r="Q471" s="50" t="s">
        <v>3124</v>
      </c>
      <c r="R471" s="21"/>
      <c r="S471" s="51" t="s">
        <v>3125</v>
      </c>
      <c r="T471" s="53" t="s">
        <v>6</v>
      </c>
      <c r="V471" s="87" t="str">
        <f>IF($J471=1,D471,"")</f>
        <v>STB_L2_PLA_1DMAX_1MIN</v>
      </c>
      <c r="W471" s="94"/>
      <c r="X471" s="88" t="str">
        <f>IF($J471=1,F471,"")</f>
        <v>spase://NASA/NumericalData/STEREO-B/PLASTIC/Protons/PT1M</v>
      </c>
      <c r="Y471" s="97" t="str">
        <f>IF($J471=1,G471,"")</f>
        <v>yes</v>
      </c>
      <c r="AA471" s="5" t="str">
        <f t="shared" si="140"/>
        <v>STB_L2_PLA_1DMAX_1MIN</v>
      </c>
      <c r="AC471" s="5" t="str">
        <f t="shared" si="141"/>
        <v>spase://NASA/NumericalData/STEREO-B/PLASTIC/Protons/PT1M</v>
      </c>
      <c r="AD471" s="5" t="str">
        <f t="shared" si="142"/>
        <v>yes</v>
      </c>
    </row>
    <row r="472" spans="2:30">
      <c r="B472" s="34" t="s">
        <v>5383</v>
      </c>
      <c r="D472" s="50" t="s">
        <v>3126</v>
      </c>
      <c r="E472" s="74"/>
      <c r="F472" s="51" t="s">
        <v>3127</v>
      </c>
      <c r="G472" s="52" t="s">
        <v>6</v>
      </c>
      <c r="H472" s="81"/>
      <c r="J472" s="65">
        <f t="shared" si="143"/>
        <v>1</v>
      </c>
      <c r="K472" s="13">
        <f t="shared" si="144"/>
        <v>1</v>
      </c>
      <c r="L472" s="13">
        <f t="shared" si="145"/>
        <v>1</v>
      </c>
      <c r="M472" s="14">
        <f t="shared" si="146"/>
        <v>1</v>
      </c>
      <c r="O472" s="34" t="s">
        <v>5383</v>
      </c>
      <c r="Q472" s="50" t="s">
        <v>3126</v>
      </c>
      <c r="R472" s="21"/>
      <c r="S472" s="51" t="s">
        <v>3127</v>
      </c>
      <c r="T472" s="53" t="s">
        <v>6</v>
      </c>
      <c r="V472" s="87" t="str">
        <f>IF($J472=1,D472,"")</f>
        <v>STB_L2_PLA_IRON_Q_2HR</v>
      </c>
      <c r="W472" s="94"/>
      <c r="X472" s="88" t="str">
        <f>IF($J472=1,F472,"")</f>
        <v>spase://NASA/NumericalData/STEREO-B/PLASTIC/Fe-abundance/PT2H</v>
      </c>
      <c r="Y472" s="97" t="str">
        <f>IF($J472=1,G472,"")</f>
        <v>yes</v>
      </c>
      <c r="AA472" s="5" t="str">
        <f t="shared" si="140"/>
        <v>STB_L2_PLA_IRON_Q_2HR</v>
      </c>
      <c r="AC472" s="5" t="str">
        <f t="shared" si="141"/>
        <v>spase://NASA/NumericalData/STEREO-B/PLASTIC/Fe-abundance/PT2H</v>
      </c>
      <c r="AD472" s="5" t="str">
        <f t="shared" si="142"/>
        <v>yes</v>
      </c>
    </row>
    <row r="473" spans="2:30">
      <c r="B473" s="34" t="s">
        <v>5384</v>
      </c>
      <c r="D473" s="50" t="s">
        <v>3128</v>
      </c>
      <c r="E473" s="74"/>
      <c r="F473" s="51" t="s">
        <v>3129</v>
      </c>
      <c r="G473" s="52" t="s">
        <v>6</v>
      </c>
      <c r="H473" s="81"/>
      <c r="J473" s="65">
        <f t="shared" si="143"/>
        <v>1</v>
      </c>
      <c r="K473" s="13">
        <f t="shared" si="144"/>
        <v>1</v>
      </c>
      <c r="L473" s="13">
        <f t="shared" si="145"/>
        <v>1</v>
      </c>
      <c r="M473" s="14">
        <f t="shared" si="146"/>
        <v>1</v>
      </c>
      <c r="O473" s="34" t="s">
        <v>5384</v>
      </c>
      <c r="Q473" s="50" t="s">
        <v>3128</v>
      </c>
      <c r="R473" s="21"/>
      <c r="S473" s="51" t="s">
        <v>3129</v>
      </c>
      <c r="T473" s="53" t="s">
        <v>6</v>
      </c>
      <c r="V473" s="87" t="str">
        <f>IF($J473=1,D473,"")</f>
        <v>STB_LB_IMPACT</v>
      </c>
      <c r="W473" s="94"/>
      <c r="X473" s="88" t="str">
        <f>IF($J473=1,F473,"")</f>
        <v>spase://NASA/NumericalData/STEREO-B/IMPACT/LB/PT1M</v>
      </c>
      <c r="Y473" s="97" t="str">
        <f>IF($J473=1,G473,"")</f>
        <v>yes</v>
      </c>
      <c r="AA473" s="5" t="str">
        <f t="shared" si="140"/>
        <v>STB_LB_IMPACT</v>
      </c>
      <c r="AC473" s="5" t="str">
        <f t="shared" si="141"/>
        <v>spase://NASA/NumericalData/STEREO-B/IMPACT/LB/PT1M</v>
      </c>
      <c r="AD473" s="5" t="str">
        <f t="shared" si="142"/>
        <v>yes</v>
      </c>
    </row>
    <row r="474" spans="2:30">
      <c r="B474" s="34" t="s">
        <v>5385</v>
      </c>
      <c r="D474" s="50" t="s">
        <v>3130</v>
      </c>
      <c r="E474" s="74"/>
      <c r="F474" s="51" t="s">
        <v>3131</v>
      </c>
      <c r="G474" s="52" t="s">
        <v>6</v>
      </c>
      <c r="H474" s="81"/>
      <c r="J474" s="65">
        <f t="shared" si="143"/>
        <v>1</v>
      </c>
      <c r="K474" s="13">
        <f t="shared" si="144"/>
        <v>1</v>
      </c>
      <c r="L474" s="13">
        <f t="shared" si="145"/>
        <v>1</v>
      </c>
      <c r="M474" s="14">
        <f t="shared" si="146"/>
        <v>1</v>
      </c>
      <c r="O474" s="34" t="s">
        <v>5385</v>
      </c>
      <c r="Q474" s="50" t="s">
        <v>3130</v>
      </c>
      <c r="R474" s="21"/>
      <c r="S474" s="51" t="s">
        <v>3131</v>
      </c>
      <c r="T474" s="53" t="s">
        <v>6</v>
      </c>
      <c r="V474" s="87" t="str">
        <f>IF($J474=1,D474,"")</f>
        <v>STB_LB_PLA_BROWSE</v>
      </c>
      <c r="W474" s="94"/>
      <c r="X474" s="88" t="str">
        <f>IF($J474=1,F474,"")</f>
        <v>spase://NASA/NumericalData/STEREO-B/PLASTIC/LB/Browse/PT1M</v>
      </c>
      <c r="Y474" s="97" t="str">
        <f>IF($J474=1,G474,"")</f>
        <v>yes</v>
      </c>
      <c r="AA474" s="5" t="str">
        <f t="shared" si="140"/>
        <v>STB_LB_PLA_BROWSE</v>
      </c>
      <c r="AC474" s="5" t="str">
        <f t="shared" si="141"/>
        <v>spase://NASA/NumericalData/STEREO-B/PLASTIC/LB/Browse/PT1M</v>
      </c>
      <c r="AD474" s="5" t="str">
        <f t="shared" si="142"/>
        <v>yes</v>
      </c>
    </row>
    <row r="475" spans="2:30">
      <c r="B475" s="34" t="s">
        <v>5386</v>
      </c>
      <c r="D475" s="50" t="s">
        <v>3132</v>
      </c>
      <c r="E475" s="74"/>
      <c r="F475" s="51" t="s">
        <v>3133</v>
      </c>
      <c r="G475" s="52" t="s">
        <v>6</v>
      </c>
      <c r="H475" s="81"/>
      <c r="J475" s="65">
        <f t="shared" si="143"/>
        <v>1</v>
      </c>
      <c r="K475" s="13">
        <f t="shared" si="144"/>
        <v>1</v>
      </c>
      <c r="L475" s="13">
        <f t="shared" si="145"/>
        <v>1</v>
      </c>
      <c r="M475" s="14">
        <f t="shared" si="146"/>
        <v>1</v>
      </c>
      <c r="O475" s="34" t="s">
        <v>5386</v>
      </c>
      <c r="Q475" s="50" t="s">
        <v>3132</v>
      </c>
      <c r="R475" s="21"/>
      <c r="S475" s="51" t="s">
        <v>3133</v>
      </c>
      <c r="T475" s="53" t="s">
        <v>6</v>
      </c>
      <c r="V475" s="87" t="str">
        <f>IF($J475=1,D475,"")</f>
        <v>STEREO_LEVEL2_SWAVES</v>
      </c>
      <c r="W475" s="94"/>
      <c r="X475" s="88" t="str">
        <f>IF($J475=1,F475,"")</f>
        <v>spase://NASA/NumericalData/STEREO/SWAVES/DS/Combined/PT1M</v>
      </c>
      <c r="Y475" s="97" t="str">
        <f>IF($J475=1,G475,"")</f>
        <v>yes</v>
      </c>
      <c r="AA475" s="5" t="str">
        <f t="shared" si="140"/>
        <v>STEREO_LEVEL2_SWAVES</v>
      </c>
      <c r="AC475" s="5" t="str">
        <f t="shared" si="141"/>
        <v>spase://NASA/NumericalData/STEREO/SWAVES/DS/Combined/PT1M</v>
      </c>
      <c r="AD475" s="5" t="str">
        <f t="shared" si="142"/>
        <v>yes</v>
      </c>
    </row>
    <row r="476" spans="2:30">
      <c r="B476" s="34" t="s">
        <v>5387</v>
      </c>
      <c r="D476" s="50" t="s">
        <v>3134</v>
      </c>
      <c r="E476" s="74"/>
      <c r="F476" s="51" t="s">
        <v>3135</v>
      </c>
      <c r="G476" s="52" t="s">
        <v>6</v>
      </c>
      <c r="H476" s="81"/>
      <c r="J476" s="65">
        <f t="shared" si="143"/>
        <v>1</v>
      </c>
      <c r="K476" s="13">
        <f t="shared" si="144"/>
        <v>1</v>
      </c>
      <c r="L476" s="13">
        <f t="shared" si="145"/>
        <v>1</v>
      </c>
      <c r="M476" s="14">
        <f t="shared" si="146"/>
        <v>1</v>
      </c>
      <c r="O476" s="34" t="s">
        <v>5387</v>
      </c>
      <c r="Q476" s="50" t="s">
        <v>3134</v>
      </c>
      <c r="R476" s="21"/>
      <c r="S476" s="51" t="s">
        <v>3135</v>
      </c>
      <c r="T476" s="53" t="s">
        <v>6</v>
      </c>
      <c r="V476" s="87" t="str">
        <f>IF($J476=1,D476,"")</f>
        <v>SUISEI_HELIO1DAY_POSITION</v>
      </c>
      <c r="W476" s="94"/>
      <c r="X476" s="88" t="str">
        <f>IF($J476=1,F476,"")</f>
        <v>spase://NASA/NumericalData/Suisei/HelioWeb/Ephemeris/P1D</v>
      </c>
      <c r="Y476" s="97" t="str">
        <f>IF($J476=1,G476,"")</f>
        <v>yes</v>
      </c>
      <c r="AA476" s="5" t="str">
        <f t="shared" si="140"/>
        <v>SUISEI_HELIO1DAY_POSITION</v>
      </c>
      <c r="AC476" s="5" t="str">
        <f t="shared" si="141"/>
        <v>spase://NASA/NumericalData/Suisei/HelioWeb/Ephemeris/P1D</v>
      </c>
      <c r="AD476" s="5" t="str">
        <f t="shared" si="142"/>
        <v>yes</v>
      </c>
    </row>
    <row r="477" spans="2:30">
      <c r="B477" s="34" t="s">
        <v>5388</v>
      </c>
      <c r="D477" s="50"/>
      <c r="E477" s="74">
        <v>1</v>
      </c>
      <c r="F477" s="51"/>
      <c r="G477" s="52"/>
      <c r="H477" s="81"/>
      <c r="J477" s="65">
        <f t="shared" ref="J477" si="147">IF(D477=Q477,1,0)</f>
        <v>0</v>
      </c>
      <c r="K477" s="13">
        <f t="shared" ref="K477" si="148">IF(E477=R477,1,0)</f>
        <v>0</v>
      </c>
      <c r="L477" s="13">
        <f t="shared" ref="L477" si="149">IF(F477=S477,1,0)</f>
        <v>0</v>
      </c>
      <c r="M477" s="14">
        <f t="shared" ref="M477" si="150">IF(G477=T477,1,0)</f>
        <v>0</v>
      </c>
      <c r="O477" s="34" t="s">
        <v>5388</v>
      </c>
      <c r="Q477" s="50" t="s">
        <v>3136</v>
      </c>
      <c r="R477" s="21"/>
      <c r="S477" s="51" t="s">
        <v>3137</v>
      </c>
      <c r="T477" s="53" t="s">
        <v>115</v>
      </c>
      <c r="V477" s="87" t="str">
        <f>IF($J477=0,Q477,"")</f>
        <v>SX_K0_30F</v>
      </c>
      <c r="W477" s="94"/>
      <c r="X477" s="88" t="str">
        <f>IF($J477=0,S477,"")</f>
        <v>spase://NASA/NumericalData/SAMPEX/PT30.00S</v>
      </c>
      <c r="Y477" s="97" t="str">
        <f>IF($J477=0,T477,"")</f>
        <v>no</v>
      </c>
      <c r="AA477" s="5" t="str">
        <f t="shared" si="140"/>
        <v/>
      </c>
      <c r="AC477" s="5" t="str">
        <f t="shared" si="141"/>
        <v/>
      </c>
      <c r="AD477" s="5" t="str">
        <f t="shared" si="142"/>
        <v/>
      </c>
    </row>
    <row r="478" spans="2:30">
      <c r="B478" s="34" t="s">
        <v>5389</v>
      </c>
      <c r="D478" s="50" t="s">
        <v>3138</v>
      </c>
      <c r="E478" s="74"/>
      <c r="F478" s="51" t="s">
        <v>3139</v>
      </c>
      <c r="G478" s="52" t="s">
        <v>6</v>
      </c>
      <c r="H478" s="81"/>
      <c r="J478" s="65">
        <f t="shared" ref="J478:J526" si="151">IF(D478=Q478,1,0)</f>
        <v>1</v>
      </c>
      <c r="K478" s="13">
        <f t="shared" ref="K478:K526" si="152">IF(E478=R478,1,0)</f>
        <v>1</v>
      </c>
      <c r="L478" s="13">
        <f t="shared" ref="L478:L526" si="153">IF(F478=S478,1,0)</f>
        <v>1</v>
      </c>
      <c r="M478" s="14">
        <f t="shared" ref="M478:M526" si="154">IF(G478=T478,1,0)</f>
        <v>1</v>
      </c>
      <c r="O478" s="34" t="s">
        <v>5389</v>
      </c>
      <c r="Q478" s="50" t="s">
        <v>3138</v>
      </c>
      <c r="R478" s="21"/>
      <c r="S478" s="51" t="s">
        <v>3139</v>
      </c>
      <c r="T478" s="53" t="s">
        <v>6</v>
      </c>
      <c r="V478" s="87" t="str">
        <f>IF($J478=1,D478,"")</f>
        <v>SX_K0_POF</v>
      </c>
      <c r="W478" s="94"/>
      <c r="X478" s="88" t="str">
        <f>IF($J478=1,F478,"")</f>
        <v>spase://NASA/NumericalData/SAMPEX/PCA/PT48M</v>
      </c>
      <c r="Y478" s="97" t="str">
        <f>IF($J478=1,G478,"")</f>
        <v>yes</v>
      </c>
      <c r="AA478" s="5" t="str">
        <f t="shared" si="140"/>
        <v>SX_K0_POF</v>
      </c>
      <c r="AC478" s="5" t="str">
        <f t="shared" si="141"/>
        <v>spase://NASA/NumericalData/SAMPEX/PCA/PT48M</v>
      </c>
      <c r="AD478" s="5" t="str">
        <f t="shared" si="142"/>
        <v>yes</v>
      </c>
    </row>
    <row r="479" spans="2:30">
      <c r="B479" s="34" t="s">
        <v>5390</v>
      </c>
      <c r="D479" s="50" t="s">
        <v>3140</v>
      </c>
      <c r="E479" s="74"/>
      <c r="F479" s="51" t="s">
        <v>3141</v>
      </c>
      <c r="G479" s="52" t="s">
        <v>6</v>
      </c>
      <c r="H479" s="82" t="s">
        <v>6</v>
      </c>
      <c r="J479" s="65">
        <f t="shared" si="151"/>
        <v>1</v>
      </c>
      <c r="K479" s="13">
        <f t="shared" si="152"/>
        <v>1</v>
      </c>
      <c r="L479" s="13">
        <f t="shared" si="153"/>
        <v>1</v>
      </c>
      <c r="M479" s="14">
        <f t="shared" si="154"/>
        <v>1</v>
      </c>
      <c r="O479" s="34" t="s">
        <v>5390</v>
      </c>
      <c r="Q479" s="50" t="s">
        <v>3140</v>
      </c>
      <c r="R479" s="21"/>
      <c r="S479" s="51" t="s">
        <v>3141</v>
      </c>
      <c r="T479" s="53" t="s">
        <v>6</v>
      </c>
      <c r="V479" s="87" t="str">
        <f>IF($J479=1,D479,"")</f>
        <v>THA_L1_STATE</v>
      </c>
      <c r="W479" s="94"/>
      <c r="X479" s="88" t="str">
        <f>IF($J479=1,F479,"")</f>
        <v>spase://NASA/NumericalData/THEMIS/A/Ephemeris/PT01M</v>
      </c>
      <c r="Y479" s="97" t="str">
        <f>IF($J479=1,G479,"")</f>
        <v>yes</v>
      </c>
      <c r="AA479" s="5" t="str">
        <f t="shared" si="140"/>
        <v>THA_L1_STATE</v>
      </c>
      <c r="AC479" s="5" t="str">
        <f t="shared" si="141"/>
        <v>spase://NASA/NumericalData/THEMIS/A/Ephemeris/PT01M</v>
      </c>
      <c r="AD479" s="5" t="str">
        <f t="shared" si="142"/>
        <v>yes</v>
      </c>
    </row>
    <row r="480" spans="2:30">
      <c r="B480" s="34" t="s">
        <v>5391</v>
      </c>
      <c r="D480" s="50" t="s">
        <v>3142</v>
      </c>
      <c r="E480" s="74"/>
      <c r="F480" s="51" t="s">
        <v>3143</v>
      </c>
      <c r="G480" s="52" t="s">
        <v>6</v>
      </c>
      <c r="H480" s="82" t="s">
        <v>6</v>
      </c>
      <c r="J480" s="65">
        <f t="shared" si="151"/>
        <v>1</v>
      </c>
      <c r="K480" s="13">
        <f t="shared" si="152"/>
        <v>1</v>
      </c>
      <c r="L480" s="13">
        <f t="shared" si="153"/>
        <v>1</v>
      </c>
      <c r="M480" s="14">
        <f t="shared" si="154"/>
        <v>1</v>
      </c>
      <c r="O480" s="34" t="s">
        <v>5391</v>
      </c>
      <c r="Q480" s="50" t="s">
        <v>3142</v>
      </c>
      <c r="R480" s="21"/>
      <c r="S480" s="51" t="s">
        <v>3143</v>
      </c>
      <c r="T480" s="53" t="s">
        <v>6</v>
      </c>
      <c r="V480" s="87" t="str">
        <f>IF($J480=1,D480,"")</f>
        <v>THA_L2_EFI</v>
      </c>
      <c r="W480" s="94"/>
      <c r="X480" s="88" t="str">
        <f>IF($J480=1,F480,"")</f>
        <v>spase://NASA/NumericalData/THEMIS/A/EFI/PT3S</v>
      </c>
      <c r="Y480" s="97" t="str">
        <f>IF($J480=1,G480,"")</f>
        <v>yes</v>
      </c>
      <c r="AA480" s="5" t="str">
        <f t="shared" si="140"/>
        <v>THA_L2_EFI</v>
      </c>
      <c r="AC480" s="5" t="str">
        <f t="shared" si="141"/>
        <v>spase://NASA/NumericalData/THEMIS/A/EFI/PT3S</v>
      </c>
      <c r="AD480" s="5" t="str">
        <f t="shared" si="142"/>
        <v>yes</v>
      </c>
    </row>
    <row r="481" spans="2:30">
      <c r="B481" s="34" t="s">
        <v>5392</v>
      </c>
      <c r="D481" s="50" t="s">
        <v>3144</v>
      </c>
      <c r="E481" s="74"/>
      <c r="F481" s="51" t="s">
        <v>3145</v>
      </c>
      <c r="G481" s="52" t="s">
        <v>6</v>
      </c>
      <c r="H481" s="82" t="s">
        <v>6</v>
      </c>
      <c r="J481" s="65">
        <f t="shared" si="151"/>
        <v>1</v>
      </c>
      <c r="K481" s="13">
        <f t="shared" si="152"/>
        <v>1</v>
      </c>
      <c r="L481" s="13">
        <f t="shared" si="153"/>
        <v>1</v>
      </c>
      <c r="M481" s="14">
        <f t="shared" si="154"/>
        <v>1</v>
      </c>
      <c r="O481" s="34" t="s">
        <v>5392</v>
      </c>
      <c r="Q481" s="50" t="s">
        <v>3144</v>
      </c>
      <c r="R481" s="21"/>
      <c r="S481" s="51" t="s">
        <v>3145</v>
      </c>
      <c r="T481" s="53" t="s">
        <v>6</v>
      </c>
      <c r="V481" s="87" t="str">
        <f>IF($J481=1,D481,"")</f>
        <v>THA_L2_ESA</v>
      </c>
      <c r="W481" s="94"/>
      <c r="X481" s="88" t="str">
        <f>IF($J481=1,F481,"")</f>
        <v>spase://NASA/NumericalData/THEMIS/A/ESA/PT3S</v>
      </c>
      <c r="Y481" s="97" t="str">
        <f>IF($J481=1,G481,"")</f>
        <v>yes</v>
      </c>
      <c r="AA481" s="5" t="str">
        <f t="shared" si="140"/>
        <v>THA_L2_ESA</v>
      </c>
      <c r="AC481" s="5" t="str">
        <f t="shared" si="141"/>
        <v>spase://NASA/NumericalData/THEMIS/A/ESA/PT3S</v>
      </c>
      <c r="AD481" s="5" t="str">
        <f t="shared" si="142"/>
        <v>yes</v>
      </c>
    </row>
    <row r="482" spans="2:30">
      <c r="B482" s="34" t="s">
        <v>5393</v>
      </c>
      <c r="D482" s="50" t="s">
        <v>3146</v>
      </c>
      <c r="E482" s="74"/>
      <c r="F482" s="51" t="s">
        <v>3147</v>
      </c>
      <c r="G482" s="52" t="s">
        <v>6</v>
      </c>
      <c r="H482" s="82" t="s">
        <v>6</v>
      </c>
      <c r="J482" s="65">
        <f t="shared" si="151"/>
        <v>1</v>
      </c>
      <c r="K482" s="13">
        <f t="shared" si="152"/>
        <v>1</v>
      </c>
      <c r="L482" s="13">
        <f t="shared" si="153"/>
        <v>1</v>
      </c>
      <c r="M482" s="14">
        <f t="shared" si="154"/>
        <v>1</v>
      </c>
      <c r="O482" s="34" t="s">
        <v>5393</v>
      </c>
      <c r="Q482" s="50" t="s">
        <v>3146</v>
      </c>
      <c r="R482" s="21"/>
      <c r="S482" s="51" t="s">
        <v>3147</v>
      </c>
      <c r="T482" s="53" t="s">
        <v>6</v>
      </c>
      <c r="V482" s="87" t="str">
        <f>IF($J482=1,D482,"")</f>
        <v>THA_L2_FBK</v>
      </c>
      <c r="W482" s="94"/>
      <c r="X482" s="88" t="str">
        <f>IF($J482=1,F482,"")</f>
        <v>spase://NASA/NumericalData/THEMIS/A/FBK/PT4S</v>
      </c>
      <c r="Y482" s="97" t="str">
        <f>IF($J482=1,G482,"")</f>
        <v>yes</v>
      </c>
      <c r="AA482" s="5" t="str">
        <f t="shared" si="140"/>
        <v>THA_L2_FBK</v>
      </c>
      <c r="AC482" s="5" t="str">
        <f t="shared" si="141"/>
        <v>spase://NASA/NumericalData/THEMIS/A/FBK/PT4S</v>
      </c>
      <c r="AD482" s="5" t="str">
        <f t="shared" si="142"/>
        <v>yes</v>
      </c>
    </row>
    <row r="483" spans="2:30">
      <c r="B483" s="34" t="s">
        <v>5394</v>
      </c>
      <c r="D483" s="50" t="s">
        <v>3148</v>
      </c>
      <c r="E483" s="74"/>
      <c r="F483" s="51" t="s">
        <v>3149</v>
      </c>
      <c r="G483" s="52" t="s">
        <v>6</v>
      </c>
      <c r="H483" s="82" t="s">
        <v>6</v>
      </c>
      <c r="J483" s="65">
        <f t="shared" si="151"/>
        <v>1</v>
      </c>
      <c r="K483" s="13">
        <f t="shared" si="152"/>
        <v>1</v>
      </c>
      <c r="L483" s="13">
        <f t="shared" si="153"/>
        <v>1</v>
      </c>
      <c r="M483" s="14">
        <f t="shared" si="154"/>
        <v>1</v>
      </c>
      <c r="O483" s="34" t="s">
        <v>5394</v>
      </c>
      <c r="Q483" s="50" t="s">
        <v>3148</v>
      </c>
      <c r="R483" s="21"/>
      <c r="S483" s="51" t="s">
        <v>3149</v>
      </c>
      <c r="T483" s="53" t="s">
        <v>6</v>
      </c>
      <c r="V483" s="87" t="str">
        <f>IF($J483=1,D483,"")</f>
        <v>THA_L2_FFT</v>
      </c>
      <c r="W483" s="94"/>
      <c r="X483" s="88" t="str">
        <f>IF($J483=1,F483,"")</f>
        <v>spase://NASA/NumericalData/THEMIS/A/FFT/PT0.0556S</v>
      </c>
      <c r="Y483" s="97" t="str">
        <f>IF($J483=1,G483,"")</f>
        <v>yes</v>
      </c>
      <c r="AA483" s="5" t="str">
        <f t="shared" si="140"/>
        <v>THA_L2_FFT</v>
      </c>
      <c r="AC483" s="5" t="str">
        <f t="shared" si="141"/>
        <v>spase://NASA/NumericalData/THEMIS/A/FFT/PT0.0556S</v>
      </c>
      <c r="AD483" s="5" t="str">
        <f t="shared" si="142"/>
        <v>yes</v>
      </c>
    </row>
    <row r="484" spans="2:30">
      <c r="B484" s="34" t="s">
        <v>5395</v>
      </c>
      <c r="D484" s="50" t="s">
        <v>3150</v>
      </c>
      <c r="E484" s="74"/>
      <c r="F484" s="51" t="s">
        <v>3151</v>
      </c>
      <c r="G484" s="52" t="s">
        <v>6</v>
      </c>
      <c r="H484" s="82" t="s">
        <v>6</v>
      </c>
      <c r="J484" s="65">
        <f t="shared" si="151"/>
        <v>1</v>
      </c>
      <c r="K484" s="13">
        <f t="shared" si="152"/>
        <v>1</v>
      </c>
      <c r="L484" s="13">
        <f t="shared" si="153"/>
        <v>1</v>
      </c>
      <c r="M484" s="14">
        <f t="shared" si="154"/>
        <v>1</v>
      </c>
      <c r="O484" s="34" t="s">
        <v>5395</v>
      </c>
      <c r="Q484" s="50" t="s">
        <v>3150</v>
      </c>
      <c r="R484" s="21"/>
      <c r="S484" s="51" t="s">
        <v>3151</v>
      </c>
      <c r="T484" s="53" t="s">
        <v>6</v>
      </c>
      <c r="V484" s="87" t="str">
        <f>IF($J484=1,D484,"")</f>
        <v>THA_L2_FIT</v>
      </c>
      <c r="W484" s="94"/>
      <c r="X484" s="88" t="str">
        <f>IF($J484=1,F484,"")</f>
        <v>spase://NASA/NumericalData/THEMIS/A/Fits/PT3S</v>
      </c>
      <c r="Y484" s="97" t="str">
        <f>IF($J484=1,G484,"")</f>
        <v>yes</v>
      </c>
      <c r="AA484" s="5" t="str">
        <f t="shared" si="140"/>
        <v>THA_L2_FIT</v>
      </c>
      <c r="AC484" s="5" t="str">
        <f t="shared" si="141"/>
        <v>spase://NASA/NumericalData/THEMIS/A/Fits/PT3S</v>
      </c>
      <c r="AD484" s="5" t="str">
        <f t="shared" si="142"/>
        <v>yes</v>
      </c>
    </row>
    <row r="485" spans="2:30">
      <c r="B485" s="34" t="s">
        <v>5396</v>
      </c>
      <c r="D485" s="50" t="s">
        <v>3152</v>
      </c>
      <c r="E485" s="74"/>
      <c r="F485" s="51" t="s">
        <v>3153</v>
      </c>
      <c r="G485" s="52" t="s">
        <v>6</v>
      </c>
      <c r="H485" s="82" t="s">
        <v>6</v>
      </c>
      <c r="J485" s="65">
        <f t="shared" si="151"/>
        <v>1</v>
      </c>
      <c r="K485" s="13">
        <f t="shared" si="152"/>
        <v>1</v>
      </c>
      <c r="L485" s="13">
        <f t="shared" si="153"/>
        <v>1</v>
      </c>
      <c r="M485" s="14">
        <f t="shared" si="154"/>
        <v>1</v>
      </c>
      <c r="O485" s="34" t="s">
        <v>5396</v>
      </c>
      <c r="Q485" s="50" t="s">
        <v>3152</v>
      </c>
      <c r="R485" s="21"/>
      <c r="S485" s="51" t="s">
        <v>3153</v>
      </c>
      <c r="T485" s="53" t="s">
        <v>6</v>
      </c>
      <c r="V485" s="87" t="str">
        <f>IF($J485=1,D485,"")</f>
        <v>THA_L2_GMOM</v>
      </c>
      <c r="W485" s="94"/>
      <c r="X485" s="88" t="str">
        <f>IF($J485=1,F485,"")</f>
        <v>spase://NASA/NumericalData/THEMIS/A/GMOM/PT3S</v>
      </c>
      <c r="Y485" s="97" t="str">
        <f>IF($J485=1,G485,"")</f>
        <v>yes</v>
      </c>
      <c r="AA485" s="5" t="str">
        <f t="shared" si="140"/>
        <v>THA_L2_GMOM</v>
      </c>
      <c r="AC485" s="5" t="str">
        <f t="shared" si="141"/>
        <v>spase://NASA/NumericalData/THEMIS/A/GMOM/PT3S</v>
      </c>
      <c r="AD485" s="5" t="str">
        <f t="shared" si="142"/>
        <v>yes</v>
      </c>
    </row>
    <row r="486" spans="2:30">
      <c r="B486" s="34" t="s">
        <v>5397</v>
      </c>
      <c r="D486" s="50" t="s">
        <v>3154</v>
      </c>
      <c r="E486" s="74"/>
      <c r="F486" s="51" t="s">
        <v>3155</v>
      </c>
      <c r="G486" s="52" t="s">
        <v>6</v>
      </c>
      <c r="H486" s="82" t="s">
        <v>6</v>
      </c>
      <c r="J486" s="65">
        <f t="shared" si="151"/>
        <v>1</v>
      </c>
      <c r="K486" s="13">
        <f t="shared" si="152"/>
        <v>1</v>
      </c>
      <c r="L486" s="13">
        <f t="shared" si="153"/>
        <v>1</v>
      </c>
      <c r="M486" s="14">
        <f t="shared" si="154"/>
        <v>1</v>
      </c>
      <c r="O486" s="34" t="s">
        <v>5397</v>
      </c>
      <c r="Q486" s="50" t="s">
        <v>3154</v>
      </c>
      <c r="R486" s="21"/>
      <c r="S486" s="51" t="s">
        <v>3155</v>
      </c>
      <c r="T486" s="53" t="s">
        <v>6</v>
      </c>
      <c r="V486" s="87" t="str">
        <f>IF($J486=1,D486,"")</f>
        <v>THA_L2_MOM</v>
      </c>
      <c r="W486" s="94"/>
      <c r="X486" s="88" t="str">
        <f>IF($J486=1,F486,"")</f>
        <v>spase://NASA/NumericalData/THEMIS/A/MOM/PT3S</v>
      </c>
      <c r="Y486" s="97" t="str">
        <f>IF($J486=1,G486,"")</f>
        <v>yes</v>
      </c>
      <c r="AA486" s="5" t="str">
        <f t="shared" si="140"/>
        <v>THA_L2_MOM</v>
      </c>
      <c r="AC486" s="5" t="str">
        <f t="shared" si="141"/>
        <v>spase://NASA/NumericalData/THEMIS/A/MOM/PT3S</v>
      </c>
      <c r="AD486" s="5" t="str">
        <f t="shared" si="142"/>
        <v>yes</v>
      </c>
    </row>
    <row r="487" spans="2:30">
      <c r="B487" s="34" t="s">
        <v>5398</v>
      </c>
      <c r="D487" s="50" t="s">
        <v>3156</v>
      </c>
      <c r="E487" s="74"/>
      <c r="F487" s="51" t="s">
        <v>3157</v>
      </c>
      <c r="G487" s="52" t="s">
        <v>6</v>
      </c>
      <c r="H487" s="82" t="s">
        <v>6</v>
      </c>
      <c r="J487" s="65">
        <f t="shared" si="151"/>
        <v>1</v>
      </c>
      <c r="K487" s="13">
        <f t="shared" si="152"/>
        <v>1</v>
      </c>
      <c r="L487" s="13">
        <f t="shared" si="153"/>
        <v>1</v>
      </c>
      <c r="M487" s="14">
        <f t="shared" si="154"/>
        <v>1</v>
      </c>
      <c r="O487" s="34" t="s">
        <v>5398</v>
      </c>
      <c r="Q487" s="50" t="s">
        <v>3156</v>
      </c>
      <c r="R487" s="21"/>
      <c r="S487" s="51" t="s">
        <v>3157</v>
      </c>
      <c r="T487" s="53" t="s">
        <v>6</v>
      </c>
      <c r="V487" s="87" t="str">
        <f>IF($J487=1,D487,"")</f>
        <v>THA_L2_SCM</v>
      </c>
      <c r="W487" s="94"/>
      <c r="X487" s="88" t="str">
        <f>IF($J487=1,F487,"")</f>
        <v>spase://NASA/NumericalData/THEMIS/A/SCM/PT0.125S</v>
      </c>
      <c r="Y487" s="97" t="str">
        <f>IF($J487=1,G487,"")</f>
        <v>yes</v>
      </c>
      <c r="AA487" s="5" t="str">
        <f t="shared" si="140"/>
        <v>THA_L2_SCM</v>
      </c>
      <c r="AC487" s="5" t="str">
        <f t="shared" si="141"/>
        <v>spase://NASA/NumericalData/THEMIS/A/SCM/PT0.125S</v>
      </c>
      <c r="AD487" s="5" t="str">
        <f t="shared" si="142"/>
        <v>yes</v>
      </c>
    </row>
    <row r="488" spans="2:30">
      <c r="B488" s="34" t="s">
        <v>5399</v>
      </c>
      <c r="D488" s="50" t="s">
        <v>3158</v>
      </c>
      <c r="E488" s="74"/>
      <c r="F488" s="51" t="s">
        <v>3159</v>
      </c>
      <c r="G488" s="52" t="s">
        <v>6</v>
      </c>
      <c r="H488" s="82" t="s">
        <v>6</v>
      </c>
      <c r="J488" s="65">
        <f t="shared" si="151"/>
        <v>1</v>
      </c>
      <c r="K488" s="13">
        <f t="shared" si="152"/>
        <v>1</v>
      </c>
      <c r="L488" s="13">
        <f t="shared" si="153"/>
        <v>1</v>
      </c>
      <c r="M488" s="14">
        <f t="shared" si="154"/>
        <v>1</v>
      </c>
      <c r="O488" s="34" t="s">
        <v>5399</v>
      </c>
      <c r="Q488" s="50" t="s">
        <v>3158</v>
      </c>
      <c r="R488" s="21"/>
      <c r="S488" s="51" t="s">
        <v>3159</v>
      </c>
      <c r="T488" s="53" t="s">
        <v>6</v>
      </c>
      <c r="V488" s="87" t="str">
        <f>IF($J488=1,D488,"")</f>
        <v>THA_L2_SST</v>
      </c>
      <c r="W488" s="94"/>
      <c r="X488" s="88" t="str">
        <f>IF($J488=1,F488,"")</f>
        <v>spase://NASA/NumericalData/THEMIS/A/SST/PT3S</v>
      </c>
      <c r="Y488" s="97" t="str">
        <f>IF($J488=1,G488,"")</f>
        <v>yes</v>
      </c>
      <c r="AA488" s="5" t="str">
        <f t="shared" si="140"/>
        <v>THA_L2_SST</v>
      </c>
      <c r="AC488" s="5" t="str">
        <f t="shared" si="141"/>
        <v>spase://NASA/NumericalData/THEMIS/A/SST/PT3S</v>
      </c>
      <c r="AD488" s="5" t="str">
        <f t="shared" si="142"/>
        <v>yes</v>
      </c>
    </row>
    <row r="489" spans="2:30">
      <c r="B489" s="34" t="s">
        <v>5400</v>
      </c>
      <c r="D489" s="50" t="s">
        <v>3160</v>
      </c>
      <c r="E489" s="74"/>
      <c r="F489" s="51" t="s">
        <v>3161</v>
      </c>
      <c r="G489" s="52" t="s">
        <v>6</v>
      </c>
      <c r="H489" s="82" t="s">
        <v>6</v>
      </c>
      <c r="J489" s="65">
        <f t="shared" si="151"/>
        <v>1</v>
      </c>
      <c r="K489" s="13">
        <f t="shared" si="152"/>
        <v>1</v>
      </c>
      <c r="L489" s="13">
        <f t="shared" si="153"/>
        <v>1</v>
      </c>
      <c r="M489" s="14">
        <f t="shared" si="154"/>
        <v>1</v>
      </c>
      <c r="O489" s="34" t="s">
        <v>5400</v>
      </c>
      <c r="Q489" s="50" t="s">
        <v>3160</v>
      </c>
      <c r="R489" s="21"/>
      <c r="S489" s="51" t="s">
        <v>3161</v>
      </c>
      <c r="T489" s="53" t="s">
        <v>6</v>
      </c>
      <c r="V489" s="87" t="str">
        <f>IF($J489=1,D489,"")</f>
        <v>THA_OR_SSC</v>
      </c>
      <c r="W489" s="94"/>
      <c r="X489" s="88" t="str">
        <f>IF($J489=1,F489,"")</f>
        <v>spase://NASA/NumericalData/THEMIS/A/Ephemeris/SSCWeb/PT1M</v>
      </c>
      <c r="Y489" s="97" t="str">
        <f>IF($J489=1,G489,"")</f>
        <v>yes</v>
      </c>
      <c r="AA489" s="5" t="str">
        <f t="shared" si="140"/>
        <v>THA_OR_SSC</v>
      </c>
      <c r="AC489" s="5" t="str">
        <f t="shared" si="141"/>
        <v>spase://NASA/NumericalData/THEMIS/A/Ephemeris/SSCWeb/PT1M</v>
      </c>
      <c r="AD489" s="5" t="str">
        <f t="shared" si="142"/>
        <v>yes</v>
      </c>
    </row>
    <row r="490" spans="2:30">
      <c r="B490" s="34" t="s">
        <v>5401</v>
      </c>
      <c r="D490" s="50" t="s">
        <v>3162</v>
      </c>
      <c r="E490" s="74"/>
      <c r="F490" s="51" t="s">
        <v>3163</v>
      </c>
      <c r="G490" s="52" t="s">
        <v>6</v>
      </c>
      <c r="H490" s="82" t="s">
        <v>6</v>
      </c>
      <c r="J490" s="65">
        <f t="shared" si="151"/>
        <v>1</v>
      </c>
      <c r="K490" s="13">
        <f t="shared" si="152"/>
        <v>1</v>
      </c>
      <c r="L490" s="13">
        <f t="shared" si="153"/>
        <v>1</v>
      </c>
      <c r="M490" s="14">
        <f t="shared" si="154"/>
        <v>1</v>
      </c>
      <c r="O490" s="34" t="s">
        <v>5401</v>
      </c>
      <c r="Q490" s="50" t="s">
        <v>3162</v>
      </c>
      <c r="R490" s="21"/>
      <c r="S490" s="51" t="s">
        <v>3163</v>
      </c>
      <c r="T490" s="53" t="s">
        <v>6</v>
      </c>
      <c r="V490" s="87" t="str">
        <f>IF($J490=1,D490,"")</f>
        <v>THB_HELIO1DAY_POSITION</v>
      </c>
      <c r="W490" s="94"/>
      <c r="X490" s="88" t="str">
        <f>IF($J490=1,F490,"")</f>
        <v>spase://NASA/NumericalData/THEMIS/B/HelioWeb/Ephemeris/P1D</v>
      </c>
      <c r="Y490" s="97" t="str">
        <f>IF($J490=1,G490,"")</f>
        <v>yes</v>
      </c>
      <c r="AA490" s="5" t="str">
        <f t="shared" si="140"/>
        <v>THB_HELIO1DAY_POSITION</v>
      </c>
      <c r="AC490" s="5" t="str">
        <f t="shared" si="141"/>
        <v>spase://NASA/NumericalData/THEMIS/B/HelioWeb/Ephemeris/P1D</v>
      </c>
      <c r="AD490" s="5" t="str">
        <f t="shared" si="142"/>
        <v>yes</v>
      </c>
    </row>
    <row r="491" spans="2:30">
      <c r="B491" s="34" t="s">
        <v>5402</v>
      </c>
      <c r="D491" s="50" t="s">
        <v>3164</v>
      </c>
      <c r="E491" s="74"/>
      <c r="F491" s="51" t="s">
        <v>3165</v>
      </c>
      <c r="G491" s="52" t="s">
        <v>6</v>
      </c>
      <c r="H491" s="82" t="s">
        <v>6</v>
      </c>
      <c r="J491" s="65">
        <f t="shared" si="151"/>
        <v>1</v>
      </c>
      <c r="K491" s="13">
        <f t="shared" si="152"/>
        <v>1</v>
      </c>
      <c r="L491" s="13">
        <f t="shared" si="153"/>
        <v>1</v>
      </c>
      <c r="M491" s="14">
        <f t="shared" si="154"/>
        <v>1</v>
      </c>
      <c r="O491" s="34" t="s">
        <v>5402</v>
      </c>
      <c r="Q491" s="50" t="s">
        <v>3164</v>
      </c>
      <c r="R491" s="21"/>
      <c r="S491" s="51" t="s">
        <v>3165</v>
      </c>
      <c r="T491" s="53" t="s">
        <v>6</v>
      </c>
      <c r="V491" s="87" t="str">
        <f>IF($J491=1,D491,"")</f>
        <v>THB_L1_STATE</v>
      </c>
      <c r="W491" s="94"/>
      <c r="X491" s="88" t="str">
        <f>IF($J491=1,F491,"")</f>
        <v>spase://NASA/NumericalData/THEMIS/B/Ephemeris/PT01M</v>
      </c>
      <c r="Y491" s="97" t="str">
        <f>IF($J491=1,G491,"")</f>
        <v>yes</v>
      </c>
      <c r="AA491" s="5" t="str">
        <f t="shared" si="140"/>
        <v>THB_L1_STATE</v>
      </c>
      <c r="AC491" s="5" t="str">
        <f t="shared" si="141"/>
        <v>spase://NASA/NumericalData/THEMIS/B/Ephemeris/PT01M</v>
      </c>
      <c r="AD491" s="5" t="str">
        <f t="shared" si="142"/>
        <v>yes</v>
      </c>
    </row>
    <row r="492" spans="2:30">
      <c r="B492" s="34" t="s">
        <v>5403</v>
      </c>
      <c r="D492" s="50" t="s">
        <v>3166</v>
      </c>
      <c r="E492" s="74"/>
      <c r="F492" s="51" t="s">
        <v>3167</v>
      </c>
      <c r="G492" s="52" t="s">
        <v>6</v>
      </c>
      <c r="H492" s="82" t="s">
        <v>6</v>
      </c>
      <c r="J492" s="65">
        <f t="shared" si="151"/>
        <v>1</v>
      </c>
      <c r="K492" s="13">
        <f t="shared" si="152"/>
        <v>1</v>
      </c>
      <c r="L492" s="13">
        <f t="shared" si="153"/>
        <v>1</v>
      </c>
      <c r="M492" s="14">
        <f t="shared" si="154"/>
        <v>1</v>
      </c>
      <c r="O492" s="34" t="s">
        <v>5403</v>
      </c>
      <c r="Q492" s="50" t="s">
        <v>3166</v>
      </c>
      <c r="R492" s="21"/>
      <c r="S492" s="51" t="s">
        <v>3167</v>
      </c>
      <c r="T492" s="53" t="s">
        <v>6</v>
      </c>
      <c r="V492" s="87" t="str">
        <f>IF($J492=1,D492,"")</f>
        <v>THB_L2_EFI</v>
      </c>
      <c r="W492" s="94"/>
      <c r="X492" s="88" t="str">
        <f>IF($J492=1,F492,"")</f>
        <v>spase://NASA/NumericalData/THEMIS/B/EFI/PT3S</v>
      </c>
      <c r="Y492" s="97" t="str">
        <f>IF($J492=1,G492,"")</f>
        <v>yes</v>
      </c>
      <c r="AA492" s="5" t="str">
        <f t="shared" si="140"/>
        <v>THB_L2_EFI</v>
      </c>
      <c r="AC492" s="5" t="str">
        <f t="shared" si="141"/>
        <v>spase://NASA/NumericalData/THEMIS/B/EFI/PT3S</v>
      </c>
      <c r="AD492" s="5" t="str">
        <f t="shared" si="142"/>
        <v>yes</v>
      </c>
    </row>
    <row r="493" spans="2:30">
      <c r="B493" s="34" t="s">
        <v>5404</v>
      </c>
      <c r="D493" s="50" t="s">
        <v>3168</v>
      </c>
      <c r="E493" s="74"/>
      <c r="F493" s="51" t="s">
        <v>3169</v>
      </c>
      <c r="G493" s="52" t="s">
        <v>6</v>
      </c>
      <c r="H493" s="82" t="s">
        <v>6</v>
      </c>
      <c r="J493" s="65">
        <f t="shared" si="151"/>
        <v>1</v>
      </c>
      <c r="K493" s="13">
        <f t="shared" si="152"/>
        <v>1</v>
      </c>
      <c r="L493" s="13">
        <f t="shared" si="153"/>
        <v>1</v>
      </c>
      <c r="M493" s="14">
        <f t="shared" si="154"/>
        <v>1</v>
      </c>
      <c r="O493" s="34" t="s">
        <v>5404</v>
      </c>
      <c r="Q493" s="50" t="s">
        <v>3168</v>
      </c>
      <c r="R493" s="21"/>
      <c r="S493" s="51" t="s">
        <v>3169</v>
      </c>
      <c r="T493" s="53" t="s">
        <v>6</v>
      </c>
      <c r="V493" s="87" t="str">
        <f>IF($J493=1,D493,"")</f>
        <v>THB_L2_ESA</v>
      </c>
      <c r="W493" s="94"/>
      <c r="X493" s="88" t="str">
        <f>IF($J493=1,F493,"")</f>
        <v>spase://NASA/NumericalData/THEMIS/B/ESA/PT3S</v>
      </c>
      <c r="Y493" s="97" t="str">
        <f>IF($J493=1,G493,"")</f>
        <v>yes</v>
      </c>
      <c r="AA493" s="5" t="str">
        <f t="shared" si="140"/>
        <v>THB_L2_ESA</v>
      </c>
      <c r="AC493" s="5" t="str">
        <f t="shared" si="141"/>
        <v>spase://NASA/NumericalData/THEMIS/B/ESA/PT3S</v>
      </c>
      <c r="AD493" s="5" t="str">
        <f t="shared" si="142"/>
        <v>yes</v>
      </c>
    </row>
    <row r="494" spans="2:30">
      <c r="B494" s="34" t="s">
        <v>5405</v>
      </c>
      <c r="D494" s="50" t="s">
        <v>3170</v>
      </c>
      <c r="E494" s="74"/>
      <c r="F494" s="51" t="s">
        <v>3171</v>
      </c>
      <c r="G494" s="52" t="s">
        <v>6</v>
      </c>
      <c r="H494" s="82" t="s">
        <v>6</v>
      </c>
      <c r="J494" s="65">
        <f t="shared" si="151"/>
        <v>1</v>
      </c>
      <c r="K494" s="13">
        <f t="shared" si="152"/>
        <v>1</v>
      </c>
      <c r="L494" s="13">
        <f t="shared" si="153"/>
        <v>1</v>
      </c>
      <c r="M494" s="14">
        <f t="shared" si="154"/>
        <v>1</v>
      </c>
      <c r="O494" s="34" t="s">
        <v>5405</v>
      </c>
      <c r="Q494" s="50" t="s">
        <v>3170</v>
      </c>
      <c r="R494" s="21"/>
      <c r="S494" s="51" t="s">
        <v>3171</v>
      </c>
      <c r="T494" s="53" t="s">
        <v>6</v>
      </c>
      <c r="V494" s="87" t="str">
        <f>IF($J494=1,D494,"")</f>
        <v>THB_L2_FBK</v>
      </c>
      <c r="W494" s="94"/>
      <c r="X494" s="88" t="str">
        <f>IF($J494=1,F494,"")</f>
        <v>spase://NASA/NumericalData/THEMIS/B/FBK/PT4S</v>
      </c>
      <c r="Y494" s="97" t="str">
        <f>IF($J494=1,G494,"")</f>
        <v>yes</v>
      </c>
      <c r="AA494" s="5" t="str">
        <f t="shared" si="140"/>
        <v>THB_L2_FBK</v>
      </c>
      <c r="AC494" s="5" t="str">
        <f t="shared" si="141"/>
        <v>spase://NASA/NumericalData/THEMIS/B/FBK/PT4S</v>
      </c>
      <c r="AD494" s="5" t="str">
        <f t="shared" si="142"/>
        <v>yes</v>
      </c>
    </row>
    <row r="495" spans="2:30">
      <c r="B495" s="34" t="s">
        <v>5406</v>
      </c>
      <c r="D495" s="50" t="s">
        <v>3172</v>
      </c>
      <c r="E495" s="74"/>
      <c r="F495" s="51" t="s">
        <v>3173</v>
      </c>
      <c r="G495" s="52" t="s">
        <v>6</v>
      </c>
      <c r="H495" s="82" t="s">
        <v>6</v>
      </c>
      <c r="J495" s="65">
        <f t="shared" si="151"/>
        <v>1</v>
      </c>
      <c r="K495" s="13">
        <f t="shared" si="152"/>
        <v>1</v>
      </c>
      <c r="L495" s="13">
        <f t="shared" si="153"/>
        <v>1</v>
      </c>
      <c r="M495" s="14">
        <f t="shared" si="154"/>
        <v>1</v>
      </c>
      <c r="O495" s="34" t="s">
        <v>5406</v>
      </c>
      <c r="Q495" s="50" t="s">
        <v>3172</v>
      </c>
      <c r="R495" s="21"/>
      <c r="S495" s="51" t="s">
        <v>3173</v>
      </c>
      <c r="T495" s="53" t="s">
        <v>6</v>
      </c>
      <c r="V495" s="87" t="str">
        <f>IF($J495=1,D495,"")</f>
        <v>THB_L2_FFT</v>
      </c>
      <c r="W495" s="94"/>
      <c r="X495" s="88" t="str">
        <f>IF($J495=1,F495,"")</f>
        <v>spase://NASA/NumericalData/THEMIS/B/FFT/PT0.0556S</v>
      </c>
      <c r="Y495" s="97" t="str">
        <f>IF($J495=1,G495,"")</f>
        <v>yes</v>
      </c>
      <c r="AA495" s="5" t="str">
        <f t="shared" si="140"/>
        <v>THB_L2_FFT</v>
      </c>
      <c r="AC495" s="5" t="str">
        <f t="shared" si="141"/>
        <v>spase://NASA/NumericalData/THEMIS/B/FFT/PT0.0556S</v>
      </c>
      <c r="AD495" s="5" t="str">
        <f t="shared" si="142"/>
        <v>yes</v>
      </c>
    </row>
    <row r="496" spans="2:30">
      <c r="B496" s="34" t="s">
        <v>5407</v>
      </c>
      <c r="D496" s="50" t="s">
        <v>3174</v>
      </c>
      <c r="E496" s="74"/>
      <c r="F496" s="51" t="s">
        <v>3175</v>
      </c>
      <c r="G496" s="52" t="s">
        <v>6</v>
      </c>
      <c r="H496" s="82" t="s">
        <v>6</v>
      </c>
      <c r="J496" s="65">
        <f t="shared" si="151"/>
        <v>1</v>
      </c>
      <c r="K496" s="13">
        <f t="shared" si="152"/>
        <v>1</v>
      </c>
      <c r="L496" s="13">
        <f t="shared" si="153"/>
        <v>1</v>
      </c>
      <c r="M496" s="14">
        <f t="shared" si="154"/>
        <v>1</v>
      </c>
      <c r="O496" s="34" t="s">
        <v>5407</v>
      </c>
      <c r="Q496" s="50" t="s">
        <v>3174</v>
      </c>
      <c r="R496" s="21"/>
      <c r="S496" s="51" t="s">
        <v>3175</v>
      </c>
      <c r="T496" s="53" t="s">
        <v>6</v>
      </c>
      <c r="V496" s="87" t="str">
        <f>IF($J496=1,D496,"")</f>
        <v>THB_L2_FIT</v>
      </c>
      <c r="W496" s="94"/>
      <c r="X496" s="88" t="str">
        <f>IF($J496=1,F496,"")</f>
        <v>spase://NASA/NumericalData/THEMIS/B/Fits/PT3S</v>
      </c>
      <c r="Y496" s="97" t="str">
        <f>IF($J496=1,G496,"")</f>
        <v>yes</v>
      </c>
      <c r="AA496" s="5" t="str">
        <f t="shared" si="140"/>
        <v>THB_L2_FIT</v>
      </c>
      <c r="AC496" s="5" t="str">
        <f t="shared" si="141"/>
        <v>spase://NASA/NumericalData/THEMIS/B/Fits/PT3S</v>
      </c>
      <c r="AD496" s="5" t="str">
        <f t="shared" si="142"/>
        <v>yes</v>
      </c>
    </row>
    <row r="497" spans="2:30">
      <c r="B497" s="34" t="s">
        <v>5408</v>
      </c>
      <c r="D497" s="50" t="s">
        <v>3176</v>
      </c>
      <c r="E497" s="74"/>
      <c r="F497" s="51" t="s">
        <v>3177</v>
      </c>
      <c r="G497" s="52" t="s">
        <v>6</v>
      </c>
      <c r="H497" s="82" t="s">
        <v>6</v>
      </c>
      <c r="J497" s="65">
        <f t="shared" si="151"/>
        <v>1</v>
      </c>
      <c r="K497" s="13">
        <f t="shared" si="152"/>
        <v>1</v>
      </c>
      <c r="L497" s="13">
        <f t="shared" si="153"/>
        <v>1</v>
      </c>
      <c r="M497" s="14">
        <f t="shared" si="154"/>
        <v>1</v>
      </c>
      <c r="O497" s="34" t="s">
        <v>5408</v>
      </c>
      <c r="Q497" s="50" t="s">
        <v>3176</v>
      </c>
      <c r="R497" s="21"/>
      <c r="S497" s="51" t="s">
        <v>3177</v>
      </c>
      <c r="T497" s="53" t="s">
        <v>6</v>
      </c>
      <c r="V497" s="87" t="str">
        <f>IF($J497=1,D497,"")</f>
        <v>THB_L2_GMOM</v>
      </c>
      <c r="W497" s="94"/>
      <c r="X497" s="88" t="str">
        <f>IF($J497=1,F497,"")</f>
        <v>spase://NASA/NumericalData/THEMIS/B/GMOM/PT3S</v>
      </c>
      <c r="Y497" s="97" t="str">
        <f>IF($J497=1,G497,"")</f>
        <v>yes</v>
      </c>
      <c r="AA497" s="5" t="str">
        <f t="shared" si="140"/>
        <v>THB_L2_GMOM</v>
      </c>
      <c r="AC497" s="5" t="str">
        <f t="shared" si="141"/>
        <v>spase://NASA/NumericalData/THEMIS/B/GMOM/PT3S</v>
      </c>
      <c r="AD497" s="5" t="str">
        <f t="shared" si="142"/>
        <v>yes</v>
      </c>
    </row>
    <row r="498" spans="2:30">
      <c r="B498" s="34" t="s">
        <v>5409</v>
      </c>
      <c r="D498" s="50" t="s">
        <v>3178</v>
      </c>
      <c r="E498" s="74"/>
      <c r="F498" s="51" t="s">
        <v>3179</v>
      </c>
      <c r="G498" s="52" t="s">
        <v>6</v>
      </c>
      <c r="H498" s="82" t="s">
        <v>6</v>
      </c>
      <c r="J498" s="65">
        <f t="shared" si="151"/>
        <v>1</v>
      </c>
      <c r="K498" s="13">
        <f t="shared" si="152"/>
        <v>1</v>
      </c>
      <c r="L498" s="13">
        <f t="shared" si="153"/>
        <v>1</v>
      </c>
      <c r="M498" s="14">
        <f t="shared" si="154"/>
        <v>1</v>
      </c>
      <c r="O498" s="34" t="s">
        <v>5409</v>
      </c>
      <c r="Q498" s="50" t="s">
        <v>3178</v>
      </c>
      <c r="R498" s="21"/>
      <c r="S498" s="51" t="s">
        <v>3179</v>
      </c>
      <c r="T498" s="53" t="s">
        <v>6</v>
      </c>
      <c r="V498" s="87" t="str">
        <f>IF($J498=1,D498,"")</f>
        <v>THB_L2_MERGED</v>
      </c>
      <c r="W498" s="94"/>
      <c r="X498" s="88" t="str">
        <f>IF($J498=1,F498,"")</f>
        <v>spase://NASA/NumericalData/THEMIS/B/ESA.FGM/PT96S</v>
      </c>
      <c r="Y498" s="97" t="str">
        <f>IF($J498=1,G498,"")</f>
        <v>yes</v>
      </c>
      <c r="AA498" s="5" t="str">
        <f t="shared" si="140"/>
        <v>THB_L2_MERGED</v>
      </c>
      <c r="AC498" s="5" t="str">
        <f t="shared" si="141"/>
        <v>spase://NASA/NumericalData/THEMIS/B/ESA.FGM/PT96S</v>
      </c>
      <c r="AD498" s="5" t="str">
        <f t="shared" si="142"/>
        <v>yes</v>
      </c>
    </row>
    <row r="499" spans="2:30">
      <c r="B499" s="34" t="s">
        <v>5410</v>
      </c>
      <c r="D499" s="50" t="s">
        <v>3180</v>
      </c>
      <c r="E499" s="74"/>
      <c r="F499" s="51" t="s">
        <v>3181</v>
      </c>
      <c r="G499" s="52" t="s">
        <v>6</v>
      </c>
      <c r="H499" s="82" t="s">
        <v>6</v>
      </c>
      <c r="J499" s="65">
        <f t="shared" si="151"/>
        <v>1</v>
      </c>
      <c r="K499" s="13">
        <f t="shared" si="152"/>
        <v>1</v>
      </c>
      <c r="L499" s="13">
        <f t="shared" si="153"/>
        <v>1</v>
      </c>
      <c r="M499" s="14">
        <f t="shared" si="154"/>
        <v>1</v>
      </c>
      <c r="O499" s="34" t="s">
        <v>5410</v>
      </c>
      <c r="Q499" s="50" t="s">
        <v>3180</v>
      </c>
      <c r="R499" s="21"/>
      <c r="S499" s="51" t="s">
        <v>3181</v>
      </c>
      <c r="T499" s="53" t="s">
        <v>6</v>
      </c>
      <c r="V499" s="87" t="str">
        <f>IF($J499=1,D499,"")</f>
        <v>THB_L2_MOM</v>
      </c>
      <c r="W499" s="94"/>
      <c r="X499" s="88" t="str">
        <f>IF($J499=1,F499,"")</f>
        <v>spase://NASA/NumericalData/THEMIS/B/MOM/PT3S</v>
      </c>
      <c r="Y499" s="97" t="str">
        <f>IF($J499=1,G499,"")</f>
        <v>yes</v>
      </c>
      <c r="AA499" s="5" t="str">
        <f t="shared" si="140"/>
        <v>THB_L2_MOM</v>
      </c>
      <c r="AC499" s="5" t="str">
        <f t="shared" si="141"/>
        <v>spase://NASA/NumericalData/THEMIS/B/MOM/PT3S</v>
      </c>
      <c r="AD499" s="5" t="str">
        <f t="shared" si="142"/>
        <v>yes</v>
      </c>
    </row>
    <row r="500" spans="2:30">
      <c r="B500" s="34" t="s">
        <v>5411</v>
      </c>
      <c r="D500" s="50" t="s">
        <v>3182</v>
      </c>
      <c r="E500" s="74"/>
      <c r="F500" s="51" t="s">
        <v>3183</v>
      </c>
      <c r="G500" s="52" t="s">
        <v>6</v>
      </c>
      <c r="H500" s="82" t="s">
        <v>6</v>
      </c>
      <c r="J500" s="65">
        <f t="shared" si="151"/>
        <v>1</v>
      </c>
      <c r="K500" s="13">
        <f t="shared" si="152"/>
        <v>1</v>
      </c>
      <c r="L500" s="13">
        <f t="shared" si="153"/>
        <v>1</v>
      </c>
      <c r="M500" s="14">
        <f t="shared" si="154"/>
        <v>1</v>
      </c>
      <c r="O500" s="34" t="s">
        <v>5411</v>
      </c>
      <c r="Q500" s="50" t="s">
        <v>3182</v>
      </c>
      <c r="R500" s="21"/>
      <c r="S500" s="51" t="s">
        <v>3183</v>
      </c>
      <c r="T500" s="53" t="s">
        <v>6</v>
      </c>
      <c r="V500" s="87" t="str">
        <f>IF($J500=1,D500,"")</f>
        <v>THB_L2_SCM</v>
      </c>
      <c r="W500" s="94"/>
      <c r="X500" s="88" t="str">
        <f>IF($J500=1,F500,"")</f>
        <v>spase://NASA/NumericalData/THEMIS/B/SCM/PT0.125S</v>
      </c>
      <c r="Y500" s="97" t="str">
        <f>IF($J500=1,G500,"")</f>
        <v>yes</v>
      </c>
      <c r="AA500" s="5" t="str">
        <f t="shared" si="140"/>
        <v>THB_L2_SCM</v>
      </c>
      <c r="AC500" s="5" t="str">
        <f t="shared" si="141"/>
        <v>spase://NASA/NumericalData/THEMIS/B/SCM/PT0.125S</v>
      </c>
      <c r="AD500" s="5" t="str">
        <f t="shared" si="142"/>
        <v>yes</v>
      </c>
    </row>
    <row r="501" spans="2:30">
      <c r="B501" s="34" t="s">
        <v>5412</v>
      </c>
      <c r="D501" s="50" t="s">
        <v>3184</v>
      </c>
      <c r="E501" s="74"/>
      <c r="F501" s="51" t="s">
        <v>3185</v>
      </c>
      <c r="G501" s="52" t="s">
        <v>6</v>
      </c>
      <c r="H501" s="82" t="s">
        <v>6</v>
      </c>
      <c r="J501" s="65">
        <f t="shared" si="151"/>
        <v>1</v>
      </c>
      <c r="K501" s="13">
        <f t="shared" si="152"/>
        <v>1</v>
      </c>
      <c r="L501" s="13">
        <f t="shared" si="153"/>
        <v>1</v>
      </c>
      <c r="M501" s="14">
        <f t="shared" si="154"/>
        <v>1</v>
      </c>
      <c r="O501" s="34" t="s">
        <v>5412</v>
      </c>
      <c r="Q501" s="50" t="s">
        <v>3184</v>
      </c>
      <c r="R501" s="21"/>
      <c r="S501" s="51" t="s">
        <v>3185</v>
      </c>
      <c r="T501" s="53" t="s">
        <v>6</v>
      </c>
      <c r="V501" s="87" t="str">
        <f>IF($J501=1,D501,"")</f>
        <v>THB_L2_SST</v>
      </c>
      <c r="W501" s="94"/>
      <c r="X501" s="88" t="str">
        <f>IF($J501=1,F501,"")</f>
        <v>spase://NASA/NumericalData/THEMIS/B/SST/PT3S</v>
      </c>
      <c r="Y501" s="97" t="str">
        <f>IF($J501=1,G501,"")</f>
        <v>yes</v>
      </c>
      <c r="AA501" s="5" t="str">
        <f t="shared" si="140"/>
        <v>THB_L2_SST</v>
      </c>
      <c r="AC501" s="5" t="str">
        <f t="shared" si="141"/>
        <v>spase://NASA/NumericalData/THEMIS/B/SST/PT3S</v>
      </c>
      <c r="AD501" s="5" t="str">
        <f t="shared" si="142"/>
        <v>yes</v>
      </c>
    </row>
    <row r="502" spans="2:30">
      <c r="B502" s="34" t="s">
        <v>5413</v>
      </c>
      <c r="D502" s="50" t="s">
        <v>3186</v>
      </c>
      <c r="E502" s="74"/>
      <c r="F502" s="51" t="s">
        <v>3187</v>
      </c>
      <c r="G502" s="52" t="s">
        <v>6</v>
      </c>
      <c r="H502" s="82" t="s">
        <v>6</v>
      </c>
      <c r="J502" s="65">
        <f t="shared" si="151"/>
        <v>1</v>
      </c>
      <c r="K502" s="13">
        <f t="shared" si="152"/>
        <v>1</v>
      </c>
      <c r="L502" s="13">
        <f t="shared" si="153"/>
        <v>1</v>
      </c>
      <c r="M502" s="14">
        <f t="shared" si="154"/>
        <v>1</v>
      </c>
      <c r="O502" s="34" t="s">
        <v>5413</v>
      </c>
      <c r="Q502" s="50" t="s">
        <v>3186</v>
      </c>
      <c r="R502" s="21"/>
      <c r="S502" s="51" t="s">
        <v>3187</v>
      </c>
      <c r="T502" s="53" t="s">
        <v>6</v>
      </c>
      <c r="V502" s="87" t="str">
        <f>IF($J502=1,D502,"")</f>
        <v>THB_OR_SSC</v>
      </c>
      <c r="W502" s="94"/>
      <c r="X502" s="88" t="str">
        <f>IF($J502=1,F502,"")</f>
        <v>spase://NASA/NumericalData/THEMIS/B/Ephemeris/SSCWeb/PT1M</v>
      </c>
      <c r="Y502" s="97" t="str">
        <f>IF($J502=1,G502,"")</f>
        <v>yes</v>
      </c>
      <c r="AA502" s="5" t="str">
        <f t="shared" si="140"/>
        <v>THB_OR_SSC</v>
      </c>
      <c r="AC502" s="5" t="str">
        <f t="shared" si="141"/>
        <v>spase://NASA/NumericalData/THEMIS/B/Ephemeris/SSCWeb/PT1M</v>
      </c>
      <c r="AD502" s="5" t="str">
        <f t="shared" si="142"/>
        <v>yes</v>
      </c>
    </row>
    <row r="503" spans="2:30">
      <c r="B503" s="34" t="s">
        <v>5414</v>
      </c>
      <c r="D503" s="50" t="s">
        <v>3188</v>
      </c>
      <c r="E503" s="74"/>
      <c r="F503" s="51" t="s">
        <v>3189</v>
      </c>
      <c r="G503" s="52" t="s">
        <v>6</v>
      </c>
      <c r="H503" s="82" t="s">
        <v>6</v>
      </c>
      <c r="J503" s="65">
        <f t="shared" si="151"/>
        <v>1</v>
      </c>
      <c r="K503" s="13">
        <f t="shared" si="152"/>
        <v>1</v>
      </c>
      <c r="L503" s="13">
        <f t="shared" si="153"/>
        <v>1</v>
      </c>
      <c r="M503" s="14">
        <f t="shared" si="154"/>
        <v>1</v>
      </c>
      <c r="O503" s="34" t="s">
        <v>5414</v>
      </c>
      <c r="Q503" s="50" t="s">
        <v>3188</v>
      </c>
      <c r="R503" s="21"/>
      <c r="S503" s="51" t="s">
        <v>3189</v>
      </c>
      <c r="T503" s="53" t="s">
        <v>6</v>
      </c>
      <c r="V503" s="87" t="str">
        <f>IF($J503=1,D503,"")</f>
        <v>THC_HELIO1DAY_POSITION</v>
      </c>
      <c r="W503" s="94"/>
      <c r="X503" s="88" t="str">
        <f>IF($J503=1,F503,"")</f>
        <v>spase://NASA/NumericalData/THEMIS/C/HelioWeb/Ephemeris/P1D</v>
      </c>
      <c r="Y503" s="97" t="str">
        <f>IF($J503=1,G503,"")</f>
        <v>yes</v>
      </c>
      <c r="AA503" s="5" t="str">
        <f t="shared" si="140"/>
        <v>THC_HELIO1DAY_POSITION</v>
      </c>
      <c r="AC503" s="5" t="str">
        <f t="shared" si="141"/>
        <v>spase://NASA/NumericalData/THEMIS/C/HelioWeb/Ephemeris/P1D</v>
      </c>
      <c r="AD503" s="5" t="str">
        <f t="shared" si="142"/>
        <v>yes</v>
      </c>
    </row>
    <row r="504" spans="2:30">
      <c r="B504" s="34" t="s">
        <v>5415</v>
      </c>
      <c r="D504" s="50" t="s">
        <v>3190</v>
      </c>
      <c r="E504" s="74"/>
      <c r="F504" s="51" t="s">
        <v>3191</v>
      </c>
      <c r="G504" s="52" t="s">
        <v>6</v>
      </c>
      <c r="H504" s="82" t="s">
        <v>6</v>
      </c>
      <c r="J504" s="65">
        <f t="shared" si="151"/>
        <v>1</v>
      </c>
      <c r="K504" s="13">
        <f t="shared" si="152"/>
        <v>1</v>
      </c>
      <c r="L504" s="13">
        <f t="shared" si="153"/>
        <v>1</v>
      </c>
      <c r="M504" s="14">
        <f t="shared" si="154"/>
        <v>1</v>
      </c>
      <c r="O504" s="34" t="s">
        <v>5415</v>
      </c>
      <c r="Q504" s="50" t="s">
        <v>3190</v>
      </c>
      <c r="R504" s="21"/>
      <c r="S504" s="51" t="s">
        <v>3191</v>
      </c>
      <c r="T504" s="53" t="s">
        <v>6</v>
      </c>
      <c r="V504" s="87" t="str">
        <f>IF($J504=1,D504,"")</f>
        <v>THC_L1_STATE</v>
      </c>
      <c r="W504" s="94"/>
      <c r="X504" s="88" t="str">
        <f>IF($J504=1,F504,"")</f>
        <v>spase://NASA/NumericalData/THEMIS/C/Ephemeris/PT01M</v>
      </c>
      <c r="Y504" s="97" t="str">
        <f>IF($J504=1,G504,"")</f>
        <v>yes</v>
      </c>
      <c r="AA504" s="5" t="str">
        <f t="shared" si="140"/>
        <v>THC_L1_STATE</v>
      </c>
      <c r="AC504" s="5" t="str">
        <f t="shared" si="141"/>
        <v>spase://NASA/NumericalData/THEMIS/C/Ephemeris/PT01M</v>
      </c>
      <c r="AD504" s="5" t="str">
        <f t="shared" si="142"/>
        <v>yes</v>
      </c>
    </row>
    <row r="505" spans="2:30">
      <c r="B505" s="34" t="s">
        <v>5416</v>
      </c>
      <c r="D505" s="50" t="s">
        <v>3192</v>
      </c>
      <c r="E505" s="74"/>
      <c r="F505" s="51" t="s">
        <v>3193</v>
      </c>
      <c r="G505" s="52" t="s">
        <v>6</v>
      </c>
      <c r="H505" s="82" t="s">
        <v>6</v>
      </c>
      <c r="J505" s="65">
        <f t="shared" si="151"/>
        <v>1</v>
      </c>
      <c r="K505" s="13">
        <f t="shared" si="152"/>
        <v>1</v>
      </c>
      <c r="L505" s="13">
        <f t="shared" si="153"/>
        <v>1</v>
      </c>
      <c r="M505" s="14">
        <f t="shared" si="154"/>
        <v>1</v>
      </c>
      <c r="O505" s="34" t="s">
        <v>5416</v>
      </c>
      <c r="Q505" s="50" t="s">
        <v>3192</v>
      </c>
      <c r="R505" s="21"/>
      <c r="S505" s="51" t="s">
        <v>3193</v>
      </c>
      <c r="T505" s="53" t="s">
        <v>6</v>
      </c>
      <c r="V505" s="87" t="str">
        <f>IF($J505=1,D505,"")</f>
        <v>THC_L2_EFI</v>
      </c>
      <c r="W505" s="94"/>
      <c r="X505" s="88" t="str">
        <f>IF($J505=1,F505,"")</f>
        <v>spase://NASA/NumericalData/THEMIS/C/EFI/PT3S</v>
      </c>
      <c r="Y505" s="97" t="str">
        <f>IF($J505=1,G505,"")</f>
        <v>yes</v>
      </c>
      <c r="AA505" s="5" t="str">
        <f t="shared" si="140"/>
        <v>THC_L2_EFI</v>
      </c>
      <c r="AC505" s="5" t="str">
        <f t="shared" si="141"/>
        <v>spase://NASA/NumericalData/THEMIS/C/EFI/PT3S</v>
      </c>
      <c r="AD505" s="5" t="str">
        <f t="shared" si="142"/>
        <v>yes</v>
      </c>
    </row>
    <row r="506" spans="2:30">
      <c r="B506" s="34" t="s">
        <v>5417</v>
      </c>
      <c r="D506" s="50" t="s">
        <v>3194</v>
      </c>
      <c r="E506" s="74"/>
      <c r="F506" s="51" t="s">
        <v>3195</v>
      </c>
      <c r="G506" s="52" t="s">
        <v>6</v>
      </c>
      <c r="H506" s="82" t="s">
        <v>6</v>
      </c>
      <c r="J506" s="65">
        <f t="shared" si="151"/>
        <v>1</v>
      </c>
      <c r="K506" s="13">
        <f t="shared" si="152"/>
        <v>1</v>
      </c>
      <c r="L506" s="13">
        <f t="shared" si="153"/>
        <v>1</v>
      </c>
      <c r="M506" s="14">
        <f t="shared" si="154"/>
        <v>1</v>
      </c>
      <c r="O506" s="34" t="s">
        <v>5417</v>
      </c>
      <c r="Q506" s="50" t="s">
        <v>3194</v>
      </c>
      <c r="R506" s="21"/>
      <c r="S506" s="51" t="s">
        <v>3195</v>
      </c>
      <c r="T506" s="53" t="s">
        <v>6</v>
      </c>
      <c r="V506" s="87" t="str">
        <f>IF($J506=1,D506,"")</f>
        <v>THC_L2_ESA</v>
      </c>
      <c r="W506" s="94"/>
      <c r="X506" s="88" t="str">
        <f>IF($J506=1,F506,"")</f>
        <v>spase://NASA/NumericalData/THEMIS/C/ESA/PT3S</v>
      </c>
      <c r="Y506" s="97" t="str">
        <f>IF($J506=1,G506,"")</f>
        <v>yes</v>
      </c>
      <c r="AA506" s="5" t="str">
        <f t="shared" si="140"/>
        <v>THC_L2_ESA</v>
      </c>
      <c r="AC506" s="5" t="str">
        <f t="shared" si="141"/>
        <v>spase://NASA/NumericalData/THEMIS/C/ESA/PT3S</v>
      </c>
      <c r="AD506" s="5" t="str">
        <f t="shared" si="142"/>
        <v>yes</v>
      </c>
    </row>
    <row r="507" spans="2:30">
      <c r="B507" s="34" t="s">
        <v>5418</v>
      </c>
      <c r="D507" s="50" t="s">
        <v>3196</v>
      </c>
      <c r="E507" s="74"/>
      <c r="F507" s="51" t="s">
        <v>3197</v>
      </c>
      <c r="G507" s="52" t="s">
        <v>6</v>
      </c>
      <c r="H507" s="82" t="s">
        <v>6</v>
      </c>
      <c r="J507" s="65">
        <f t="shared" si="151"/>
        <v>1</v>
      </c>
      <c r="K507" s="13">
        <f t="shared" si="152"/>
        <v>1</v>
      </c>
      <c r="L507" s="13">
        <f t="shared" si="153"/>
        <v>1</v>
      </c>
      <c r="M507" s="14">
        <f t="shared" si="154"/>
        <v>1</v>
      </c>
      <c r="O507" s="34" t="s">
        <v>5418</v>
      </c>
      <c r="Q507" s="50" t="s">
        <v>3196</v>
      </c>
      <c r="R507" s="21"/>
      <c r="S507" s="51" t="s">
        <v>3197</v>
      </c>
      <c r="T507" s="53" t="s">
        <v>6</v>
      </c>
      <c r="V507" s="87" t="str">
        <f>IF($J507=1,D507,"")</f>
        <v>THC_L2_FBK</v>
      </c>
      <c r="W507" s="94"/>
      <c r="X507" s="88" t="str">
        <f>IF($J507=1,F507,"")</f>
        <v>spase://NASA/NumericalData/THEMIS/C/FBK/PT4S</v>
      </c>
      <c r="Y507" s="97" t="str">
        <f>IF($J507=1,G507,"")</f>
        <v>yes</v>
      </c>
      <c r="AA507" s="5" t="str">
        <f t="shared" si="140"/>
        <v>THC_L2_FBK</v>
      </c>
      <c r="AC507" s="5" t="str">
        <f t="shared" si="141"/>
        <v>spase://NASA/NumericalData/THEMIS/C/FBK/PT4S</v>
      </c>
      <c r="AD507" s="5" t="str">
        <f t="shared" si="142"/>
        <v>yes</v>
      </c>
    </row>
    <row r="508" spans="2:30">
      <c r="B508" s="34" t="s">
        <v>5419</v>
      </c>
      <c r="D508" s="50" t="s">
        <v>3198</v>
      </c>
      <c r="E508" s="74"/>
      <c r="F508" s="51" t="s">
        <v>3199</v>
      </c>
      <c r="G508" s="52" t="s">
        <v>6</v>
      </c>
      <c r="H508" s="82" t="s">
        <v>6</v>
      </c>
      <c r="J508" s="65">
        <f t="shared" si="151"/>
        <v>1</v>
      </c>
      <c r="K508" s="13">
        <f t="shared" si="152"/>
        <v>1</v>
      </c>
      <c r="L508" s="13">
        <f t="shared" si="153"/>
        <v>1</v>
      </c>
      <c r="M508" s="14">
        <f t="shared" si="154"/>
        <v>1</v>
      </c>
      <c r="O508" s="34" t="s">
        <v>5419</v>
      </c>
      <c r="Q508" s="50" t="s">
        <v>3198</v>
      </c>
      <c r="R508" s="21"/>
      <c r="S508" s="51" t="s">
        <v>3199</v>
      </c>
      <c r="T508" s="53" t="s">
        <v>6</v>
      </c>
      <c r="V508" s="87" t="str">
        <f>IF($J508=1,D508,"")</f>
        <v>THC_L2_FFT</v>
      </c>
      <c r="W508" s="94"/>
      <c r="X508" s="88" t="str">
        <f>IF($J508=1,F508,"")</f>
        <v>spase://NASA/NumericalData/THEMIS/C/FFT/PT0.0556S</v>
      </c>
      <c r="Y508" s="97" t="str">
        <f>IF($J508=1,G508,"")</f>
        <v>yes</v>
      </c>
      <c r="AA508" s="5" t="str">
        <f t="shared" si="140"/>
        <v>THC_L2_FFT</v>
      </c>
      <c r="AC508" s="5" t="str">
        <f t="shared" si="141"/>
        <v>spase://NASA/NumericalData/THEMIS/C/FFT/PT0.0556S</v>
      </c>
      <c r="AD508" s="5" t="str">
        <f t="shared" si="142"/>
        <v>yes</v>
      </c>
    </row>
    <row r="509" spans="2:30">
      <c r="B509" s="34" t="s">
        <v>5420</v>
      </c>
      <c r="D509" s="50" t="s">
        <v>3200</v>
      </c>
      <c r="E509" s="74"/>
      <c r="F509" s="51" t="s">
        <v>3201</v>
      </c>
      <c r="G509" s="52" t="s">
        <v>6</v>
      </c>
      <c r="H509" s="82" t="s">
        <v>6</v>
      </c>
      <c r="J509" s="65">
        <f t="shared" si="151"/>
        <v>1</v>
      </c>
      <c r="K509" s="13">
        <f t="shared" si="152"/>
        <v>1</v>
      </c>
      <c r="L509" s="13">
        <f t="shared" si="153"/>
        <v>1</v>
      </c>
      <c r="M509" s="14">
        <f t="shared" si="154"/>
        <v>1</v>
      </c>
      <c r="O509" s="34" t="s">
        <v>5420</v>
      </c>
      <c r="Q509" s="50" t="s">
        <v>3200</v>
      </c>
      <c r="R509" s="21"/>
      <c r="S509" s="51" t="s">
        <v>3201</v>
      </c>
      <c r="T509" s="53" t="s">
        <v>6</v>
      </c>
      <c r="V509" s="87" t="str">
        <f>IF($J509=1,D509,"")</f>
        <v>THC_L2_FIT</v>
      </c>
      <c r="W509" s="94"/>
      <c r="X509" s="88" t="str">
        <f>IF($J509=1,F509,"")</f>
        <v>spase://NASA/NumericalData/THEMIS/C/Fits/PT3S</v>
      </c>
      <c r="Y509" s="97" t="str">
        <f>IF($J509=1,G509,"")</f>
        <v>yes</v>
      </c>
      <c r="AA509" s="5" t="str">
        <f t="shared" si="140"/>
        <v>THC_L2_FIT</v>
      </c>
      <c r="AC509" s="5" t="str">
        <f t="shared" si="141"/>
        <v>spase://NASA/NumericalData/THEMIS/C/Fits/PT3S</v>
      </c>
      <c r="AD509" s="5" t="str">
        <f t="shared" si="142"/>
        <v>yes</v>
      </c>
    </row>
    <row r="510" spans="2:30">
      <c r="B510" s="34" t="s">
        <v>5421</v>
      </c>
      <c r="D510" s="50" t="s">
        <v>3202</v>
      </c>
      <c r="E510" s="74"/>
      <c r="F510" s="51" t="s">
        <v>3203</v>
      </c>
      <c r="G510" s="52" t="s">
        <v>6</v>
      </c>
      <c r="H510" s="82" t="s">
        <v>6</v>
      </c>
      <c r="J510" s="65">
        <f t="shared" si="151"/>
        <v>1</v>
      </c>
      <c r="K510" s="13">
        <f t="shared" si="152"/>
        <v>1</v>
      </c>
      <c r="L510" s="13">
        <f t="shared" si="153"/>
        <v>1</v>
      </c>
      <c r="M510" s="14">
        <f t="shared" si="154"/>
        <v>1</v>
      </c>
      <c r="O510" s="34" t="s">
        <v>5421</v>
      </c>
      <c r="Q510" s="50" t="s">
        <v>3202</v>
      </c>
      <c r="R510" s="21"/>
      <c r="S510" s="51" t="s">
        <v>3203</v>
      </c>
      <c r="T510" s="53" t="s">
        <v>6</v>
      </c>
      <c r="V510" s="87" t="str">
        <f>IF($J510=1,D510,"")</f>
        <v>THC_L2_GMOM</v>
      </c>
      <c r="W510" s="94"/>
      <c r="X510" s="88" t="str">
        <f>IF($J510=1,F510,"")</f>
        <v>spase://NASA/NumericalData/THEMIS/C/GMOM/PT3S</v>
      </c>
      <c r="Y510" s="97" t="str">
        <f>IF($J510=1,G510,"")</f>
        <v>yes</v>
      </c>
      <c r="AA510" s="5" t="str">
        <f t="shared" si="140"/>
        <v>THC_L2_GMOM</v>
      </c>
      <c r="AC510" s="5" t="str">
        <f t="shared" si="141"/>
        <v>spase://NASA/NumericalData/THEMIS/C/GMOM/PT3S</v>
      </c>
      <c r="AD510" s="5" t="str">
        <f t="shared" si="142"/>
        <v>yes</v>
      </c>
    </row>
    <row r="511" spans="2:30">
      <c r="B511" s="34" t="s">
        <v>5422</v>
      </c>
      <c r="D511" s="50" t="s">
        <v>3204</v>
      </c>
      <c r="E511" s="74"/>
      <c r="F511" s="51" t="s">
        <v>3205</v>
      </c>
      <c r="G511" s="52" t="s">
        <v>6</v>
      </c>
      <c r="H511" s="82" t="s">
        <v>6</v>
      </c>
      <c r="J511" s="65">
        <f t="shared" si="151"/>
        <v>1</v>
      </c>
      <c r="K511" s="13">
        <f t="shared" si="152"/>
        <v>1</v>
      </c>
      <c r="L511" s="13">
        <f t="shared" si="153"/>
        <v>1</v>
      </c>
      <c r="M511" s="14">
        <f t="shared" si="154"/>
        <v>1</v>
      </c>
      <c r="O511" s="34" t="s">
        <v>5422</v>
      </c>
      <c r="Q511" s="50" t="s">
        <v>3204</v>
      </c>
      <c r="R511" s="21"/>
      <c r="S511" s="51" t="s">
        <v>3205</v>
      </c>
      <c r="T511" s="53" t="s">
        <v>6</v>
      </c>
      <c r="V511" s="87" t="str">
        <f>IF($J511=1,D511,"")</f>
        <v>THC_L2_MERGED</v>
      </c>
      <c r="W511" s="94"/>
      <c r="X511" s="88" t="str">
        <f>IF($J511=1,F511,"")</f>
        <v>spase://NASA/NumericalData/THEMIS/C/ESA.FGM/PT96S</v>
      </c>
      <c r="Y511" s="97" t="str">
        <f>IF($J511=1,G511,"")</f>
        <v>yes</v>
      </c>
      <c r="AA511" s="5" t="str">
        <f t="shared" si="140"/>
        <v>THC_L2_MERGED</v>
      </c>
      <c r="AC511" s="5" t="str">
        <f t="shared" si="141"/>
        <v>spase://NASA/NumericalData/THEMIS/C/ESA.FGM/PT96S</v>
      </c>
      <c r="AD511" s="5" t="str">
        <f t="shared" si="142"/>
        <v>yes</v>
      </c>
    </row>
    <row r="512" spans="2:30">
      <c r="B512" s="34" t="s">
        <v>5423</v>
      </c>
      <c r="D512" s="50" t="s">
        <v>3206</v>
      </c>
      <c r="E512" s="74"/>
      <c r="F512" s="51" t="s">
        <v>3207</v>
      </c>
      <c r="G512" s="52" t="s">
        <v>6</v>
      </c>
      <c r="H512" s="82" t="s">
        <v>6</v>
      </c>
      <c r="J512" s="65">
        <f t="shared" si="151"/>
        <v>1</v>
      </c>
      <c r="K512" s="13">
        <f t="shared" si="152"/>
        <v>1</v>
      </c>
      <c r="L512" s="13">
        <f t="shared" si="153"/>
        <v>1</v>
      </c>
      <c r="M512" s="14">
        <f t="shared" si="154"/>
        <v>1</v>
      </c>
      <c r="O512" s="34" t="s">
        <v>5423</v>
      </c>
      <c r="Q512" s="50" t="s">
        <v>3206</v>
      </c>
      <c r="R512" s="21"/>
      <c r="S512" s="51" t="s">
        <v>3207</v>
      </c>
      <c r="T512" s="53" t="s">
        <v>6</v>
      </c>
      <c r="V512" s="87" t="str">
        <f>IF($J512=1,D512,"")</f>
        <v>THC_L2_MOM</v>
      </c>
      <c r="W512" s="94"/>
      <c r="X512" s="88" t="str">
        <f>IF($J512=1,F512,"")</f>
        <v>spase://NASA/NumericalData/THEMIS/C/MOM/PT3S</v>
      </c>
      <c r="Y512" s="97" t="str">
        <f>IF($J512=1,G512,"")</f>
        <v>yes</v>
      </c>
      <c r="AA512" s="5" t="str">
        <f t="shared" si="140"/>
        <v>THC_L2_MOM</v>
      </c>
      <c r="AC512" s="5" t="str">
        <f t="shared" si="141"/>
        <v>spase://NASA/NumericalData/THEMIS/C/MOM/PT3S</v>
      </c>
      <c r="AD512" s="5" t="str">
        <f t="shared" si="142"/>
        <v>yes</v>
      </c>
    </row>
    <row r="513" spans="2:30">
      <c r="B513" s="34" t="s">
        <v>5424</v>
      </c>
      <c r="D513" s="50" t="s">
        <v>3208</v>
      </c>
      <c r="E513" s="74"/>
      <c r="F513" s="51" t="s">
        <v>3209</v>
      </c>
      <c r="G513" s="52" t="s">
        <v>6</v>
      </c>
      <c r="H513" s="82" t="s">
        <v>6</v>
      </c>
      <c r="J513" s="65">
        <f t="shared" si="151"/>
        <v>1</v>
      </c>
      <c r="K513" s="13">
        <f t="shared" si="152"/>
        <v>1</v>
      </c>
      <c r="L513" s="13">
        <f t="shared" si="153"/>
        <v>1</v>
      </c>
      <c r="M513" s="14">
        <f t="shared" si="154"/>
        <v>1</v>
      </c>
      <c r="O513" s="34" t="s">
        <v>5424</v>
      </c>
      <c r="Q513" s="50" t="s">
        <v>3208</v>
      </c>
      <c r="R513" s="21"/>
      <c r="S513" s="51" t="s">
        <v>3209</v>
      </c>
      <c r="T513" s="53" t="s">
        <v>6</v>
      </c>
      <c r="V513" s="87" t="str">
        <f>IF($J513=1,D513,"")</f>
        <v>THC_L2_SCM</v>
      </c>
      <c r="W513" s="94"/>
      <c r="X513" s="88" t="str">
        <f>IF($J513=1,F513,"")</f>
        <v>spase://NASA/NumericalData/THEMIS/C/SCM/PT0.125S</v>
      </c>
      <c r="Y513" s="97" t="str">
        <f>IF($J513=1,G513,"")</f>
        <v>yes</v>
      </c>
      <c r="AA513" s="5" t="str">
        <f t="shared" si="140"/>
        <v>THC_L2_SCM</v>
      </c>
      <c r="AC513" s="5" t="str">
        <f t="shared" si="141"/>
        <v>spase://NASA/NumericalData/THEMIS/C/SCM/PT0.125S</v>
      </c>
      <c r="AD513" s="5" t="str">
        <f t="shared" si="142"/>
        <v>yes</v>
      </c>
    </row>
    <row r="514" spans="2:30">
      <c r="B514" s="34" t="s">
        <v>5425</v>
      </c>
      <c r="D514" s="50" t="s">
        <v>3210</v>
      </c>
      <c r="E514" s="74"/>
      <c r="F514" s="51" t="s">
        <v>3211</v>
      </c>
      <c r="G514" s="52" t="s">
        <v>6</v>
      </c>
      <c r="H514" s="82" t="s">
        <v>6</v>
      </c>
      <c r="J514" s="65">
        <f t="shared" si="151"/>
        <v>1</v>
      </c>
      <c r="K514" s="13">
        <f t="shared" si="152"/>
        <v>1</v>
      </c>
      <c r="L514" s="13">
        <f t="shared" si="153"/>
        <v>1</v>
      </c>
      <c r="M514" s="14">
        <f t="shared" si="154"/>
        <v>1</v>
      </c>
      <c r="O514" s="34" t="s">
        <v>5425</v>
      </c>
      <c r="Q514" s="50" t="s">
        <v>3210</v>
      </c>
      <c r="R514" s="21"/>
      <c r="S514" s="51" t="s">
        <v>3211</v>
      </c>
      <c r="T514" s="53" t="s">
        <v>6</v>
      </c>
      <c r="V514" s="87" t="str">
        <f>IF($J514=1,D514,"")</f>
        <v>THC_L2_SST</v>
      </c>
      <c r="W514" s="94"/>
      <c r="X514" s="88" t="str">
        <f>IF($J514=1,F514,"")</f>
        <v>spase://NASA/NumericalData/THEMIS/C/SST/PT3S</v>
      </c>
      <c r="Y514" s="97" t="str">
        <f>IF($J514=1,G514,"")</f>
        <v>yes</v>
      </c>
      <c r="AA514" s="5" t="str">
        <f t="shared" si="140"/>
        <v>THC_L2_SST</v>
      </c>
      <c r="AC514" s="5" t="str">
        <f t="shared" si="141"/>
        <v>spase://NASA/NumericalData/THEMIS/C/SST/PT3S</v>
      </c>
      <c r="AD514" s="5" t="str">
        <f t="shared" si="142"/>
        <v>yes</v>
      </c>
    </row>
    <row r="515" spans="2:30">
      <c r="B515" s="34" t="s">
        <v>5426</v>
      </c>
      <c r="D515" s="50" t="s">
        <v>3212</v>
      </c>
      <c r="E515" s="74"/>
      <c r="F515" s="51" t="s">
        <v>3213</v>
      </c>
      <c r="G515" s="52" t="s">
        <v>6</v>
      </c>
      <c r="H515" s="82" t="s">
        <v>6</v>
      </c>
      <c r="J515" s="65">
        <f t="shared" si="151"/>
        <v>1</v>
      </c>
      <c r="K515" s="13">
        <f t="shared" si="152"/>
        <v>1</v>
      </c>
      <c r="L515" s="13">
        <f t="shared" si="153"/>
        <v>1</v>
      </c>
      <c r="M515" s="14">
        <f t="shared" si="154"/>
        <v>1</v>
      </c>
      <c r="O515" s="34" t="s">
        <v>5426</v>
      </c>
      <c r="Q515" s="50" t="s">
        <v>3212</v>
      </c>
      <c r="R515" s="21"/>
      <c r="S515" s="51" t="s">
        <v>3213</v>
      </c>
      <c r="T515" s="53" t="s">
        <v>6</v>
      </c>
      <c r="V515" s="87" t="str">
        <f>IF($J515=1,D515,"")</f>
        <v>THC_OR_SSC</v>
      </c>
      <c r="W515" s="94"/>
      <c r="X515" s="88" t="str">
        <f>IF($J515=1,F515,"")</f>
        <v>spase://NASA/NumericalData/THEMIS/C/Ephemeris/SSCWeb/PT1M</v>
      </c>
      <c r="Y515" s="97" t="str">
        <f>IF($J515=1,G515,"")</f>
        <v>yes</v>
      </c>
      <c r="AA515" s="5" t="str">
        <f t="shared" si="140"/>
        <v>THC_OR_SSC</v>
      </c>
      <c r="AC515" s="5" t="str">
        <f t="shared" si="141"/>
        <v>spase://NASA/NumericalData/THEMIS/C/Ephemeris/SSCWeb/PT1M</v>
      </c>
      <c r="AD515" s="5" t="str">
        <f t="shared" si="142"/>
        <v>yes</v>
      </c>
    </row>
    <row r="516" spans="2:30">
      <c r="B516" s="34" t="s">
        <v>5427</v>
      </c>
      <c r="D516" s="50" t="s">
        <v>3214</v>
      </c>
      <c r="E516" s="74"/>
      <c r="F516" s="51" t="s">
        <v>3215</v>
      </c>
      <c r="G516" s="52" t="s">
        <v>6</v>
      </c>
      <c r="H516" s="82" t="s">
        <v>6</v>
      </c>
      <c r="J516" s="65">
        <f t="shared" si="151"/>
        <v>1</v>
      </c>
      <c r="K516" s="13">
        <f t="shared" si="152"/>
        <v>1</v>
      </c>
      <c r="L516" s="13">
        <f t="shared" si="153"/>
        <v>1</v>
      </c>
      <c r="M516" s="14">
        <f t="shared" si="154"/>
        <v>1</v>
      </c>
      <c r="O516" s="34" t="s">
        <v>5427</v>
      </c>
      <c r="Q516" s="50" t="s">
        <v>3214</v>
      </c>
      <c r="R516" s="21"/>
      <c r="S516" s="51" t="s">
        <v>3215</v>
      </c>
      <c r="T516" s="53" t="s">
        <v>6</v>
      </c>
      <c r="V516" s="87" t="str">
        <f>IF($J516=1,D516,"")</f>
        <v>THD_L1_STATE</v>
      </c>
      <c r="W516" s="94"/>
      <c r="X516" s="88" t="str">
        <f>IF($J516=1,F516,"")</f>
        <v>spase://NASA/NumericalData/THEMIS/D/Ephemeris/PT01M</v>
      </c>
      <c r="Y516" s="97" t="str">
        <f>IF($J516=1,G516,"")</f>
        <v>yes</v>
      </c>
      <c r="AA516" s="5" t="str">
        <f t="shared" si="140"/>
        <v>THD_L1_STATE</v>
      </c>
      <c r="AC516" s="5" t="str">
        <f t="shared" si="141"/>
        <v>spase://NASA/NumericalData/THEMIS/D/Ephemeris/PT01M</v>
      </c>
      <c r="AD516" s="5" t="str">
        <f t="shared" si="142"/>
        <v>yes</v>
      </c>
    </row>
    <row r="517" spans="2:30">
      <c r="B517" s="34" t="s">
        <v>5428</v>
      </c>
      <c r="D517" s="50" t="s">
        <v>3216</v>
      </c>
      <c r="E517" s="74"/>
      <c r="F517" s="51" t="s">
        <v>3217</v>
      </c>
      <c r="G517" s="52" t="s">
        <v>6</v>
      </c>
      <c r="H517" s="82" t="s">
        <v>6</v>
      </c>
      <c r="J517" s="65">
        <f t="shared" si="151"/>
        <v>1</v>
      </c>
      <c r="K517" s="13">
        <f t="shared" si="152"/>
        <v>1</v>
      </c>
      <c r="L517" s="13">
        <f t="shared" si="153"/>
        <v>1</v>
      </c>
      <c r="M517" s="14">
        <f t="shared" si="154"/>
        <v>1</v>
      </c>
      <c r="O517" s="34" t="s">
        <v>5428</v>
      </c>
      <c r="Q517" s="50" t="s">
        <v>3216</v>
      </c>
      <c r="R517" s="21"/>
      <c r="S517" s="51" t="s">
        <v>3217</v>
      </c>
      <c r="T517" s="53" t="s">
        <v>6</v>
      </c>
      <c r="V517" s="87" t="str">
        <f>IF($J517=1,D517,"")</f>
        <v>THD_L2_EFI</v>
      </c>
      <c r="W517" s="94"/>
      <c r="X517" s="88" t="str">
        <f>IF($J517=1,F517,"")</f>
        <v>spase://NASA/NumericalData/THEMIS/D/EFI/PT3S</v>
      </c>
      <c r="Y517" s="97" t="str">
        <f>IF($J517=1,G517,"")</f>
        <v>yes</v>
      </c>
      <c r="AA517" s="5" t="str">
        <f t="shared" ref="AA517:AA580" si="155">IF(D517=Q517,D517,"")</f>
        <v>THD_L2_EFI</v>
      </c>
      <c r="AC517" s="5" t="str">
        <f t="shared" ref="AC517:AC580" si="156">IF(F517=S517,F517,"")</f>
        <v>spase://NASA/NumericalData/THEMIS/D/EFI/PT3S</v>
      </c>
      <c r="AD517" s="5" t="str">
        <f t="shared" ref="AD517:AD580" si="157">IF(G517=T517,G517,"")</f>
        <v>yes</v>
      </c>
    </row>
    <row r="518" spans="2:30">
      <c r="B518" s="34" t="s">
        <v>5429</v>
      </c>
      <c r="D518" s="50" t="s">
        <v>3218</v>
      </c>
      <c r="E518" s="74"/>
      <c r="F518" s="51" t="s">
        <v>3219</v>
      </c>
      <c r="G518" s="52" t="s">
        <v>6</v>
      </c>
      <c r="H518" s="82" t="s">
        <v>6</v>
      </c>
      <c r="J518" s="65">
        <f t="shared" si="151"/>
        <v>1</v>
      </c>
      <c r="K518" s="13">
        <f t="shared" si="152"/>
        <v>1</v>
      </c>
      <c r="L518" s="13">
        <f t="shared" si="153"/>
        <v>1</v>
      </c>
      <c r="M518" s="14">
        <f t="shared" si="154"/>
        <v>1</v>
      </c>
      <c r="O518" s="34" t="s">
        <v>5429</v>
      </c>
      <c r="Q518" s="50" t="s">
        <v>3218</v>
      </c>
      <c r="R518" s="21"/>
      <c r="S518" s="51" t="s">
        <v>3219</v>
      </c>
      <c r="T518" s="53" t="s">
        <v>6</v>
      </c>
      <c r="V518" s="87" t="str">
        <f>IF($J518=1,D518,"")</f>
        <v>THD_L2_ESA</v>
      </c>
      <c r="W518" s="94"/>
      <c r="X518" s="88" t="str">
        <f>IF($J518=1,F518,"")</f>
        <v>spase://NASA/NumericalData/THEMIS/D/ESA/PT3S</v>
      </c>
      <c r="Y518" s="97" t="str">
        <f>IF($J518=1,G518,"")</f>
        <v>yes</v>
      </c>
      <c r="AA518" s="5" t="str">
        <f t="shared" si="155"/>
        <v>THD_L2_ESA</v>
      </c>
      <c r="AC518" s="5" t="str">
        <f t="shared" si="156"/>
        <v>spase://NASA/NumericalData/THEMIS/D/ESA/PT3S</v>
      </c>
      <c r="AD518" s="5" t="str">
        <f t="shared" si="157"/>
        <v>yes</v>
      </c>
    </row>
    <row r="519" spans="2:30">
      <c r="B519" s="34" t="s">
        <v>5430</v>
      </c>
      <c r="D519" s="50" t="s">
        <v>3220</v>
      </c>
      <c r="E519" s="74"/>
      <c r="F519" s="51" t="s">
        <v>3221</v>
      </c>
      <c r="G519" s="52" t="s">
        <v>6</v>
      </c>
      <c r="H519" s="82" t="s">
        <v>6</v>
      </c>
      <c r="J519" s="65">
        <f t="shared" si="151"/>
        <v>1</v>
      </c>
      <c r="K519" s="13">
        <f t="shared" si="152"/>
        <v>1</v>
      </c>
      <c r="L519" s="13">
        <f t="shared" si="153"/>
        <v>1</v>
      </c>
      <c r="M519" s="14">
        <f t="shared" si="154"/>
        <v>1</v>
      </c>
      <c r="O519" s="34" t="s">
        <v>5430</v>
      </c>
      <c r="Q519" s="50" t="s">
        <v>3220</v>
      </c>
      <c r="R519" s="21"/>
      <c r="S519" s="51" t="s">
        <v>3221</v>
      </c>
      <c r="T519" s="53" t="s">
        <v>6</v>
      </c>
      <c r="V519" s="87" t="str">
        <f>IF($J519=1,D519,"")</f>
        <v>THD_L2_FBK</v>
      </c>
      <c r="W519" s="94"/>
      <c r="X519" s="88" t="str">
        <f>IF($J519=1,F519,"")</f>
        <v>spase://NASA/NumericalData/THEMIS/D/FBK/PT4S</v>
      </c>
      <c r="Y519" s="97" t="str">
        <f>IF($J519=1,G519,"")</f>
        <v>yes</v>
      </c>
      <c r="AA519" s="5" t="str">
        <f t="shared" si="155"/>
        <v>THD_L2_FBK</v>
      </c>
      <c r="AC519" s="5" t="str">
        <f t="shared" si="156"/>
        <v>spase://NASA/NumericalData/THEMIS/D/FBK/PT4S</v>
      </c>
      <c r="AD519" s="5" t="str">
        <f t="shared" si="157"/>
        <v>yes</v>
      </c>
    </row>
    <row r="520" spans="2:30">
      <c r="B520" s="34" t="s">
        <v>5431</v>
      </c>
      <c r="D520" s="50" t="s">
        <v>3222</v>
      </c>
      <c r="E520" s="74"/>
      <c r="F520" s="51" t="s">
        <v>3223</v>
      </c>
      <c r="G520" s="52" t="s">
        <v>6</v>
      </c>
      <c r="H520" s="82" t="s">
        <v>6</v>
      </c>
      <c r="J520" s="65">
        <f t="shared" si="151"/>
        <v>1</v>
      </c>
      <c r="K520" s="13">
        <f t="shared" si="152"/>
        <v>1</v>
      </c>
      <c r="L520" s="13">
        <f t="shared" si="153"/>
        <v>1</v>
      </c>
      <c r="M520" s="14">
        <f t="shared" si="154"/>
        <v>1</v>
      </c>
      <c r="O520" s="34" t="s">
        <v>5431</v>
      </c>
      <c r="Q520" s="50" t="s">
        <v>3222</v>
      </c>
      <c r="R520" s="21"/>
      <c r="S520" s="51" t="s">
        <v>3223</v>
      </c>
      <c r="T520" s="53" t="s">
        <v>6</v>
      </c>
      <c r="V520" s="87" t="str">
        <f>IF($J520=1,D520,"")</f>
        <v>THD_L2_FFT</v>
      </c>
      <c r="W520" s="94"/>
      <c r="X520" s="88" t="str">
        <f>IF($J520=1,F520,"")</f>
        <v>spase://NASA/NumericalData/THEMIS/D/FFT/PT0.0556S</v>
      </c>
      <c r="Y520" s="97" t="str">
        <f>IF($J520=1,G520,"")</f>
        <v>yes</v>
      </c>
      <c r="AA520" s="5" t="str">
        <f t="shared" si="155"/>
        <v>THD_L2_FFT</v>
      </c>
      <c r="AC520" s="5" t="str">
        <f t="shared" si="156"/>
        <v>spase://NASA/NumericalData/THEMIS/D/FFT/PT0.0556S</v>
      </c>
      <c r="AD520" s="5" t="str">
        <f t="shared" si="157"/>
        <v>yes</v>
      </c>
    </row>
    <row r="521" spans="2:30">
      <c r="B521" s="34" t="s">
        <v>5432</v>
      </c>
      <c r="D521" s="50" t="s">
        <v>3224</v>
      </c>
      <c r="E521" s="74"/>
      <c r="F521" s="51" t="s">
        <v>3225</v>
      </c>
      <c r="G521" s="52" t="s">
        <v>6</v>
      </c>
      <c r="H521" s="82" t="s">
        <v>6</v>
      </c>
      <c r="J521" s="65">
        <f t="shared" si="151"/>
        <v>1</v>
      </c>
      <c r="K521" s="13">
        <f t="shared" si="152"/>
        <v>1</v>
      </c>
      <c r="L521" s="13">
        <f t="shared" si="153"/>
        <v>1</v>
      </c>
      <c r="M521" s="14">
        <f t="shared" si="154"/>
        <v>1</v>
      </c>
      <c r="O521" s="34" t="s">
        <v>5432</v>
      </c>
      <c r="Q521" s="50" t="s">
        <v>3224</v>
      </c>
      <c r="R521" s="21"/>
      <c r="S521" s="51" t="s">
        <v>3225</v>
      </c>
      <c r="T521" s="53" t="s">
        <v>6</v>
      </c>
      <c r="V521" s="87" t="str">
        <f>IF($J521=1,D521,"")</f>
        <v>THD_L2_FIT</v>
      </c>
      <c r="W521" s="94"/>
      <c r="X521" s="88" t="str">
        <f>IF($J521=1,F521,"")</f>
        <v>spase://NASA/NumericalData/THEMIS/D/Fits/PT3S</v>
      </c>
      <c r="Y521" s="97" t="str">
        <f>IF($J521=1,G521,"")</f>
        <v>yes</v>
      </c>
      <c r="AA521" s="5" t="str">
        <f t="shared" si="155"/>
        <v>THD_L2_FIT</v>
      </c>
      <c r="AC521" s="5" t="str">
        <f t="shared" si="156"/>
        <v>spase://NASA/NumericalData/THEMIS/D/Fits/PT3S</v>
      </c>
      <c r="AD521" s="5" t="str">
        <f t="shared" si="157"/>
        <v>yes</v>
      </c>
    </row>
    <row r="522" spans="2:30">
      <c r="B522" s="34" t="s">
        <v>5433</v>
      </c>
      <c r="D522" s="50" t="s">
        <v>3226</v>
      </c>
      <c r="E522" s="74"/>
      <c r="F522" s="51" t="s">
        <v>3227</v>
      </c>
      <c r="G522" s="52" t="s">
        <v>6</v>
      </c>
      <c r="H522" s="82" t="s">
        <v>6</v>
      </c>
      <c r="J522" s="65">
        <f t="shared" si="151"/>
        <v>1</v>
      </c>
      <c r="K522" s="13">
        <f t="shared" si="152"/>
        <v>1</v>
      </c>
      <c r="L522" s="13">
        <f t="shared" si="153"/>
        <v>1</v>
      </c>
      <c r="M522" s="14">
        <f t="shared" si="154"/>
        <v>1</v>
      </c>
      <c r="O522" s="34" t="s">
        <v>5433</v>
      </c>
      <c r="Q522" s="50" t="s">
        <v>3226</v>
      </c>
      <c r="R522" s="21"/>
      <c r="S522" s="51" t="s">
        <v>3227</v>
      </c>
      <c r="T522" s="53" t="s">
        <v>6</v>
      </c>
      <c r="V522" s="87" t="str">
        <f>IF($J522=1,D522,"")</f>
        <v>THD_L2_GMOM</v>
      </c>
      <c r="W522" s="94"/>
      <c r="X522" s="88" t="str">
        <f>IF($J522=1,F522,"")</f>
        <v>spase://NASA/NumericalData/THEMIS/D/GMOM/PT3S</v>
      </c>
      <c r="Y522" s="97" t="str">
        <f>IF($J522=1,G522,"")</f>
        <v>yes</v>
      </c>
      <c r="AA522" s="5" t="str">
        <f t="shared" si="155"/>
        <v>THD_L2_GMOM</v>
      </c>
      <c r="AC522" s="5" t="str">
        <f t="shared" si="156"/>
        <v>spase://NASA/NumericalData/THEMIS/D/GMOM/PT3S</v>
      </c>
      <c r="AD522" s="5" t="str">
        <f t="shared" si="157"/>
        <v>yes</v>
      </c>
    </row>
    <row r="523" spans="2:30">
      <c r="B523" s="34" t="s">
        <v>5434</v>
      </c>
      <c r="D523" s="50" t="s">
        <v>3228</v>
      </c>
      <c r="E523" s="74"/>
      <c r="F523" s="51" t="s">
        <v>3229</v>
      </c>
      <c r="G523" s="52" t="s">
        <v>6</v>
      </c>
      <c r="H523" s="82" t="s">
        <v>6</v>
      </c>
      <c r="J523" s="65">
        <f t="shared" si="151"/>
        <v>1</v>
      </c>
      <c r="K523" s="13">
        <f t="shared" si="152"/>
        <v>1</v>
      </c>
      <c r="L523" s="13">
        <f t="shared" si="153"/>
        <v>1</v>
      </c>
      <c r="M523" s="14">
        <f t="shared" si="154"/>
        <v>1</v>
      </c>
      <c r="O523" s="34" t="s">
        <v>5434</v>
      </c>
      <c r="Q523" s="50" t="s">
        <v>3228</v>
      </c>
      <c r="R523" s="21"/>
      <c r="S523" s="51" t="s">
        <v>3229</v>
      </c>
      <c r="T523" s="53" t="s">
        <v>6</v>
      </c>
      <c r="V523" s="87" t="str">
        <f>IF($J523=1,D523,"")</f>
        <v>THD_L2_MOM</v>
      </c>
      <c r="W523" s="94"/>
      <c r="X523" s="88" t="str">
        <f>IF($J523=1,F523,"")</f>
        <v>spase://NASA/NumericalData/THEMIS/D/MOM/PT3S</v>
      </c>
      <c r="Y523" s="97" t="str">
        <f>IF($J523=1,G523,"")</f>
        <v>yes</v>
      </c>
      <c r="AA523" s="5" t="str">
        <f t="shared" si="155"/>
        <v>THD_L2_MOM</v>
      </c>
      <c r="AC523" s="5" t="str">
        <f t="shared" si="156"/>
        <v>spase://NASA/NumericalData/THEMIS/D/MOM/PT3S</v>
      </c>
      <c r="AD523" s="5" t="str">
        <f t="shared" si="157"/>
        <v>yes</v>
      </c>
    </row>
    <row r="524" spans="2:30">
      <c r="B524" s="34" t="s">
        <v>5435</v>
      </c>
      <c r="D524" s="50" t="s">
        <v>3230</v>
      </c>
      <c r="E524" s="74"/>
      <c r="F524" s="51" t="s">
        <v>3231</v>
      </c>
      <c r="G524" s="52" t="s">
        <v>6</v>
      </c>
      <c r="H524" s="82" t="s">
        <v>6</v>
      </c>
      <c r="J524" s="65">
        <f t="shared" si="151"/>
        <v>1</v>
      </c>
      <c r="K524" s="13">
        <f t="shared" si="152"/>
        <v>1</v>
      </c>
      <c r="L524" s="13">
        <f t="shared" si="153"/>
        <v>1</v>
      </c>
      <c r="M524" s="14">
        <f t="shared" si="154"/>
        <v>1</v>
      </c>
      <c r="O524" s="34" t="s">
        <v>5435</v>
      </c>
      <c r="Q524" s="50" t="s">
        <v>3230</v>
      </c>
      <c r="R524" s="21"/>
      <c r="S524" s="51" t="s">
        <v>3231</v>
      </c>
      <c r="T524" s="53" t="s">
        <v>6</v>
      </c>
      <c r="V524" s="87" t="str">
        <f>IF($J524=1,D524,"")</f>
        <v>THD_L2_SCM</v>
      </c>
      <c r="W524" s="94"/>
      <c r="X524" s="88" t="str">
        <f>IF($J524=1,F524,"")</f>
        <v>spase://NASA/NumericalData/THEMIS/D/SCM/PT0.125S</v>
      </c>
      <c r="Y524" s="97" t="str">
        <f>IF($J524=1,G524,"")</f>
        <v>yes</v>
      </c>
      <c r="AA524" s="5" t="str">
        <f t="shared" si="155"/>
        <v>THD_L2_SCM</v>
      </c>
      <c r="AC524" s="5" t="str">
        <f t="shared" si="156"/>
        <v>spase://NASA/NumericalData/THEMIS/D/SCM/PT0.125S</v>
      </c>
      <c r="AD524" s="5" t="str">
        <f t="shared" si="157"/>
        <v>yes</v>
      </c>
    </row>
    <row r="525" spans="2:30">
      <c r="B525" s="34" t="s">
        <v>5436</v>
      </c>
      <c r="D525" s="50" t="s">
        <v>3232</v>
      </c>
      <c r="E525" s="74"/>
      <c r="F525" s="51" t="s">
        <v>3233</v>
      </c>
      <c r="G525" s="52" t="s">
        <v>6</v>
      </c>
      <c r="H525" s="82" t="s">
        <v>6</v>
      </c>
      <c r="J525" s="65">
        <f t="shared" si="151"/>
        <v>1</v>
      </c>
      <c r="K525" s="13">
        <f t="shared" si="152"/>
        <v>1</v>
      </c>
      <c r="L525" s="13">
        <f t="shared" si="153"/>
        <v>1</v>
      </c>
      <c r="M525" s="14">
        <f t="shared" si="154"/>
        <v>1</v>
      </c>
      <c r="O525" s="34" t="s">
        <v>5436</v>
      </c>
      <c r="Q525" s="50" t="s">
        <v>3232</v>
      </c>
      <c r="R525" s="21"/>
      <c r="S525" s="51" t="s">
        <v>3233</v>
      </c>
      <c r="T525" s="53" t="s">
        <v>6</v>
      </c>
      <c r="V525" s="87" t="str">
        <f>IF($J525=1,D525,"")</f>
        <v>THD_L2_SST</v>
      </c>
      <c r="W525" s="94"/>
      <c r="X525" s="88" t="str">
        <f>IF($J525=1,F525,"")</f>
        <v>spase://NASA/NumericalData/THEMIS/D/SST/PT3S</v>
      </c>
      <c r="Y525" s="97" t="str">
        <f>IF($J525=1,G525,"")</f>
        <v>yes</v>
      </c>
      <c r="AA525" s="5" t="str">
        <f t="shared" si="155"/>
        <v>THD_L2_SST</v>
      </c>
      <c r="AC525" s="5" t="str">
        <f t="shared" si="156"/>
        <v>spase://NASA/NumericalData/THEMIS/D/SST/PT3S</v>
      </c>
      <c r="AD525" s="5" t="str">
        <f t="shared" si="157"/>
        <v>yes</v>
      </c>
    </row>
    <row r="526" spans="2:30">
      <c r="B526" s="34" t="s">
        <v>5437</v>
      </c>
      <c r="D526" s="50" t="s">
        <v>3234</v>
      </c>
      <c r="E526" s="74"/>
      <c r="F526" s="51" t="s">
        <v>3235</v>
      </c>
      <c r="G526" s="52" t="s">
        <v>6</v>
      </c>
      <c r="H526" s="82" t="s">
        <v>6</v>
      </c>
      <c r="J526" s="65">
        <f t="shared" si="151"/>
        <v>1</v>
      </c>
      <c r="K526" s="13">
        <f t="shared" si="152"/>
        <v>1</v>
      </c>
      <c r="L526" s="13">
        <f t="shared" si="153"/>
        <v>1</v>
      </c>
      <c r="M526" s="14">
        <f t="shared" si="154"/>
        <v>1</v>
      </c>
      <c r="O526" s="34" t="s">
        <v>5437</v>
      </c>
      <c r="Q526" s="50" t="s">
        <v>3234</v>
      </c>
      <c r="R526" s="21"/>
      <c r="S526" s="51" t="s">
        <v>3235</v>
      </c>
      <c r="T526" s="53" t="s">
        <v>6</v>
      </c>
      <c r="V526" s="87" t="str">
        <f>IF($J526=1,D526,"")</f>
        <v>THD_OR_SSC</v>
      </c>
      <c r="W526" s="94"/>
      <c r="X526" s="88" t="str">
        <f>IF($J526=1,F526,"")</f>
        <v>spase://NASA/NumericalData/THEMIS/D/Ephemeris/SSCWeb/PT1M</v>
      </c>
      <c r="Y526" s="97" t="str">
        <f>IF($J526=1,G526,"")</f>
        <v>yes</v>
      </c>
      <c r="AA526" s="5" t="str">
        <f t="shared" si="155"/>
        <v>THD_OR_SSC</v>
      </c>
      <c r="AC526" s="5" t="str">
        <f t="shared" si="156"/>
        <v>spase://NASA/NumericalData/THEMIS/D/Ephemeris/SSCWeb/PT1M</v>
      </c>
      <c r="AD526" s="5" t="str">
        <f t="shared" si="157"/>
        <v>yes</v>
      </c>
    </row>
    <row r="527" spans="2:30">
      <c r="B527" s="34" t="s">
        <v>5438</v>
      </c>
      <c r="D527" s="50" t="s">
        <v>3236</v>
      </c>
      <c r="E527" s="74"/>
      <c r="F527" s="51" t="s">
        <v>3237</v>
      </c>
      <c r="G527" s="52" t="s">
        <v>6</v>
      </c>
      <c r="H527" s="82" t="s">
        <v>6</v>
      </c>
      <c r="J527" s="65">
        <f t="shared" ref="J527:J590" si="158">IF(D527=Q527,1,0)</f>
        <v>1</v>
      </c>
      <c r="K527" s="13">
        <f t="shared" ref="K527:K590" si="159">IF(E527=R527,1,0)</f>
        <v>1</v>
      </c>
      <c r="L527" s="13">
        <f t="shared" ref="L527:L590" si="160">IF(F527=S527,1,0)</f>
        <v>1</v>
      </c>
      <c r="M527" s="14">
        <f t="shared" ref="M527:M590" si="161">IF(G527=T527,1,0)</f>
        <v>1</v>
      </c>
      <c r="O527" s="34" t="s">
        <v>5438</v>
      </c>
      <c r="Q527" s="50" t="s">
        <v>3236</v>
      </c>
      <c r="R527" s="21"/>
      <c r="S527" s="51" t="s">
        <v>3237</v>
      </c>
      <c r="T527" s="53" t="s">
        <v>6</v>
      </c>
      <c r="V527" s="87" t="str">
        <f>IF($J527=1,D527,"")</f>
        <v>THE_L1_STATE</v>
      </c>
      <c r="W527" s="94"/>
      <c r="X527" s="88" t="str">
        <f>IF($J527=1,F527,"")</f>
        <v>spase://NASA/NumericalData/THEMIS/E/Ephemeris/PT01M</v>
      </c>
      <c r="Y527" s="97" t="str">
        <f>IF($J527=1,G527,"")</f>
        <v>yes</v>
      </c>
      <c r="AA527" s="5" t="str">
        <f t="shared" si="155"/>
        <v>THE_L1_STATE</v>
      </c>
      <c r="AC527" s="5" t="str">
        <f t="shared" si="156"/>
        <v>spase://NASA/NumericalData/THEMIS/E/Ephemeris/PT01M</v>
      </c>
      <c r="AD527" s="5" t="str">
        <f t="shared" si="157"/>
        <v>yes</v>
      </c>
    </row>
    <row r="528" spans="2:30">
      <c r="B528" s="34" t="s">
        <v>5439</v>
      </c>
      <c r="D528" s="50" t="s">
        <v>3238</v>
      </c>
      <c r="E528" s="74"/>
      <c r="F528" s="51" t="s">
        <v>3239</v>
      </c>
      <c r="G528" s="52" t="s">
        <v>6</v>
      </c>
      <c r="H528" s="82" t="s">
        <v>6</v>
      </c>
      <c r="J528" s="65">
        <f t="shared" si="158"/>
        <v>1</v>
      </c>
      <c r="K528" s="13">
        <f t="shared" si="159"/>
        <v>1</v>
      </c>
      <c r="L528" s="13">
        <f t="shared" si="160"/>
        <v>1</v>
      </c>
      <c r="M528" s="14">
        <f t="shared" si="161"/>
        <v>1</v>
      </c>
      <c r="O528" s="34" t="s">
        <v>5439</v>
      </c>
      <c r="Q528" s="50" t="s">
        <v>3238</v>
      </c>
      <c r="R528" s="21"/>
      <c r="S528" s="51" t="s">
        <v>3239</v>
      </c>
      <c r="T528" s="53" t="s">
        <v>6</v>
      </c>
      <c r="V528" s="87" t="str">
        <f>IF($J528=1,D528,"")</f>
        <v>THE_L2_EFI</v>
      </c>
      <c r="W528" s="94"/>
      <c r="X528" s="88" t="str">
        <f>IF($J528=1,F528,"")</f>
        <v>spase://NASA/NumericalData/THEMIS/E/EFI/PT3S</v>
      </c>
      <c r="Y528" s="97" t="str">
        <f>IF($J528=1,G528,"")</f>
        <v>yes</v>
      </c>
      <c r="AA528" s="5" t="str">
        <f t="shared" si="155"/>
        <v>THE_L2_EFI</v>
      </c>
      <c r="AC528" s="5" t="str">
        <f t="shared" si="156"/>
        <v>spase://NASA/NumericalData/THEMIS/E/EFI/PT3S</v>
      </c>
      <c r="AD528" s="5" t="str">
        <f t="shared" si="157"/>
        <v>yes</v>
      </c>
    </row>
    <row r="529" spans="2:30">
      <c r="B529" s="34" t="s">
        <v>5440</v>
      </c>
      <c r="D529" s="50" t="s">
        <v>3240</v>
      </c>
      <c r="E529" s="74"/>
      <c r="F529" s="51" t="s">
        <v>3241</v>
      </c>
      <c r="G529" s="52" t="s">
        <v>6</v>
      </c>
      <c r="H529" s="82" t="s">
        <v>6</v>
      </c>
      <c r="J529" s="65">
        <f t="shared" si="158"/>
        <v>1</v>
      </c>
      <c r="K529" s="13">
        <f t="shared" si="159"/>
        <v>1</v>
      </c>
      <c r="L529" s="13">
        <f t="shared" si="160"/>
        <v>1</v>
      </c>
      <c r="M529" s="14">
        <f t="shared" si="161"/>
        <v>1</v>
      </c>
      <c r="O529" s="34" t="s">
        <v>5440</v>
      </c>
      <c r="Q529" s="50" t="s">
        <v>3240</v>
      </c>
      <c r="R529" s="21"/>
      <c r="S529" s="51" t="s">
        <v>3241</v>
      </c>
      <c r="T529" s="53" t="s">
        <v>6</v>
      </c>
      <c r="V529" s="87" t="str">
        <f>IF($J529=1,D529,"")</f>
        <v>THE_L2_ESA</v>
      </c>
      <c r="W529" s="94"/>
      <c r="X529" s="88" t="str">
        <f>IF($J529=1,F529,"")</f>
        <v>spase://NASA/NumericalData/THEMIS/E/ESA/PT3S</v>
      </c>
      <c r="Y529" s="97" t="str">
        <f>IF($J529=1,G529,"")</f>
        <v>yes</v>
      </c>
      <c r="AA529" s="5" t="str">
        <f t="shared" si="155"/>
        <v>THE_L2_ESA</v>
      </c>
      <c r="AC529" s="5" t="str">
        <f t="shared" si="156"/>
        <v>spase://NASA/NumericalData/THEMIS/E/ESA/PT3S</v>
      </c>
      <c r="AD529" s="5" t="str">
        <f t="shared" si="157"/>
        <v>yes</v>
      </c>
    </row>
    <row r="530" spans="2:30">
      <c r="B530" s="34" t="s">
        <v>5441</v>
      </c>
      <c r="D530" s="50" t="s">
        <v>3242</v>
      </c>
      <c r="E530" s="74"/>
      <c r="F530" s="51" t="s">
        <v>3243</v>
      </c>
      <c r="G530" s="52" t="s">
        <v>6</v>
      </c>
      <c r="H530" s="82" t="s">
        <v>6</v>
      </c>
      <c r="J530" s="65">
        <f t="shared" si="158"/>
        <v>1</v>
      </c>
      <c r="K530" s="13">
        <f t="shared" si="159"/>
        <v>1</v>
      </c>
      <c r="L530" s="13">
        <f t="shared" si="160"/>
        <v>1</v>
      </c>
      <c r="M530" s="14">
        <f t="shared" si="161"/>
        <v>1</v>
      </c>
      <c r="O530" s="34" t="s">
        <v>5441</v>
      </c>
      <c r="Q530" s="50" t="s">
        <v>3242</v>
      </c>
      <c r="R530" s="21"/>
      <c r="S530" s="51" t="s">
        <v>3243</v>
      </c>
      <c r="T530" s="53" t="s">
        <v>6</v>
      </c>
      <c r="V530" s="87" t="str">
        <f>IF($J530=1,D530,"")</f>
        <v>THE_L2_FBK</v>
      </c>
      <c r="W530" s="94"/>
      <c r="X530" s="88" t="str">
        <f>IF($J530=1,F530,"")</f>
        <v>spase://NASA/NumericalData/THEMIS/E/FBK/PT4S</v>
      </c>
      <c r="Y530" s="97" t="str">
        <f>IF($J530=1,G530,"")</f>
        <v>yes</v>
      </c>
      <c r="AA530" s="5" t="str">
        <f t="shared" si="155"/>
        <v>THE_L2_FBK</v>
      </c>
      <c r="AC530" s="5" t="str">
        <f t="shared" si="156"/>
        <v>spase://NASA/NumericalData/THEMIS/E/FBK/PT4S</v>
      </c>
      <c r="AD530" s="5" t="str">
        <f t="shared" si="157"/>
        <v>yes</v>
      </c>
    </row>
    <row r="531" spans="2:30">
      <c r="B531" s="34" t="s">
        <v>5442</v>
      </c>
      <c r="D531" s="50" t="s">
        <v>3244</v>
      </c>
      <c r="E531" s="74"/>
      <c r="F531" s="51" t="s">
        <v>3245</v>
      </c>
      <c r="G531" s="52" t="s">
        <v>6</v>
      </c>
      <c r="H531" s="82" t="s">
        <v>6</v>
      </c>
      <c r="J531" s="65">
        <f t="shared" si="158"/>
        <v>1</v>
      </c>
      <c r="K531" s="13">
        <f t="shared" si="159"/>
        <v>1</v>
      </c>
      <c r="L531" s="13">
        <f t="shared" si="160"/>
        <v>1</v>
      </c>
      <c r="M531" s="14">
        <f t="shared" si="161"/>
        <v>1</v>
      </c>
      <c r="O531" s="34" t="s">
        <v>5442</v>
      </c>
      <c r="Q531" s="50" t="s">
        <v>3244</v>
      </c>
      <c r="R531" s="21"/>
      <c r="S531" s="51" t="s">
        <v>3245</v>
      </c>
      <c r="T531" s="53" t="s">
        <v>6</v>
      </c>
      <c r="V531" s="87" t="str">
        <f>IF($J531=1,D531,"")</f>
        <v>THE_L2_FFT</v>
      </c>
      <c r="W531" s="94"/>
      <c r="X531" s="88" t="str">
        <f>IF($J531=1,F531,"")</f>
        <v>spase://NASA/NumericalData/THEMIS/E/FFT/PT0.0556S</v>
      </c>
      <c r="Y531" s="97" t="str">
        <f>IF($J531=1,G531,"")</f>
        <v>yes</v>
      </c>
      <c r="AA531" s="5" t="str">
        <f t="shared" si="155"/>
        <v>THE_L2_FFT</v>
      </c>
      <c r="AC531" s="5" t="str">
        <f t="shared" si="156"/>
        <v>spase://NASA/NumericalData/THEMIS/E/FFT/PT0.0556S</v>
      </c>
      <c r="AD531" s="5" t="str">
        <f t="shared" si="157"/>
        <v>yes</v>
      </c>
    </row>
    <row r="532" spans="2:30">
      <c r="B532" s="34" t="s">
        <v>5443</v>
      </c>
      <c r="D532" s="50" t="s">
        <v>3246</v>
      </c>
      <c r="E532" s="74"/>
      <c r="F532" s="51" t="s">
        <v>3247</v>
      </c>
      <c r="G532" s="52" t="s">
        <v>6</v>
      </c>
      <c r="H532" s="82" t="s">
        <v>6</v>
      </c>
      <c r="J532" s="65">
        <f t="shared" si="158"/>
        <v>1</v>
      </c>
      <c r="K532" s="13">
        <f t="shared" si="159"/>
        <v>1</v>
      </c>
      <c r="L532" s="13">
        <f t="shared" si="160"/>
        <v>1</v>
      </c>
      <c r="M532" s="14">
        <f t="shared" si="161"/>
        <v>1</v>
      </c>
      <c r="O532" s="34" t="s">
        <v>5443</v>
      </c>
      <c r="Q532" s="50" t="s">
        <v>3246</v>
      </c>
      <c r="R532" s="21"/>
      <c r="S532" s="51" t="s">
        <v>3247</v>
      </c>
      <c r="T532" s="53" t="s">
        <v>6</v>
      </c>
      <c r="V532" s="87" t="str">
        <f>IF($J532=1,D532,"")</f>
        <v>THE_L2_FIT</v>
      </c>
      <c r="W532" s="94"/>
      <c r="X532" s="88" t="str">
        <f>IF($J532=1,F532,"")</f>
        <v>spase://NASA/NumericalData/THEMIS/E/Fits/PT3S</v>
      </c>
      <c r="Y532" s="97" t="str">
        <f>IF($J532=1,G532,"")</f>
        <v>yes</v>
      </c>
      <c r="AA532" s="5" t="str">
        <f t="shared" si="155"/>
        <v>THE_L2_FIT</v>
      </c>
      <c r="AC532" s="5" t="str">
        <f t="shared" si="156"/>
        <v>spase://NASA/NumericalData/THEMIS/E/Fits/PT3S</v>
      </c>
      <c r="AD532" s="5" t="str">
        <f t="shared" si="157"/>
        <v>yes</v>
      </c>
    </row>
    <row r="533" spans="2:30">
      <c r="B533" s="34" t="s">
        <v>5444</v>
      </c>
      <c r="D533" s="50" t="s">
        <v>3248</v>
      </c>
      <c r="E533" s="74"/>
      <c r="F533" s="51" t="s">
        <v>3249</v>
      </c>
      <c r="G533" s="52" t="s">
        <v>6</v>
      </c>
      <c r="H533" s="82" t="s">
        <v>6</v>
      </c>
      <c r="J533" s="65">
        <f t="shared" si="158"/>
        <v>1</v>
      </c>
      <c r="K533" s="13">
        <f t="shared" si="159"/>
        <v>1</v>
      </c>
      <c r="L533" s="13">
        <f t="shared" si="160"/>
        <v>1</v>
      </c>
      <c r="M533" s="14">
        <f t="shared" si="161"/>
        <v>1</v>
      </c>
      <c r="O533" s="34" t="s">
        <v>5444</v>
      </c>
      <c r="Q533" s="50" t="s">
        <v>3248</v>
      </c>
      <c r="R533" s="21"/>
      <c r="S533" s="51" t="s">
        <v>3249</v>
      </c>
      <c r="T533" s="53" t="s">
        <v>6</v>
      </c>
      <c r="V533" s="87" t="str">
        <f>IF($J533=1,D533,"")</f>
        <v>THE_L2_GMOM</v>
      </c>
      <c r="W533" s="94"/>
      <c r="X533" s="88" t="str">
        <f>IF($J533=1,F533,"")</f>
        <v>spase://NASA/NumericalData/THEMIS/E/GMOM/PT3S</v>
      </c>
      <c r="Y533" s="97" t="str">
        <f>IF($J533=1,G533,"")</f>
        <v>yes</v>
      </c>
      <c r="AA533" s="5" t="str">
        <f t="shared" si="155"/>
        <v>THE_L2_GMOM</v>
      </c>
      <c r="AC533" s="5" t="str">
        <f t="shared" si="156"/>
        <v>spase://NASA/NumericalData/THEMIS/E/GMOM/PT3S</v>
      </c>
      <c r="AD533" s="5" t="str">
        <f t="shared" si="157"/>
        <v>yes</v>
      </c>
    </row>
    <row r="534" spans="2:30">
      <c r="B534" s="34" t="s">
        <v>5445</v>
      </c>
      <c r="D534" s="50" t="s">
        <v>3250</v>
      </c>
      <c r="E534" s="74"/>
      <c r="F534" s="51" t="s">
        <v>3251</v>
      </c>
      <c r="G534" s="52" t="s">
        <v>6</v>
      </c>
      <c r="H534" s="82" t="s">
        <v>6</v>
      </c>
      <c r="J534" s="65">
        <f t="shared" si="158"/>
        <v>1</v>
      </c>
      <c r="K534" s="13">
        <f t="shared" si="159"/>
        <v>1</v>
      </c>
      <c r="L534" s="13">
        <f t="shared" si="160"/>
        <v>1</v>
      </c>
      <c r="M534" s="14">
        <f t="shared" si="161"/>
        <v>1</v>
      </c>
      <c r="O534" s="34" t="s">
        <v>5445</v>
      </c>
      <c r="Q534" s="50" t="s">
        <v>3250</v>
      </c>
      <c r="R534" s="21"/>
      <c r="S534" s="51" t="s">
        <v>3251</v>
      </c>
      <c r="T534" s="53" t="s">
        <v>6</v>
      </c>
      <c r="V534" s="87" t="str">
        <f>IF($J534=1,D534,"")</f>
        <v>THE_L2_MOM</v>
      </c>
      <c r="W534" s="94"/>
      <c r="X534" s="88" t="str">
        <f>IF($J534=1,F534,"")</f>
        <v>spase://NASA/NumericalData/THEMIS/E/MOM/PT3S</v>
      </c>
      <c r="Y534" s="97" t="str">
        <f>IF($J534=1,G534,"")</f>
        <v>yes</v>
      </c>
      <c r="AA534" s="5" t="str">
        <f t="shared" si="155"/>
        <v>THE_L2_MOM</v>
      </c>
      <c r="AC534" s="5" t="str">
        <f t="shared" si="156"/>
        <v>spase://NASA/NumericalData/THEMIS/E/MOM/PT3S</v>
      </c>
      <c r="AD534" s="5" t="str">
        <f t="shared" si="157"/>
        <v>yes</v>
      </c>
    </row>
    <row r="535" spans="2:30">
      <c r="B535" s="34" t="s">
        <v>5446</v>
      </c>
      <c r="D535" s="50" t="s">
        <v>3252</v>
      </c>
      <c r="E535" s="74"/>
      <c r="F535" s="51" t="s">
        <v>3253</v>
      </c>
      <c r="G535" s="52" t="s">
        <v>6</v>
      </c>
      <c r="H535" s="82" t="s">
        <v>6</v>
      </c>
      <c r="J535" s="65">
        <f t="shared" si="158"/>
        <v>1</v>
      </c>
      <c r="K535" s="13">
        <f t="shared" si="159"/>
        <v>1</v>
      </c>
      <c r="L535" s="13">
        <f t="shared" si="160"/>
        <v>1</v>
      </c>
      <c r="M535" s="14">
        <f t="shared" si="161"/>
        <v>1</v>
      </c>
      <c r="O535" s="34" t="s">
        <v>5446</v>
      </c>
      <c r="Q535" s="50" t="s">
        <v>3252</v>
      </c>
      <c r="R535" s="21"/>
      <c r="S535" s="51" t="s">
        <v>3253</v>
      </c>
      <c r="T535" s="53" t="s">
        <v>6</v>
      </c>
      <c r="V535" s="87" t="str">
        <f>IF($J535=1,D535,"")</f>
        <v>THE_L2_SCM</v>
      </c>
      <c r="W535" s="94"/>
      <c r="X535" s="88" t="str">
        <f>IF($J535=1,F535,"")</f>
        <v>spase://NASA/NumericalData/THEMIS/E/SCM/PT0.125S</v>
      </c>
      <c r="Y535" s="97" t="str">
        <f>IF($J535=1,G535,"")</f>
        <v>yes</v>
      </c>
      <c r="AA535" s="5" t="str">
        <f t="shared" si="155"/>
        <v>THE_L2_SCM</v>
      </c>
      <c r="AC535" s="5" t="str">
        <f t="shared" si="156"/>
        <v>spase://NASA/NumericalData/THEMIS/E/SCM/PT0.125S</v>
      </c>
      <c r="AD535" s="5" t="str">
        <f t="shared" si="157"/>
        <v>yes</v>
      </c>
    </row>
    <row r="536" spans="2:30">
      <c r="B536" s="34" t="s">
        <v>5447</v>
      </c>
      <c r="D536" s="50" t="s">
        <v>3254</v>
      </c>
      <c r="E536" s="74"/>
      <c r="F536" s="51" t="s">
        <v>3255</v>
      </c>
      <c r="G536" s="52" t="s">
        <v>6</v>
      </c>
      <c r="H536" s="82" t="s">
        <v>6</v>
      </c>
      <c r="J536" s="65">
        <f t="shared" si="158"/>
        <v>1</v>
      </c>
      <c r="K536" s="13">
        <f t="shared" si="159"/>
        <v>1</v>
      </c>
      <c r="L536" s="13">
        <f t="shared" si="160"/>
        <v>1</v>
      </c>
      <c r="M536" s="14">
        <f t="shared" si="161"/>
        <v>1</v>
      </c>
      <c r="O536" s="34" t="s">
        <v>5447</v>
      </c>
      <c r="Q536" s="50" t="s">
        <v>3254</v>
      </c>
      <c r="R536" s="21"/>
      <c r="S536" s="51" t="s">
        <v>3255</v>
      </c>
      <c r="T536" s="53" t="s">
        <v>6</v>
      </c>
      <c r="V536" s="87" t="str">
        <f>IF($J536=1,D536,"")</f>
        <v>THE_L2_SST</v>
      </c>
      <c r="W536" s="94"/>
      <c r="X536" s="88" t="str">
        <f>IF($J536=1,F536,"")</f>
        <v>spase://NASA/NumericalData/THEMIS/E/SST/PT3S</v>
      </c>
      <c r="Y536" s="97" t="str">
        <f>IF($J536=1,G536,"")</f>
        <v>yes</v>
      </c>
      <c r="AA536" s="5" t="str">
        <f t="shared" si="155"/>
        <v>THE_L2_SST</v>
      </c>
      <c r="AC536" s="5" t="str">
        <f t="shared" si="156"/>
        <v>spase://NASA/NumericalData/THEMIS/E/SST/PT3S</v>
      </c>
      <c r="AD536" s="5" t="str">
        <f t="shared" si="157"/>
        <v>yes</v>
      </c>
    </row>
    <row r="537" spans="2:30">
      <c r="B537" s="34" t="s">
        <v>5448</v>
      </c>
      <c r="D537" s="50" t="s">
        <v>3256</v>
      </c>
      <c r="E537" s="74"/>
      <c r="F537" s="51" t="s">
        <v>3257</v>
      </c>
      <c r="G537" s="52" t="s">
        <v>6</v>
      </c>
      <c r="H537" s="82" t="s">
        <v>6</v>
      </c>
      <c r="J537" s="65">
        <f t="shared" si="158"/>
        <v>1</v>
      </c>
      <c r="K537" s="13">
        <f t="shared" si="159"/>
        <v>1</v>
      </c>
      <c r="L537" s="13">
        <f t="shared" si="160"/>
        <v>1</v>
      </c>
      <c r="M537" s="14">
        <f t="shared" si="161"/>
        <v>1</v>
      </c>
      <c r="O537" s="34" t="s">
        <v>5448</v>
      </c>
      <c r="Q537" s="50" t="s">
        <v>3256</v>
      </c>
      <c r="R537" s="21"/>
      <c r="S537" s="51" t="s">
        <v>3257</v>
      </c>
      <c r="T537" s="53" t="s">
        <v>6</v>
      </c>
      <c r="V537" s="87" t="str">
        <f>IF($J537=1,D537,"")</f>
        <v>THE_OR_SSC</v>
      </c>
      <c r="W537" s="94"/>
      <c r="X537" s="88" t="str">
        <f>IF($J537=1,F537,"")</f>
        <v>spase://NASA/NumericalData/THEMIS/E/Ephemeris/SSCWeb/PT1M</v>
      </c>
      <c r="Y537" s="97" t="str">
        <f>IF($J537=1,G537,"")</f>
        <v>yes</v>
      </c>
      <c r="AA537" s="5" t="str">
        <f t="shared" si="155"/>
        <v>THE_OR_SSC</v>
      </c>
      <c r="AC537" s="5" t="str">
        <f t="shared" si="156"/>
        <v>spase://NASA/NumericalData/THEMIS/E/Ephemeris/SSCWeb/PT1M</v>
      </c>
      <c r="AD537" s="5" t="str">
        <f t="shared" si="157"/>
        <v>yes</v>
      </c>
    </row>
    <row r="538" spans="2:30">
      <c r="B538" s="34" t="s">
        <v>5449</v>
      </c>
      <c r="D538" s="50" t="s">
        <v>3258</v>
      </c>
      <c r="E538" s="74"/>
      <c r="F538" s="51" t="s">
        <v>3259</v>
      </c>
      <c r="G538" s="52" t="s">
        <v>6</v>
      </c>
      <c r="H538" s="82" t="s">
        <v>6</v>
      </c>
      <c r="J538" s="65">
        <f t="shared" si="158"/>
        <v>1</v>
      </c>
      <c r="K538" s="13">
        <f t="shared" si="159"/>
        <v>1</v>
      </c>
      <c r="L538" s="13">
        <f t="shared" si="160"/>
        <v>1</v>
      </c>
      <c r="M538" s="14">
        <f t="shared" si="161"/>
        <v>1</v>
      </c>
      <c r="O538" s="34" t="s">
        <v>5449</v>
      </c>
      <c r="Q538" s="50" t="s">
        <v>3258</v>
      </c>
      <c r="R538" s="21"/>
      <c r="S538" s="51" t="s">
        <v>3259</v>
      </c>
      <c r="T538" s="53" t="s">
        <v>6</v>
      </c>
      <c r="V538" s="87" t="str">
        <f>IF($J538=1,D538,"")</f>
        <v>THG_L1_ASK</v>
      </c>
      <c r="W538" s="94"/>
      <c r="X538" s="88" t="str">
        <f>IF($J538=1,F538,"")</f>
        <v>spase://NASA/NumericalData/THEMIS/Ground/ASK/PT3S</v>
      </c>
      <c r="Y538" s="97" t="str">
        <f>IF($J538=1,G538,"")</f>
        <v>yes</v>
      </c>
      <c r="AA538" s="5" t="str">
        <f t="shared" si="155"/>
        <v>THG_L1_ASK</v>
      </c>
      <c r="AC538" s="5" t="str">
        <f t="shared" si="156"/>
        <v>spase://NASA/NumericalData/THEMIS/Ground/ASK/PT3S</v>
      </c>
      <c r="AD538" s="5" t="str">
        <f t="shared" si="157"/>
        <v>yes</v>
      </c>
    </row>
    <row r="539" spans="2:30">
      <c r="B539" s="34" t="s">
        <v>5450</v>
      </c>
      <c r="D539" s="50" t="s">
        <v>3260</v>
      </c>
      <c r="E539" s="74"/>
      <c r="F539" s="51" t="s">
        <v>3261</v>
      </c>
      <c r="G539" s="52" t="s">
        <v>6</v>
      </c>
      <c r="H539" s="82" t="s">
        <v>6</v>
      </c>
      <c r="J539" s="65">
        <f t="shared" si="158"/>
        <v>1</v>
      </c>
      <c r="K539" s="13">
        <f t="shared" si="159"/>
        <v>1</v>
      </c>
      <c r="L539" s="13">
        <f t="shared" si="160"/>
        <v>1</v>
      </c>
      <c r="M539" s="14">
        <f t="shared" si="161"/>
        <v>1</v>
      </c>
      <c r="O539" s="34" t="s">
        <v>5450</v>
      </c>
      <c r="Q539" s="50" t="s">
        <v>3260</v>
      </c>
      <c r="R539" s="21"/>
      <c r="S539" s="51" t="s">
        <v>3261</v>
      </c>
      <c r="T539" s="53" t="s">
        <v>6</v>
      </c>
      <c r="V539" s="87" t="str">
        <f>IF($J539=1,D539,"")</f>
        <v>THG_L2_MAG_AKUL</v>
      </c>
      <c r="W539" s="94"/>
      <c r="X539" s="88" t="str">
        <f>IF($J539=1,F539,"")</f>
        <v>spase://NASA/NumericalData/THEMIS/Ground/Akulivik/Magnetometer/PT0.5S</v>
      </c>
      <c r="Y539" s="97" t="str">
        <f>IF($J539=1,G539,"")</f>
        <v>yes</v>
      </c>
      <c r="AA539" s="5" t="str">
        <f t="shared" si="155"/>
        <v>THG_L2_MAG_AKUL</v>
      </c>
      <c r="AC539" s="5" t="str">
        <f t="shared" si="156"/>
        <v>spase://NASA/NumericalData/THEMIS/Ground/Akulivik/Magnetometer/PT0.5S</v>
      </c>
      <c r="AD539" s="5" t="str">
        <f t="shared" si="157"/>
        <v>yes</v>
      </c>
    </row>
    <row r="540" spans="2:30">
      <c r="B540" s="34" t="s">
        <v>5451</v>
      </c>
      <c r="D540" s="50" t="s">
        <v>3262</v>
      </c>
      <c r="E540" s="74"/>
      <c r="F540" s="51" t="s">
        <v>3263</v>
      </c>
      <c r="G540" s="52" t="s">
        <v>6</v>
      </c>
      <c r="H540" s="82" t="s">
        <v>6</v>
      </c>
      <c r="J540" s="65">
        <f t="shared" si="158"/>
        <v>1</v>
      </c>
      <c r="K540" s="13">
        <f t="shared" si="159"/>
        <v>1</v>
      </c>
      <c r="L540" s="13">
        <f t="shared" si="160"/>
        <v>1</v>
      </c>
      <c r="M540" s="14">
        <f t="shared" si="161"/>
        <v>1</v>
      </c>
      <c r="O540" s="34" t="s">
        <v>5451</v>
      </c>
      <c r="Q540" s="50" t="s">
        <v>3262</v>
      </c>
      <c r="R540" s="21"/>
      <c r="S540" s="51" t="s">
        <v>3263</v>
      </c>
      <c r="T540" s="53" t="s">
        <v>6</v>
      </c>
      <c r="V540" s="87" t="str">
        <f>IF($J540=1,D540,"")</f>
        <v>THG_L2_MAG_AMD</v>
      </c>
      <c r="W540" s="94"/>
      <c r="X540" s="88" t="str">
        <f>IF($J540=1,F540,"")</f>
        <v>spase://NASA/NumericalData/THEMIS/Ground/Amderma/Magnetometer/PT1M</v>
      </c>
      <c r="Y540" s="97" t="str">
        <f>IF($J540=1,G540,"")</f>
        <v>yes</v>
      </c>
      <c r="AA540" s="5" t="str">
        <f t="shared" si="155"/>
        <v>THG_L2_MAG_AMD</v>
      </c>
      <c r="AC540" s="5" t="str">
        <f t="shared" si="156"/>
        <v>spase://NASA/NumericalData/THEMIS/Ground/Amderma/Magnetometer/PT1M</v>
      </c>
      <c r="AD540" s="5" t="str">
        <f t="shared" si="157"/>
        <v>yes</v>
      </c>
    </row>
    <row r="541" spans="2:30">
      <c r="B541" s="34" t="s">
        <v>5452</v>
      </c>
      <c r="D541" s="50" t="s">
        <v>3264</v>
      </c>
      <c r="E541" s="74"/>
      <c r="F541" s="51" t="s">
        <v>3265</v>
      </c>
      <c r="G541" s="52" t="s">
        <v>6</v>
      </c>
      <c r="H541" s="82" t="s">
        <v>6</v>
      </c>
      <c r="J541" s="65">
        <f t="shared" si="158"/>
        <v>1</v>
      </c>
      <c r="K541" s="13">
        <f t="shared" si="159"/>
        <v>1</v>
      </c>
      <c r="L541" s="13">
        <f t="shared" si="160"/>
        <v>1</v>
      </c>
      <c r="M541" s="14">
        <f t="shared" si="161"/>
        <v>1</v>
      </c>
      <c r="O541" s="34" t="s">
        <v>5452</v>
      </c>
      <c r="Q541" s="50" t="s">
        <v>3264</v>
      </c>
      <c r="R541" s="21"/>
      <c r="S541" s="51" t="s">
        <v>3265</v>
      </c>
      <c r="T541" s="53" t="s">
        <v>6</v>
      </c>
      <c r="V541" s="87" t="str">
        <f>IF($J541=1,D541,"")</f>
        <v>THG_L2_MAG_AMER</v>
      </c>
      <c r="W541" s="94"/>
      <c r="X541" s="88" t="str">
        <f>IF($J541=1,F541,"")</f>
        <v>spase://NASA/NumericalData/THEMIS/Ground/Americus/Magnetometer/PT0.5S</v>
      </c>
      <c r="Y541" s="97" t="str">
        <f>IF($J541=1,G541,"")</f>
        <v>yes</v>
      </c>
      <c r="AA541" s="5" t="str">
        <f t="shared" si="155"/>
        <v>THG_L2_MAG_AMER</v>
      </c>
      <c r="AC541" s="5" t="str">
        <f t="shared" si="156"/>
        <v>spase://NASA/NumericalData/THEMIS/Ground/Americus/Magnetometer/PT0.5S</v>
      </c>
      <c r="AD541" s="5" t="str">
        <f t="shared" si="157"/>
        <v>yes</v>
      </c>
    </row>
    <row r="542" spans="2:30">
      <c r="B542" s="34" t="s">
        <v>5453</v>
      </c>
      <c r="D542" s="50" t="s">
        <v>3266</v>
      </c>
      <c r="E542" s="74"/>
      <c r="F542" s="51" t="s">
        <v>3267</v>
      </c>
      <c r="G542" s="52" t="s">
        <v>6</v>
      </c>
      <c r="H542" s="82" t="s">
        <v>6</v>
      </c>
      <c r="J542" s="65">
        <f t="shared" si="158"/>
        <v>1</v>
      </c>
      <c r="K542" s="13">
        <f t="shared" si="159"/>
        <v>1</v>
      </c>
      <c r="L542" s="13">
        <f t="shared" si="160"/>
        <v>1</v>
      </c>
      <c r="M542" s="14">
        <f t="shared" si="161"/>
        <v>1</v>
      </c>
      <c r="O542" s="34" t="s">
        <v>5453</v>
      </c>
      <c r="Q542" s="50" t="s">
        <v>3266</v>
      </c>
      <c r="R542" s="21"/>
      <c r="S542" s="51" t="s">
        <v>3267</v>
      </c>
      <c r="T542" s="53" t="s">
        <v>6</v>
      </c>
      <c r="V542" s="87" t="str">
        <f>IF($J542=1,D542,"")</f>
        <v>THG_L2_MAG_AMK</v>
      </c>
      <c r="W542" s="94"/>
      <c r="X542" s="88" t="str">
        <f>IF($J542=1,F542,"")</f>
        <v>spase://NASA/NumericalData/THEMIS/Ground/Tasiilaq/Magnetometer/PT1M</v>
      </c>
      <c r="Y542" s="97" t="str">
        <f>IF($J542=1,G542,"")</f>
        <v>yes</v>
      </c>
      <c r="AA542" s="5" t="str">
        <f t="shared" si="155"/>
        <v>THG_L2_MAG_AMK</v>
      </c>
      <c r="AC542" s="5" t="str">
        <f t="shared" si="156"/>
        <v>spase://NASA/NumericalData/THEMIS/Ground/Tasiilaq/Magnetometer/PT1M</v>
      </c>
      <c r="AD542" s="5" t="str">
        <f t="shared" si="157"/>
        <v>yes</v>
      </c>
    </row>
    <row r="543" spans="2:30">
      <c r="B543" s="34" t="s">
        <v>5454</v>
      </c>
      <c r="D543" s="50" t="s">
        <v>3268</v>
      </c>
      <c r="E543" s="74"/>
      <c r="F543" s="51" t="s">
        <v>3269</v>
      </c>
      <c r="G543" s="52" t="s">
        <v>6</v>
      </c>
      <c r="H543" s="82" t="s">
        <v>6</v>
      </c>
      <c r="J543" s="65">
        <f t="shared" si="158"/>
        <v>1</v>
      </c>
      <c r="K543" s="13">
        <f t="shared" si="159"/>
        <v>1</v>
      </c>
      <c r="L543" s="13">
        <f t="shared" si="160"/>
        <v>1</v>
      </c>
      <c r="M543" s="14">
        <f t="shared" si="161"/>
        <v>1</v>
      </c>
      <c r="O543" s="34" t="s">
        <v>5454</v>
      </c>
      <c r="Q543" s="50" t="s">
        <v>3268</v>
      </c>
      <c r="R543" s="21"/>
      <c r="S543" s="51" t="s">
        <v>3269</v>
      </c>
      <c r="T543" s="53" t="s">
        <v>6</v>
      </c>
      <c r="V543" s="87" t="str">
        <f>IF($J543=1,D543,"")</f>
        <v>THG_L2_MAG_AND</v>
      </c>
      <c r="W543" s="94"/>
      <c r="X543" s="88" t="str">
        <f>IF($J543=1,F543,"")</f>
        <v>spase://NASA/NumericalData/THEMIS/Ground/Andenes/Magnetometer/PT1M</v>
      </c>
      <c r="Y543" s="97" t="str">
        <f>IF($J543=1,G543,"")</f>
        <v>yes</v>
      </c>
      <c r="AA543" s="5" t="str">
        <f t="shared" si="155"/>
        <v>THG_L2_MAG_AND</v>
      </c>
      <c r="AC543" s="5" t="str">
        <f t="shared" si="156"/>
        <v>spase://NASA/NumericalData/THEMIS/Ground/Andenes/Magnetometer/PT1M</v>
      </c>
      <c r="AD543" s="5" t="str">
        <f t="shared" si="157"/>
        <v>yes</v>
      </c>
    </row>
    <row r="544" spans="2:30">
      <c r="B544" s="34" t="s">
        <v>5455</v>
      </c>
      <c r="D544" s="50" t="s">
        <v>3270</v>
      </c>
      <c r="E544" s="74"/>
      <c r="F544" s="51" t="s">
        <v>3271</v>
      </c>
      <c r="G544" s="52" t="s">
        <v>6</v>
      </c>
      <c r="H544" s="82" t="s">
        <v>6</v>
      </c>
      <c r="J544" s="65">
        <f t="shared" si="158"/>
        <v>1</v>
      </c>
      <c r="K544" s="13">
        <f t="shared" si="159"/>
        <v>1</v>
      </c>
      <c r="L544" s="13">
        <f t="shared" si="160"/>
        <v>1</v>
      </c>
      <c r="M544" s="14">
        <f t="shared" si="161"/>
        <v>1</v>
      </c>
      <c r="O544" s="34" t="s">
        <v>5455</v>
      </c>
      <c r="Q544" s="50" t="s">
        <v>3270</v>
      </c>
      <c r="R544" s="21"/>
      <c r="S544" s="51" t="s">
        <v>3271</v>
      </c>
      <c r="T544" s="53" t="s">
        <v>6</v>
      </c>
      <c r="V544" s="87" t="str">
        <f>IF($J544=1,D544,"")</f>
        <v>THG_L2_MAG_ARCT</v>
      </c>
      <c r="W544" s="94"/>
      <c r="X544" s="88" t="str">
        <f>IF($J544=1,F544,"")</f>
        <v>spase://NASA/NumericalData/THEMIS/Ground/Arctic.Village/Magnetometer/PT1S</v>
      </c>
      <c r="Y544" s="97" t="str">
        <f>IF($J544=1,G544,"")</f>
        <v>yes</v>
      </c>
      <c r="AA544" s="5" t="str">
        <f t="shared" si="155"/>
        <v>THG_L2_MAG_ARCT</v>
      </c>
      <c r="AC544" s="5" t="str">
        <f t="shared" si="156"/>
        <v>spase://NASA/NumericalData/THEMIS/Ground/Arctic.Village/Magnetometer/PT1S</v>
      </c>
      <c r="AD544" s="5" t="str">
        <f t="shared" si="157"/>
        <v>yes</v>
      </c>
    </row>
    <row r="545" spans="2:30">
      <c r="B545" s="34" t="s">
        <v>5456</v>
      </c>
      <c r="D545" s="50" t="s">
        <v>3272</v>
      </c>
      <c r="E545" s="74"/>
      <c r="F545" s="51" t="s">
        <v>3273</v>
      </c>
      <c r="G545" s="52" t="s">
        <v>6</v>
      </c>
      <c r="H545" s="82" t="s">
        <v>6</v>
      </c>
      <c r="J545" s="65">
        <f t="shared" si="158"/>
        <v>1</v>
      </c>
      <c r="K545" s="13">
        <f t="shared" si="159"/>
        <v>1</v>
      </c>
      <c r="L545" s="13">
        <f t="shared" si="160"/>
        <v>1</v>
      </c>
      <c r="M545" s="14">
        <f t="shared" si="161"/>
        <v>1</v>
      </c>
      <c r="O545" s="34" t="s">
        <v>5456</v>
      </c>
      <c r="Q545" s="50" t="s">
        <v>3272</v>
      </c>
      <c r="R545" s="21"/>
      <c r="S545" s="51" t="s">
        <v>3273</v>
      </c>
      <c r="T545" s="53" t="s">
        <v>6</v>
      </c>
      <c r="V545" s="87" t="str">
        <f>IF($J545=1,D545,"")</f>
        <v>THG_L2_MAG_ATHA</v>
      </c>
      <c r="W545" s="94"/>
      <c r="X545" s="88" t="str">
        <f>IF($J545=1,F545,"")</f>
        <v>spase://NASA/NumericalData/THEMIS/Ground/Athabasca/Magnetometer/PT0.5S</v>
      </c>
      <c r="Y545" s="97" t="str">
        <f>IF($J545=1,G545,"")</f>
        <v>yes</v>
      </c>
      <c r="AA545" s="5" t="str">
        <f t="shared" si="155"/>
        <v>THG_L2_MAG_ATHA</v>
      </c>
      <c r="AC545" s="5" t="str">
        <f t="shared" si="156"/>
        <v>spase://NASA/NumericalData/THEMIS/Ground/Athabasca/Magnetometer/PT0.5S</v>
      </c>
      <c r="AD545" s="5" t="str">
        <f t="shared" si="157"/>
        <v>yes</v>
      </c>
    </row>
    <row r="546" spans="2:30">
      <c r="B546" s="34" t="s">
        <v>5457</v>
      </c>
      <c r="D546" s="50" t="s">
        <v>3274</v>
      </c>
      <c r="E546" s="74"/>
      <c r="F546" s="51" t="s">
        <v>3275</v>
      </c>
      <c r="G546" s="52" t="s">
        <v>6</v>
      </c>
      <c r="H546" s="82" t="s">
        <v>6</v>
      </c>
      <c r="J546" s="65">
        <f t="shared" si="158"/>
        <v>1</v>
      </c>
      <c r="K546" s="13">
        <f t="shared" si="159"/>
        <v>1</v>
      </c>
      <c r="L546" s="13">
        <f t="shared" si="160"/>
        <v>1</v>
      </c>
      <c r="M546" s="14">
        <f t="shared" si="161"/>
        <v>1</v>
      </c>
      <c r="O546" s="34" t="s">
        <v>5457</v>
      </c>
      <c r="Q546" s="50" t="s">
        <v>3274</v>
      </c>
      <c r="R546" s="21"/>
      <c r="S546" s="51" t="s">
        <v>3275</v>
      </c>
      <c r="T546" s="53" t="s">
        <v>6</v>
      </c>
      <c r="V546" s="87" t="str">
        <f>IF($J546=1,D546,"")</f>
        <v>THG_L2_MAG_ATU</v>
      </c>
      <c r="W546" s="94"/>
      <c r="X546" s="88" t="str">
        <f>IF($J546=1,F546,"")</f>
        <v>spase://NASA/NumericalData/THEMIS/Ground/Attu/Magnetometer/PT20S</v>
      </c>
      <c r="Y546" s="97" t="str">
        <f>IF($J546=1,G546,"")</f>
        <v>yes</v>
      </c>
      <c r="AA546" s="5" t="str">
        <f t="shared" si="155"/>
        <v>THG_L2_MAG_ATU</v>
      </c>
      <c r="AC546" s="5" t="str">
        <f t="shared" si="156"/>
        <v>spase://NASA/NumericalData/THEMIS/Ground/Attu/Magnetometer/PT20S</v>
      </c>
      <c r="AD546" s="5" t="str">
        <f t="shared" si="157"/>
        <v>yes</v>
      </c>
    </row>
    <row r="547" spans="2:30">
      <c r="B547" s="34" t="s">
        <v>5458</v>
      </c>
      <c r="D547" s="50" t="s">
        <v>3276</v>
      </c>
      <c r="E547" s="74"/>
      <c r="F547" s="51" t="s">
        <v>3277</v>
      </c>
      <c r="G547" s="52" t="s">
        <v>6</v>
      </c>
      <c r="H547" s="82" t="s">
        <v>6</v>
      </c>
      <c r="J547" s="65">
        <f t="shared" si="158"/>
        <v>1</v>
      </c>
      <c r="K547" s="13">
        <f t="shared" si="159"/>
        <v>1</v>
      </c>
      <c r="L547" s="13">
        <f t="shared" si="160"/>
        <v>1</v>
      </c>
      <c r="M547" s="14">
        <f t="shared" si="161"/>
        <v>1</v>
      </c>
      <c r="O547" s="34" t="s">
        <v>5458</v>
      </c>
      <c r="Q547" s="50" t="s">
        <v>3276</v>
      </c>
      <c r="R547" s="21"/>
      <c r="S547" s="51" t="s">
        <v>3277</v>
      </c>
      <c r="T547" s="53" t="s">
        <v>6</v>
      </c>
      <c r="V547" s="87" t="str">
        <f>IF($J547=1,D547,"")</f>
        <v>THG_L2_MAG_BBG</v>
      </c>
      <c r="W547" s="94"/>
      <c r="X547" s="88" t="str">
        <f>IF($J547=1,F547,"")</f>
        <v>spase://NASA/NumericalData/THEMIS/Ground/Barentsburg/Magnetometer/PT1M</v>
      </c>
      <c r="Y547" s="97" t="str">
        <f>IF($J547=1,G547,"")</f>
        <v>yes</v>
      </c>
      <c r="AA547" s="5" t="str">
        <f t="shared" si="155"/>
        <v>THG_L2_MAG_BBG</v>
      </c>
      <c r="AC547" s="5" t="str">
        <f t="shared" si="156"/>
        <v>spase://NASA/NumericalData/THEMIS/Ground/Barentsburg/Magnetometer/PT1M</v>
      </c>
      <c r="AD547" s="5" t="str">
        <f t="shared" si="157"/>
        <v>yes</v>
      </c>
    </row>
    <row r="548" spans="2:30">
      <c r="B548" s="34" t="s">
        <v>5459</v>
      </c>
      <c r="D548" s="50" t="s">
        <v>3278</v>
      </c>
      <c r="E548" s="74"/>
      <c r="F548" s="51" t="s">
        <v>3279</v>
      </c>
      <c r="G548" s="52" t="s">
        <v>6</v>
      </c>
      <c r="H548" s="82" t="s">
        <v>6</v>
      </c>
      <c r="J548" s="65">
        <f t="shared" si="158"/>
        <v>1</v>
      </c>
      <c r="K548" s="13">
        <f t="shared" si="159"/>
        <v>1</v>
      </c>
      <c r="L548" s="13">
        <f t="shared" si="160"/>
        <v>1</v>
      </c>
      <c r="M548" s="14">
        <f t="shared" si="161"/>
        <v>1</v>
      </c>
      <c r="O548" s="34" t="s">
        <v>5459</v>
      </c>
      <c r="Q548" s="50" t="s">
        <v>3278</v>
      </c>
      <c r="R548" s="21"/>
      <c r="S548" s="51" t="s">
        <v>3279</v>
      </c>
      <c r="T548" s="53" t="s">
        <v>6</v>
      </c>
      <c r="V548" s="87" t="str">
        <f>IF($J548=1,D548,"")</f>
        <v>THG_L2_MAG_BENN</v>
      </c>
      <c r="W548" s="94"/>
      <c r="X548" s="88" t="str">
        <f>IF($J548=1,F548,"")</f>
        <v>spase://NASA/NumericalData/THEMIS/Ground/Bennington/Magnetometer/PT0.5S</v>
      </c>
      <c r="Y548" s="97" t="str">
        <f>IF($J548=1,G548,"")</f>
        <v>yes</v>
      </c>
      <c r="AA548" s="5" t="str">
        <f t="shared" si="155"/>
        <v>THG_L2_MAG_BENN</v>
      </c>
      <c r="AC548" s="5" t="str">
        <f t="shared" si="156"/>
        <v>spase://NASA/NumericalData/THEMIS/Ground/Bennington/Magnetometer/PT0.5S</v>
      </c>
      <c r="AD548" s="5" t="str">
        <f t="shared" si="157"/>
        <v>yes</v>
      </c>
    </row>
    <row r="549" spans="2:30">
      <c r="B549" s="34" t="s">
        <v>5460</v>
      </c>
      <c r="D549" s="50" t="s">
        <v>3280</v>
      </c>
      <c r="E549" s="74"/>
      <c r="F549" s="51" t="s">
        <v>3281</v>
      </c>
      <c r="G549" s="52" t="s">
        <v>6</v>
      </c>
      <c r="H549" s="82" t="s">
        <v>6</v>
      </c>
      <c r="J549" s="65">
        <f t="shared" si="158"/>
        <v>1</v>
      </c>
      <c r="K549" s="13">
        <f t="shared" si="159"/>
        <v>1</v>
      </c>
      <c r="L549" s="13">
        <f t="shared" si="160"/>
        <v>1</v>
      </c>
      <c r="M549" s="14">
        <f t="shared" si="161"/>
        <v>1</v>
      </c>
      <c r="O549" s="34" t="s">
        <v>5460</v>
      </c>
      <c r="Q549" s="50" t="s">
        <v>3280</v>
      </c>
      <c r="R549" s="21"/>
      <c r="S549" s="51" t="s">
        <v>3281</v>
      </c>
      <c r="T549" s="53" t="s">
        <v>6</v>
      </c>
      <c r="V549" s="87" t="str">
        <f>IF($J549=1,D549,"")</f>
        <v>THG_L2_MAG_BETT</v>
      </c>
      <c r="W549" s="94"/>
      <c r="X549" s="88" t="str">
        <f>IF($J549=1,F549,"")</f>
        <v>spase://NASA/NumericalData/THEMIS/Ground/Bettles/Magnetometer/PT1S</v>
      </c>
      <c r="Y549" s="97" t="str">
        <f>IF($J549=1,G549,"")</f>
        <v>yes</v>
      </c>
      <c r="AA549" s="5" t="str">
        <f t="shared" si="155"/>
        <v>THG_L2_MAG_BETT</v>
      </c>
      <c r="AC549" s="5" t="str">
        <f t="shared" si="156"/>
        <v>spase://NASA/NumericalData/THEMIS/Ground/Bettles/Magnetometer/PT1S</v>
      </c>
      <c r="AD549" s="5" t="str">
        <f t="shared" si="157"/>
        <v>yes</v>
      </c>
    </row>
    <row r="550" spans="2:30">
      <c r="B550" s="34" t="s">
        <v>5461</v>
      </c>
      <c r="D550" s="50" t="s">
        <v>3282</v>
      </c>
      <c r="E550" s="74"/>
      <c r="F550" s="51" t="s">
        <v>3283</v>
      </c>
      <c r="G550" s="52" t="s">
        <v>6</v>
      </c>
      <c r="H550" s="82" t="s">
        <v>6</v>
      </c>
      <c r="J550" s="65">
        <f t="shared" si="158"/>
        <v>1</v>
      </c>
      <c r="K550" s="13">
        <f t="shared" si="159"/>
        <v>1</v>
      </c>
      <c r="L550" s="13">
        <f t="shared" si="160"/>
        <v>1</v>
      </c>
      <c r="M550" s="14">
        <f t="shared" si="161"/>
        <v>1</v>
      </c>
      <c r="O550" s="34" t="s">
        <v>5461</v>
      </c>
      <c r="Q550" s="50" t="s">
        <v>3282</v>
      </c>
      <c r="R550" s="21"/>
      <c r="S550" s="51" t="s">
        <v>3283</v>
      </c>
      <c r="T550" s="53" t="s">
        <v>6</v>
      </c>
      <c r="V550" s="87" t="str">
        <f>IF($J550=1,D550,"")</f>
        <v>THG_L2_MAG_BFE</v>
      </c>
      <c r="W550" s="94"/>
      <c r="X550" s="88" t="str">
        <f>IF($J550=1,F550,"")</f>
        <v>spase://NASA/NumericalData/THEMIS/Ground/Brorfelde/Magnetometer/PT1M</v>
      </c>
      <c r="Y550" s="97" t="str">
        <f>IF($J550=1,G550,"")</f>
        <v>yes</v>
      </c>
      <c r="AA550" s="5" t="str">
        <f t="shared" si="155"/>
        <v>THG_L2_MAG_BFE</v>
      </c>
      <c r="AC550" s="5" t="str">
        <f t="shared" si="156"/>
        <v>spase://NASA/NumericalData/THEMIS/Ground/Brorfelde/Magnetometer/PT1M</v>
      </c>
      <c r="AD550" s="5" t="str">
        <f t="shared" si="157"/>
        <v>yes</v>
      </c>
    </row>
    <row r="551" spans="2:30">
      <c r="B551" s="34" t="s">
        <v>5462</v>
      </c>
      <c r="D551" s="50" t="s">
        <v>3284</v>
      </c>
      <c r="E551" s="74"/>
      <c r="F551" s="51" t="s">
        <v>3285</v>
      </c>
      <c r="G551" s="52" t="s">
        <v>6</v>
      </c>
      <c r="H551" s="82" t="s">
        <v>6</v>
      </c>
      <c r="J551" s="65">
        <f t="shared" si="158"/>
        <v>1</v>
      </c>
      <c r="K551" s="13">
        <f t="shared" si="159"/>
        <v>1</v>
      </c>
      <c r="L551" s="13">
        <f t="shared" si="160"/>
        <v>1</v>
      </c>
      <c r="M551" s="14">
        <f t="shared" si="161"/>
        <v>1</v>
      </c>
      <c r="O551" s="34" t="s">
        <v>5462</v>
      </c>
      <c r="Q551" s="50" t="s">
        <v>3284</v>
      </c>
      <c r="R551" s="21"/>
      <c r="S551" s="51" t="s">
        <v>3285</v>
      </c>
      <c r="T551" s="53" t="s">
        <v>6</v>
      </c>
      <c r="V551" s="87" t="str">
        <f>IF($J551=1,D551,"")</f>
        <v>THG_L2_MAG_BJN</v>
      </c>
      <c r="W551" s="94"/>
      <c r="X551" s="88" t="str">
        <f>IF($J551=1,F551,"")</f>
        <v>spase://NASA/NumericalData/THEMIS/Ground/Bjorn/Magnetometer/PT1M</v>
      </c>
      <c r="Y551" s="97" t="str">
        <f>IF($J551=1,G551,"")</f>
        <v>yes</v>
      </c>
      <c r="AA551" s="5" t="str">
        <f t="shared" si="155"/>
        <v>THG_L2_MAG_BJN</v>
      </c>
      <c r="AC551" s="5" t="str">
        <f t="shared" si="156"/>
        <v>spase://NASA/NumericalData/THEMIS/Ground/Bjorn/Magnetometer/PT1M</v>
      </c>
      <c r="AD551" s="5" t="str">
        <f t="shared" si="157"/>
        <v>yes</v>
      </c>
    </row>
    <row r="552" spans="2:30">
      <c r="B552" s="34" t="s">
        <v>5463</v>
      </c>
      <c r="D552" s="50" t="s">
        <v>3286</v>
      </c>
      <c r="E552" s="74"/>
      <c r="F552" s="51" t="s">
        <v>3287</v>
      </c>
      <c r="G552" s="52" t="s">
        <v>6</v>
      </c>
      <c r="H552" s="82" t="s">
        <v>6</v>
      </c>
      <c r="J552" s="65">
        <f t="shared" si="158"/>
        <v>1</v>
      </c>
      <c r="K552" s="13">
        <f t="shared" si="159"/>
        <v>1</v>
      </c>
      <c r="L552" s="13">
        <f t="shared" si="160"/>
        <v>1</v>
      </c>
      <c r="M552" s="14">
        <f t="shared" si="161"/>
        <v>1</v>
      </c>
      <c r="O552" s="34" t="s">
        <v>5463</v>
      </c>
      <c r="Q552" s="50" t="s">
        <v>3286</v>
      </c>
      <c r="R552" s="21"/>
      <c r="S552" s="51" t="s">
        <v>3287</v>
      </c>
      <c r="T552" s="53" t="s">
        <v>6</v>
      </c>
      <c r="V552" s="87" t="str">
        <f>IF($J552=1,D552,"")</f>
        <v>THG_L2_MAG_BLC</v>
      </c>
      <c r="W552" s="94"/>
      <c r="X552" s="88" t="str">
        <f>IF($J552=1,F552,"")</f>
        <v>spase://NASA/NumericalData/THEMIS/Ground/Baker.Lake/Magnetometer/PT1S</v>
      </c>
      <c r="Y552" s="97" t="str">
        <f>IF($J552=1,G552,"")</f>
        <v>yes</v>
      </c>
      <c r="AA552" s="5" t="str">
        <f t="shared" si="155"/>
        <v>THG_L2_MAG_BLC</v>
      </c>
      <c r="AC552" s="5" t="str">
        <f t="shared" si="156"/>
        <v>spase://NASA/NumericalData/THEMIS/Ground/Baker.Lake/Magnetometer/PT1S</v>
      </c>
      <c r="AD552" s="5" t="str">
        <f t="shared" si="157"/>
        <v>yes</v>
      </c>
    </row>
    <row r="553" spans="2:30">
      <c r="B553" s="34" t="s">
        <v>5464</v>
      </c>
      <c r="D553" s="50" t="s">
        <v>3288</v>
      </c>
      <c r="E553" s="74"/>
      <c r="F553" s="51" t="s">
        <v>3289</v>
      </c>
      <c r="G553" s="52" t="s">
        <v>6</v>
      </c>
      <c r="H553" s="82" t="s">
        <v>6</v>
      </c>
      <c r="J553" s="65">
        <f t="shared" si="158"/>
        <v>1</v>
      </c>
      <c r="K553" s="13">
        <f t="shared" si="159"/>
        <v>1</v>
      </c>
      <c r="L553" s="13">
        <f t="shared" si="160"/>
        <v>1</v>
      </c>
      <c r="M553" s="14">
        <f t="shared" si="161"/>
        <v>1</v>
      </c>
      <c r="O553" s="34" t="s">
        <v>5464</v>
      </c>
      <c r="Q553" s="50" t="s">
        <v>3288</v>
      </c>
      <c r="R553" s="21"/>
      <c r="S553" s="51" t="s">
        <v>3289</v>
      </c>
      <c r="T553" s="53" t="s">
        <v>6</v>
      </c>
      <c r="V553" s="87" t="str">
        <f>IF($J553=1,D553,"")</f>
        <v>THG_L2_MAG_BMLS</v>
      </c>
      <c r="W553" s="94"/>
      <c r="X553" s="88" t="str">
        <f>IF($J553=1,F553,"")</f>
        <v>spase://NASA/NumericalData/THEMIS/Ground/Bay.Mills/Magnetometer/PT0.5S</v>
      </c>
      <c r="Y553" s="97" t="str">
        <f>IF($J553=1,G553,"")</f>
        <v>yes</v>
      </c>
      <c r="AA553" s="5" t="str">
        <f t="shared" si="155"/>
        <v>THG_L2_MAG_BMLS</v>
      </c>
      <c r="AC553" s="5" t="str">
        <f t="shared" si="156"/>
        <v>spase://NASA/NumericalData/THEMIS/Ground/Bay.Mills/Magnetometer/PT0.5S</v>
      </c>
      <c r="AD553" s="5" t="str">
        <f t="shared" si="157"/>
        <v>yes</v>
      </c>
    </row>
    <row r="554" spans="2:30">
      <c r="B554" s="34" t="s">
        <v>5465</v>
      </c>
      <c r="D554" s="50" t="s">
        <v>3290</v>
      </c>
      <c r="E554" s="74"/>
      <c r="F554" s="51" t="s">
        <v>3291</v>
      </c>
      <c r="G554" s="52" t="s">
        <v>6</v>
      </c>
      <c r="H554" s="82" t="s">
        <v>6</v>
      </c>
      <c r="J554" s="65">
        <f t="shared" si="158"/>
        <v>1</v>
      </c>
      <c r="K554" s="13">
        <f t="shared" si="159"/>
        <v>1</v>
      </c>
      <c r="L554" s="13">
        <f t="shared" si="160"/>
        <v>1</v>
      </c>
      <c r="M554" s="14">
        <f t="shared" si="161"/>
        <v>1</v>
      </c>
      <c r="O554" s="34" t="s">
        <v>5465</v>
      </c>
      <c r="Q554" s="50" t="s">
        <v>3290</v>
      </c>
      <c r="R554" s="21"/>
      <c r="S554" s="51" t="s">
        <v>3291</v>
      </c>
      <c r="T554" s="53" t="s">
        <v>6</v>
      </c>
      <c r="V554" s="87" t="str">
        <f>IF($J554=1,D554,"")</f>
        <v>THG_L2_MAG_BOU</v>
      </c>
      <c r="W554" s="94"/>
      <c r="X554" s="88" t="str">
        <f>IF($J554=1,F554,"")</f>
        <v>spase://NASA/NumericalData/THEMIS/Ground/Boulder/Magnetometer/PT1S</v>
      </c>
      <c r="Y554" s="97" t="str">
        <f>IF($J554=1,G554,"")</f>
        <v>yes</v>
      </c>
      <c r="AA554" s="5" t="str">
        <f t="shared" si="155"/>
        <v>THG_L2_MAG_BOU</v>
      </c>
      <c r="AC554" s="5" t="str">
        <f t="shared" si="156"/>
        <v>spase://NASA/NumericalData/THEMIS/Ground/Boulder/Magnetometer/PT1S</v>
      </c>
      <c r="AD554" s="5" t="str">
        <f t="shared" si="157"/>
        <v>yes</v>
      </c>
    </row>
    <row r="555" spans="2:30">
      <c r="B555" s="34" t="s">
        <v>5466</v>
      </c>
      <c r="D555" s="50" t="s">
        <v>3292</v>
      </c>
      <c r="E555" s="74"/>
      <c r="F555" s="51" t="s">
        <v>3293</v>
      </c>
      <c r="G555" s="52" t="s">
        <v>6</v>
      </c>
      <c r="H555" s="82" t="s">
        <v>6</v>
      </c>
      <c r="J555" s="65">
        <f t="shared" si="158"/>
        <v>1</v>
      </c>
      <c r="K555" s="13">
        <f t="shared" si="159"/>
        <v>1</v>
      </c>
      <c r="L555" s="13">
        <f t="shared" si="160"/>
        <v>1</v>
      </c>
      <c r="M555" s="14">
        <f t="shared" si="161"/>
        <v>1</v>
      </c>
      <c r="O555" s="34" t="s">
        <v>5466</v>
      </c>
      <c r="Q555" s="50" t="s">
        <v>3292</v>
      </c>
      <c r="R555" s="21"/>
      <c r="S555" s="51" t="s">
        <v>3293</v>
      </c>
      <c r="T555" s="53" t="s">
        <v>6</v>
      </c>
      <c r="V555" s="87" t="str">
        <f>IF($J555=1,D555,"")</f>
        <v>THG_L2_MAG_BRN</v>
      </c>
      <c r="W555" s="94"/>
      <c r="X555" s="88" t="str">
        <f>IF($J555=1,F555,"")</f>
        <v>spase://NASA/NumericalData/THEMIS/Ground/Baranov/Magnetometer/PT1M</v>
      </c>
      <c r="Y555" s="97" t="str">
        <f>IF($J555=1,G555,"")</f>
        <v>yes</v>
      </c>
      <c r="AA555" s="5" t="str">
        <f t="shared" si="155"/>
        <v>THG_L2_MAG_BRN</v>
      </c>
      <c r="AC555" s="5" t="str">
        <f t="shared" si="156"/>
        <v>spase://NASA/NumericalData/THEMIS/Ground/Baranov/Magnetometer/PT1M</v>
      </c>
      <c r="AD555" s="5" t="str">
        <f t="shared" si="157"/>
        <v>yes</v>
      </c>
    </row>
    <row r="556" spans="2:30">
      <c r="B556" s="34" t="s">
        <v>5467</v>
      </c>
      <c r="D556" s="50" t="s">
        <v>3294</v>
      </c>
      <c r="E556" s="74"/>
      <c r="F556" s="51" t="s">
        <v>3295</v>
      </c>
      <c r="G556" s="52" t="s">
        <v>6</v>
      </c>
      <c r="H556" s="82" t="s">
        <v>6</v>
      </c>
      <c r="J556" s="65">
        <f t="shared" si="158"/>
        <v>1</v>
      </c>
      <c r="K556" s="13">
        <f t="shared" si="159"/>
        <v>1</v>
      </c>
      <c r="L556" s="13">
        <f t="shared" si="160"/>
        <v>1</v>
      </c>
      <c r="M556" s="14">
        <f t="shared" si="161"/>
        <v>1</v>
      </c>
      <c r="O556" s="34" t="s">
        <v>5467</v>
      </c>
      <c r="Q556" s="50" t="s">
        <v>3294</v>
      </c>
      <c r="R556" s="21"/>
      <c r="S556" s="51" t="s">
        <v>3295</v>
      </c>
      <c r="T556" s="53" t="s">
        <v>6</v>
      </c>
      <c r="V556" s="87" t="str">
        <f>IF($J556=1,D556,"")</f>
        <v>THG_L2_MAG_BRW</v>
      </c>
      <c r="W556" s="94"/>
      <c r="X556" s="88" t="str">
        <f>IF($J556=1,F556,"")</f>
        <v>spase://NASA/NumericalData/THEMIS/Ground/Barrow/Magnetometer/PT1S</v>
      </c>
      <c r="Y556" s="97" t="str">
        <f>IF($J556=1,G556,"")</f>
        <v>yes</v>
      </c>
      <c r="AA556" s="5" t="str">
        <f t="shared" si="155"/>
        <v>THG_L2_MAG_BRW</v>
      </c>
      <c r="AC556" s="5" t="str">
        <f t="shared" si="156"/>
        <v>spase://NASA/NumericalData/THEMIS/Ground/Barrow/Magnetometer/PT1S</v>
      </c>
      <c r="AD556" s="5" t="str">
        <f t="shared" si="157"/>
        <v>yes</v>
      </c>
    </row>
    <row r="557" spans="2:30">
      <c r="B557" s="34" t="s">
        <v>5468</v>
      </c>
      <c r="D557" s="50" t="s">
        <v>3296</v>
      </c>
      <c r="E557" s="74"/>
      <c r="F557" s="51" t="s">
        <v>3297</v>
      </c>
      <c r="G557" s="52" t="s">
        <v>6</v>
      </c>
      <c r="H557" s="82" t="s">
        <v>6</v>
      </c>
      <c r="J557" s="65">
        <f t="shared" si="158"/>
        <v>1</v>
      </c>
      <c r="K557" s="13">
        <f t="shared" si="159"/>
        <v>1</v>
      </c>
      <c r="L557" s="13">
        <f t="shared" si="160"/>
        <v>1</v>
      </c>
      <c r="M557" s="14">
        <f t="shared" si="161"/>
        <v>1</v>
      </c>
      <c r="O557" s="34" t="s">
        <v>5468</v>
      </c>
      <c r="Q557" s="50" t="s">
        <v>3296</v>
      </c>
      <c r="R557" s="21"/>
      <c r="S557" s="51" t="s">
        <v>3297</v>
      </c>
      <c r="T557" s="53" t="s">
        <v>6</v>
      </c>
      <c r="V557" s="87" t="str">
        <f>IF($J557=1,D557,"")</f>
        <v>THG_L2_MAG_BSL</v>
      </c>
      <c r="W557" s="94"/>
      <c r="X557" s="88" t="str">
        <f>IF($J557=1,F557,"")</f>
        <v>spase://NASA/NumericalData/THEMIS/Ground/NASA.Stennis.Space.Center/Magnetometer/PT1S</v>
      </c>
      <c r="Y557" s="97" t="str">
        <f>IF($J557=1,G557,"")</f>
        <v>yes</v>
      </c>
      <c r="AA557" s="5" t="str">
        <f t="shared" si="155"/>
        <v>THG_L2_MAG_BSL</v>
      </c>
      <c r="AC557" s="5" t="str">
        <f t="shared" si="156"/>
        <v>spase://NASA/NumericalData/THEMIS/Ground/NASA.Stennis.Space.Center/Magnetometer/PT1S</v>
      </c>
      <c r="AD557" s="5" t="str">
        <f t="shared" si="157"/>
        <v>yes</v>
      </c>
    </row>
    <row r="558" spans="2:30">
      <c r="B558" s="34" t="s">
        <v>5469</v>
      </c>
      <c r="D558" s="50" t="s">
        <v>3298</v>
      </c>
      <c r="E558" s="74"/>
      <c r="F558" s="51" t="s">
        <v>3299</v>
      </c>
      <c r="G558" s="52" t="s">
        <v>6</v>
      </c>
      <c r="H558" s="82" t="s">
        <v>6</v>
      </c>
      <c r="J558" s="65">
        <f t="shared" si="158"/>
        <v>1</v>
      </c>
      <c r="K558" s="13">
        <f t="shared" si="159"/>
        <v>1</v>
      </c>
      <c r="L558" s="13">
        <f t="shared" si="160"/>
        <v>1</v>
      </c>
      <c r="M558" s="14">
        <f t="shared" si="161"/>
        <v>1</v>
      </c>
      <c r="O558" s="34" t="s">
        <v>5469</v>
      </c>
      <c r="Q558" s="50" t="s">
        <v>3298</v>
      </c>
      <c r="R558" s="21"/>
      <c r="S558" s="51" t="s">
        <v>3299</v>
      </c>
      <c r="T558" s="53" t="s">
        <v>6</v>
      </c>
      <c r="V558" s="87" t="str">
        <f>IF($J558=1,D558,"")</f>
        <v>THG_L2_MAG_CBB</v>
      </c>
      <c r="W558" s="94"/>
      <c r="X558" s="88" t="str">
        <f>IF($J558=1,F558,"")</f>
        <v>spase://NASA/NumericalData/THEMIS/Ground/Cambridge.Bay/Magnetometer/PT1S</v>
      </c>
      <c r="Y558" s="97" t="str">
        <f>IF($J558=1,G558,"")</f>
        <v>yes</v>
      </c>
      <c r="AA558" s="5" t="str">
        <f t="shared" si="155"/>
        <v>THG_L2_MAG_CBB</v>
      </c>
      <c r="AC558" s="5" t="str">
        <f t="shared" si="156"/>
        <v>spase://NASA/NumericalData/THEMIS/Ground/Cambridge.Bay/Magnetometer/PT1S</v>
      </c>
      <c r="AD558" s="5" t="str">
        <f t="shared" si="157"/>
        <v>yes</v>
      </c>
    </row>
    <row r="559" spans="2:30">
      <c r="B559" s="34" t="s">
        <v>5470</v>
      </c>
      <c r="D559" s="50" t="s">
        <v>3300</v>
      </c>
      <c r="E559" s="74"/>
      <c r="F559" s="51" t="s">
        <v>3301</v>
      </c>
      <c r="G559" s="52" t="s">
        <v>6</v>
      </c>
      <c r="H559" s="82" t="s">
        <v>6</v>
      </c>
      <c r="J559" s="65">
        <f t="shared" si="158"/>
        <v>1</v>
      </c>
      <c r="K559" s="13">
        <f t="shared" si="159"/>
        <v>1</v>
      </c>
      <c r="L559" s="13">
        <f t="shared" si="160"/>
        <v>1</v>
      </c>
      <c r="M559" s="14">
        <f t="shared" si="161"/>
        <v>1</v>
      </c>
      <c r="O559" s="34" t="s">
        <v>5470</v>
      </c>
      <c r="Q559" s="50" t="s">
        <v>3300</v>
      </c>
      <c r="R559" s="21"/>
      <c r="S559" s="51" t="s">
        <v>3301</v>
      </c>
      <c r="T559" s="53" t="s">
        <v>6</v>
      </c>
      <c r="V559" s="87" t="str">
        <f>IF($J559=1,D559,"")</f>
        <v>THG_L2_MAG_CCNV</v>
      </c>
      <c r="W559" s="94"/>
      <c r="X559" s="88" t="str">
        <f>IF($J559=1,F559,"")</f>
        <v>spase://NASA/NumericalData/THEMIS/Ground/Carson.City/Magnetometer/PT0.5S</v>
      </c>
      <c r="Y559" s="97" t="str">
        <f>IF($J559=1,G559,"")</f>
        <v>yes</v>
      </c>
      <c r="AA559" s="5" t="str">
        <f t="shared" si="155"/>
        <v>THG_L2_MAG_CCNV</v>
      </c>
      <c r="AC559" s="5" t="str">
        <f t="shared" si="156"/>
        <v>spase://NASA/NumericalData/THEMIS/Ground/Carson.City/Magnetometer/PT0.5S</v>
      </c>
      <c r="AD559" s="5" t="str">
        <f t="shared" si="157"/>
        <v>yes</v>
      </c>
    </row>
    <row r="560" spans="2:30">
      <c r="B560" s="34" t="s">
        <v>5471</v>
      </c>
      <c r="D560" s="50" t="s">
        <v>3302</v>
      </c>
      <c r="E560" s="74"/>
      <c r="F560" s="51" t="s">
        <v>3303</v>
      </c>
      <c r="G560" s="52" t="s">
        <v>6</v>
      </c>
      <c r="H560" s="82" t="s">
        <v>6</v>
      </c>
      <c r="J560" s="65">
        <f t="shared" si="158"/>
        <v>1</v>
      </c>
      <c r="K560" s="13">
        <f t="shared" si="159"/>
        <v>1</v>
      </c>
      <c r="L560" s="13">
        <f t="shared" si="160"/>
        <v>1</v>
      </c>
      <c r="M560" s="14">
        <f t="shared" si="161"/>
        <v>1</v>
      </c>
      <c r="O560" s="34" t="s">
        <v>5471</v>
      </c>
      <c r="Q560" s="50" t="s">
        <v>3302</v>
      </c>
      <c r="R560" s="21"/>
      <c r="S560" s="51" t="s">
        <v>3303</v>
      </c>
      <c r="T560" s="53" t="s">
        <v>6</v>
      </c>
      <c r="V560" s="87" t="str">
        <f>IF($J560=1,D560,"")</f>
        <v>THG_L2_MAG_CDRT</v>
      </c>
      <c r="W560" s="94"/>
      <c r="X560" s="88" t="str">
        <f>IF($J560=1,F560,"")</f>
        <v>spase://NASA/NumericalData/THEMIS/Ground/Cape.Dorset/Magnetometer/PT0.5S</v>
      </c>
      <c r="Y560" s="97" t="str">
        <f>IF($J560=1,G560,"")</f>
        <v>yes</v>
      </c>
      <c r="AA560" s="5" t="str">
        <f t="shared" si="155"/>
        <v>THG_L2_MAG_CDRT</v>
      </c>
      <c r="AC560" s="5" t="str">
        <f t="shared" si="156"/>
        <v>spase://NASA/NumericalData/THEMIS/Ground/Cape.Dorset/Magnetometer/PT0.5S</v>
      </c>
      <c r="AD560" s="5" t="str">
        <f t="shared" si="157"/>
        <v>yes</v>
      </c>
    </row>
    <row r="561" spans="2:30">
      <c r="B561" s="34" t="s">
        <v>5472</v>
      </c>
      <c r="D561" s="50" t="s">
        <v>3304</v>
      </c>
      <c r="E561" s="74"/>
      <c r="F561" s="51" t="s">
        <v>3305</v>
      </c>
      <c r="G561" s="52" t="s">
        <v>6</v>
      </c>
      <c r="H561" s="82" t="s">
        <v>6</v>
      </c>
      <c r="J561" s="65">
        <f t="shared" si="158"/>
        <v>1</v>
      </c>
      <c r="K561" s="13">
        <f t="shared" si="159"/>
        <v>1</v>
      </c>
      <c r="L561" s="13">
        <f t="shared" si="160"/>
        <v>1</v>
      </c>
      <c r="M561" s="14">
        <f t="shared" si="161"/>
        <v>1</v>
      </c>
      <c r="O561" s="34" t="s">
        <v>5472</v>
      </c>
      <c r="Q561" s="50" t="s">
        <v>3304</v>
      </c>
      <c r="R561" s="21"/>
      <c r="S561" s="51" t="s">
        <v>3305</v>
      </c>
      <c r="T561" s="53" t="s">
        <v>6</v>
      </c>
      <c r="V561" s="87" t="str">
        <f>IF($J561=1,D561,"")</f>
        <v>THG_L2_MAG_CHBG</v>
      </c>
      <c r="W561" s="94"/>
      <c r="X561" s="88" t="str">
        <f>IF($J561=1,F561,"")</f>
        <v>spase://NASA/NumericalData/THEMIS/Ground/Chibougamau/Magnetometer/PT0.5S</v>
      </c>
      <c r="Y561" s="97" t="str">
        <f>IF($J561=1,G561,"")</f>
        <v>yes</v>
      </c>
      <c r="AA561" s="5" t="str">
        <f t="shared" si="155"/>
        <v>THG_L2_MAG_CHBG</v>
      </c>
      <c r="AC561" s="5" t="str">
        <f t="shared" si="156"/>
        <v>spase://NASA/NumericalData/THEMIS/Ground/Chibougamau/Magnetometer/PT0.5S</v>
      </c>
      <c r="AD561" s="5" t="str">
        <f t="shared" si="157"/>
        <v>yes</v>
      </c>
    </row>
    <row r="562" spans="2:30">
      <c r="B562" s="34" t="s">
        <v>5473</v>
      </c>
      <c r="D562" s="50" t="s">
        <v>3306</v>
      </c>
      <c r="E562" s="74"/>
      <c r="F562" s="51" t="s">
        <v>3307</v>
      </c>
      <c r="G562" s="52" t="s">
        <v>6</v>
      </c>
      <c r="H562" s="82" t="s">
        <v>6</v>
      </c>
      <c r="J562" s="65">
        <f t="shared" si="158"/>
        <v>1</v>
      </c>
      <c r="K562" s="13">
        <f t="shared" si="159"/>
        <v>1</v>
      </c>
      <c r="L562" s="13">
        <f t="shared" si="160"/>
        <v>1</v>
      </c>
      <c r="M562" s="14">
        <f t="shared" si="161"/>
        <v>1</v>
      </c>
      <c r="O562" s="34" t="s">
        <v>5473</v>
      </c>
      <c r="Q562" s="50" t="s">
        <v>3306</v>
      </c>
      <c r="R562" s="21"/>
      <c r="S562" s="51" t="s">
        <v>3307</v>
      </c>
      <c r="T562" s="53" t="s">
        <v>6</v>
      </c>
      <c r="V562" s="87" t="str">
        <f>IF($J562=1,D562,"")</f>
        <v>THG_L2_MAG_CHBR</v>
      </c>
      <c r="W562" s="94"/>
      <c r="X562" s="88" t="str">
        <f>IF($J562=1,F562,"")</f>
        <v>spase://NASA/NumericalData/THEMIS/Ground/Coral.Harbour/Magnetometer/PT0.5S</v>
      </c>
      <c r="Y562" s="97" t="str">
        <f>IF($J562=1,G562,"")</f>
        <v>yes</v>
      </c>
      <c r="AA562" s="5" t="str">
        <f t="shared" si="155"/>
        <v>THG_L2_MAG_CHBR</v>
      </c>
      <c r="AC562" s="5" t="str">
        <f t="shared" si="156"/>
        <v>spase://NASA/NumericalData/THEMIS/Ground/Coral.Harbour/Magnetometer/PT0.5S</v>
      </c>
      <c r="AD562" s="5" t="str">
        <f t="shared" si="157"/>
        <v>yes</v>
      </c>
    </row>
    <row r="563" spans="2:30">
      <c r="B563" s="34" t="s">
        <v>5474</v>
      </c>
      <c r="D563" s="50" t="s">
        <v>3308</v>
      </c>
      <c r="E563" s="74"/>
      <c r="F563" s="51" t="s">
        <v>3309</v>
      </c>
      <c r="G563" s="52" t="s">
        <v>6</v>
      </c>
      <c r="H563" s="82" t="s">
        <v>6</v>
      </c>
      <c r="J563" s="65">
        <f t="shared" si="158"/>
        <v>1</v>
      </c>
      <c r="K563" s="13">
        <f t="shared" si="159"/>
        <v>1</v>
      </c>
      <c r="L563" s="13">
        <f t="shared" si="160"/>
        <v>1</v>
      </c>
      <c r="M563" s="14">
        <f t="shared" si="161"/>
        <v>1</v>
      </c>
      <c r="O563" s="34" t="s">
        <v>5474</v>
      </c>
      <c r="Q563" s="50" t="s">
        <v>3308</v>
      </c>
      <c r="R563" s="21"/>
      <c r="S563" s="51" t="s">
        <v>3309</v>
      </c>
      <c r="T563" s="53" t="s">
        <v>6</v>
      </c>
      <c r="V563" s="87" t="str">
        <f>IF($J563=1,D563,"")</f>
        <v>THG_L2_MAG_CIGO</v>
      </c>
      <c r="W563" s="94"/>
      <c r="X563" s="88" t="str">
        <f>IF($J563=1,F563,"")</f>
        <v>spase://NASA/NumericalData/THEMIS/Ground/College.International.Geophysical.Observatory/Magnetometer/PT1S</v>
      </c>
      <c r="Y563" s="97" t="str">
        <f>IF($J563=1,G563,"")</f>
        <v>yes</v>
      </c>
      <c r="AA563" s="5" t="str">
        <f t="shared" si="155"/>
        <v>THG_L2_MAG_CIGO</v>
      </c>
      <c r="AC563" s="5" t="str">
        <f t="shared" si="156"/>
        <v>spase://NASA/NumericalData/THEMIS/Ground/College.International.Geophysical.Observatory/Magnetometer/PT1S</v>
      </c>
      <c r="AD563" s="5" t="str">
        <f t="shared" si="157"/>
        <v>yes</v>
      </c>
    </row>
    <row r="564" spans="2:30">
      <c r="B564" s="34" t="s">
        <v>5475</v>
      </c>
      <c r="D564" s="50" t="s">
        <v>3310</v>
      </c>
      <c r="E564" s="74"/>
      <c r="F564" s="51" t="s">
        <v>3311</v>
      </c>
      <c r="G564" s="52" t="s">
        <v>6</v>
      </c>
      <c r="H564" s="82" t="s">
        <v>6</v>
      </c>
      <c r="J564" s="65">
        <f t="shared" si="158"/>
        <v>1</v>
      </c>
      <c r="K564" s="13">
        <f t="shared" si="159"/>
        <v>1</v>
      </c>
      <c r="L564" s="13">
        <f t="shared" si="160"/>
        <v>1</v>
      </c>
      <c r="M564" s="14">
        <f t="shared" si="161"/>
        <v>1</v>
      </c>
      <c r="O564" s="34" t="s">
        <v>5475</v>
      </c>
      <c r="Q564" s="50" t="s">
        <v>3310</v>
      </c>
      <c r="R564" s="21"/>
      <c r="S564" s="51" t="s">
        <v>3311</v>
      </c>
      <c r="T564" s="53" t="s">
        <v>6</v>
      </c>
      <c r="V564" s="87" t="str">
        <f>IF($J564=1,D564,"")</f>
        <v>THG_L2_MAG_CMO</v>
      </c>
      <c r="W564" s="94"/>
      <c r="X564" s="88" t="str">
        <f>IF($J564=1,F564,"")</f>
        <v>spase://NASA/NumericalData/THEMIS/Ground/Fairbanks/Magnetometer/PT1S</v>
      </c>
      <c r="Y564" s="97" t="str">
        <f>IF($J564=1,G564,"")</f>
        <v>yes</v>
      </c>
      <c r="AA564" s="5" t="str">
        <f t="shared" si="155"/>
        <v>THG_L2_MAG_CMO</v>
      </c>
      <c r="AC564" s="5" t="str">
        <f t="shared" si="156"/>
        <v>spase://NASA/NumericalData/THEMIS/Ground/Fairbanks/Magnetometer/PT1S</v>
      </c>
      <c r="AD564" s="5" t="str">
        <f t="shared" si="157"/>
        <v>yes</v>
      </c>
    </row>
    <row r="565" spans="2:30">
      <c r="B565" s="34" t="s">
        <v>5476</v>
      </c>
      <c r="D565" s="50" t="s">
        <v>3312</v>
      </c>
      <c r="E565" s="74"/>
      <c r="F565" s="51" t="s">
        <v>3313</v>
      </c>
      <c r="G565" s="52" t="s">
        <v>6</v>
      </c>
      <c r="H565" s="82" t="s">
        <v>6</v>
      </c>
      <c r="J565" s="65">
        <f t="shared" si="158"/>
        <v>1</v>
      </c>
      <c r="K565" s="13">
        <f t="shared" si="159"/>
        <v>1</v>
      </c>
      <c r="L565" s="13">
        <f t="shared" si="160"/>
        <v>1</v>
      </c>
      <c r="M565" s="14">
        <f t="shared" si="161"/>
        <v>1</v>
      </c>
      <c r="O565" s="34" t="s">
        <v>5476</v>
      </c>
      <c r="Q565" s="50" t="s">
        <v>3312</v>
      </c>
      <c r="R565" s="21"/>
      <c r="S565" s="51" t="s">
        <v>3313</v>
      </c>
      <c r="T565" s="53" t="s">
        <v>6</v>
      </c>
      <c r="V565" s="87" t="str">
        <f>IF($J565=1,D565,"")</f>
        <v>THG_L2_MAG_CRVR</v>
      </c>
      <c r="W565" s="94"/>
      <c r="X565" s="88" t="str">
        <f>IF($J565=1,F565,"")</f>
        <v>spase://NASA/NumericalData/THEMIS/Ground/Clyde.River/Magnetometer/PT0.5S</v>
      </c>
      <c r="Y565" s="97" t="str">
        <f>IF($J565=1,G565,"")</f>
        <v>yes</v>
      </c>
      <c r="AA565" s="5" t="str">
        <f t="shared" si="155"/>
        <v>THG_L2_MAG_CRVR</v>
      </c>
      <c r="AC565" s="5" t="str">
        <f t="shared" si="156"/>
        <v>spase://NASA/NumericalData/THEMIS/Ground/Clyde.River/Magnetometer/PT0.5S</v>
      </c>
      <c r="AD565" s="5" t="str">
        <f t="shared" si="157"/>
        <v>yes</v>
      </c>
    </row>
    <row r="566" spans="2:30">
      <c r="B566" s="34" t="s">
        <v>5477</v>
      </c>
      <c r="D566" s="50" t="s">
        <v>3314</v>
      </c>
      <c r="E566" s="74"/>
      <c r="F566" s="51" t="s">
        <v>3315</v>
      </c>
      <c r="G566" s="52" t="s">
        <v>6</v>
      </c>
      <c r="H566" s="82" t="s">
        <v>6</v>
      </c>
      <c r="J566" s="65">
        <f t="shared" si="158"/>
        <v>1</v>
      </c>
      <c r="K566" s="13">
        <f t="shared" si="159"/>
        <v>1</v>
      </c>
      <c r="L566" s="13">
        <f t="shared" si="160"/>
        <v>1</v>
      </c>
      <c r="M566" s="14">
        <f t="shared" si="161"/>
        <v>1</v>
      </c>
      <c r="O566" s="34" t="s">
        <v>5477</v>
      </c>
      <c r="Q566" s="50" t="s">
        <v>3314</v>
      </c>
      <c r="R566" s="21"/>
      <c r="S566" s="51" t="s">
        <v>3315</v>
      </c>
      <c r="T566" s="53" t="s">
        <v>6</v>
      </c>
      <c r="V566" s="87" t="str">
        <f>IF($J566=1,D566,"")</f>
        <v>THG_L2_MAG_DED</v>
      </c>
      <c r="W566" s="94"/>
      <c r="X566" s="88" t="str">
        <f>IF($J566=1,F566,"")</f>
        <v>spase://NASA/NumericalData/THEMIS/Ground/Dead.Horse/Magnetometer/PT1S</v>
      </c>
      <c r="Y566" s="97" t="str">
        <f>IF($J566=1,G566,"")</f>
        <v>yes</v>
      </c>
      <c r="AA566" s="5" t="str">
        <f t="shared" si="155"/>
        <v>THG_L2_MAG_DED</v>
      </c>
      <c r="AC566" s="5" t="str">
        <f t="shared" si="156"/>
        <v>spase://NASA/NumericalData/THEMIS/Ground/Dead.Horse/Magnetometer/PT1S</v>
      </c>
      <c r="AD566" s="5" t="str">
        <f t="shared" si="157"/>
        <v>yes</v>
      </c>
    </row>
    <row r="567" spans="2:30">
      <c r="B567" s="34" t="s">
        <v>5478</v>
      </c>
      <c r="D567" s="50" t="s">
        <v>3316</v>
      </c>
      <c r="E567" s="74"/>
      <c r="F567" s="51" t="s">
        <v>3317</v>
      </c>
      <c r="G567" s="52" t="s">
        <v>6</v>
      </c>
      <c r="H567" s="82" t="s">
        <v>6</v>
      </c>
      <c r="J567" s="65">
        <f t="shared" si="158"/>
        <v>1</v>
      </c>
      <c r="K567" s="13">
        <f t="shared" si="159"/>
        <v>1</v>
      </c>
      <c r="L567" s="13">
        <f t="shared" si="160"/>
        <v>1</v>
      </c>
      <c r="M567" s="14">
        <f t="shared" si="161"/>
        <v>1</v>
      </c>
      <c r="O567" s="34" t="s">
        <v>5478</v>
      </c>
      <c r="Q567" s="50" t="s">
        <v>3316</v>
      </c>
      <c r="R567" s="21"/>
      <c r="S567" s="51" t="s">
        <v>3317</v>
      </c>
      <c r="T567" s="53" t="s">
        <v>6</v>
      </c>
      <c r="V567" s="87" t="str">
        <f>IF($J567=1,D567,"")</f>
        <v>THG_L2_MAG_DIK</v>
      </c>
      <c r="W567" s="94"/>
      <c r="X567" s="88" t="str">
        <f>IF($J567=1,F567,"")</f>
        <v>spase://NASA/NumericalData/THEMIS/Ground/Dikson/Magnetometer/PT1M</v>
      </c>
      <c r="Y567" s="97" t="str">
        <f>IF($J567=1,G567,"")</f>
        <v>yes</v>
      </c>
      <c r="AA567" s="5" t="str">
        <f t="shared" si="155"/>
        <v>THG_L2_MAG_DIK</v>
      </c>
      <c r="AC567" s="5" t="str">
        <f t="shared" si="156"/>
        <v>spase://NASA/NumericalData/THEMIS/Ground/Dikson/Magnetometer/PT1M</v>
      </c>
      <c r="AD567" s="5" t="str">
        <f t="shared" si="157"/>
        <v>yes</v>
      </c>
    </row>
    <row r="568" spans="2:30">
      <c r="B568" s="34" t="s">
        <v>5479</v>
      </c>
      <c r="D568" s="50" t="s">
        <v>3318</v>
      </c>
      <c r="E568" s="74"/>
      <c r="F568" s="51" t="s">
        <v>3319</v>
      </c>
      <c r="G568" s="52" t="s">
        <v>6</v>
      </c>
      <c r="H568" s="82" t="s">
        <v>6</v>
      </c>
      <c r="J568" s="65">
        <f t="shared" si="158"/>
        <v>1</v>
      </c>
      <c r="K568" s="13">
        <f t="shared" si="159"/>
        <v>1</v>
      </c>
      <c r="L568" s="13">
        <f t="shared" si="160"/>
        <v>1</v>
      </c>
      <c r="M568" s="14">
        <f t="shared" si="161"/>
        <v>1</v>
      </c>
      <c r="O568" s="34" t="s">
        <v>5479</v>
      </c>
      <c r="Q568" s="50" t="s">
        <v>3318</v>
      </c>
      <c r="R568" s="21"/>
      <c r="S568" s="51" t="s">
        <v>3319</v>
      </c>
      <c r="T568" s="53" t="s">
        <v>6</v>
      </c>
      <c r="V568" s="87" t="str">
        <f>IF($J568=1,D568,"")</f>
        <v>THG_L2_MAG_DMH</v>
      </c>
      <c r="W568" s="94"/>
      <c r="X568" s="88" t="str">
        <f>IF($J568=1,F568,"")</f>
        <v>spase://NASA/NumericalData/THEMIS/Ground/Danmarkshavn/Magnetometer/PT20S</v>
      </c>
      <c r="Y568" s="97" t="str">
        <f>IF($J568=1,G568,"")</f>
        <v>yes</v>
      </c>
      <c r="AA568" s="5" t="str">
        <f t="shared" si="155"/>
        <v>THG_L2_MAG_DMH</v>
      </c>
      <c r="AC568" s="5" t="str">
        <f t="shared" si="156"/>
        <v>spase://NASA/NumericalData/THEMIS/Ground/Danmarkshavn/Magnetometer/PT20S</v>
      </c>
      <c r="AD568" s="5" t="str">
        <f t="shared" si="157"/>
        <v>yes</v>
      </c>
    </row>
    <row r="569" spans="2:30">
      <c r="B569" s="34" t="s">
        <v>5480</v>
      </c>
      <c r="D569" s="50" t="s">
        <v>3320</v>
      </c>
      <c r="E569" s="74"/>
      <c r="F569" s="51" t="s">
        <v>3321</v>
      </c>
      <c r="G569" s="52" t="s">
        <v>6</v>
      </c>
      <c r="H569" s="82" t="s">
        <v>6</v>
      </c>
      <c r="J569" s="65">
        <f t="shared" si="158"/>
        <v>1</v>
      </c>
      <c r="K569" s="13">
        <f t="shared" si="159"/>
        <v>1</v>
      </c>
      <c r="L569" s="13">
        <f t="shared" si="160"/>
        <v>1</v>
      </c>
      <c r="M569" s="14">
        <f t="shared" si="161"/>
        <v>1</v>
      </c>
      <c r="O569" s="34" t="s">
        <v>5480</v>
      </c>
      <c r="Q569" s="50" t="s">
        <v>3320</v>
      </c>
      <c r="R569" s="21"/>
      <c r="S569" s="51" t="s">
        <v>3321</v>
      </c>
      <c r="T569" s="53" t="s">
        <v>6</v>
      </c>
      <c r="V569" s="87" t="str">
        <f>IF($J569=1,D569,"")</f>
        <v>THG_L2_MAG_DNB</v>
      </c>
      <c r="W569" s="94"/>
      <c r="X569" s="88" t="str">
        <f>IF($J569=1,F569,"")</f>
        <v>spase://NASA/NumericalData/THEMIS/Ground/Daneborg/Magnetometer/PT20S</v>
      </c>
      <c r="Y569" s="97" t="str">
        <f>IF($J569=1,G569,"")</f>
        <v>yes</v>
      </c>
      <c r="AA569" s="5" t="str">
        <f t="shared" si="155"/>
        <v>THG_L2_MAG_DNB</v>
      </c>
      <c r="AC569" s="5" t="str">
        <f t="shared" si="156"/>
        <v>spase://NASA/NumericalData/THEMIS/Ground/Daneborg/Magnetometer/PT20S</v>
      </c>
      <c r="AD569" s="5" t="str">
        <f t="shared" si="157"/>
        <v>yes</v>
      </c>
    </row>
    <row r="570" spans="2:30">
      <c r="B570" s="34" t="s">
        <v>5481</v>
      </c>
      <c r="D570" s="50" t="s">
        <v>3322</v>
      </c>
      <c r="E570" s="74"/>
      <c r="F570" s="51" t="s">
        <v>3323</v>
      </c>
      <c r="G570" s="52" t="s">
        <v>6</v>
      </c>
      <c r="H570" s="82" t="s">
        <v>6</v>
      </c>
      <c r="J570" s="65">
        <f t="shared" si="158"/>
        <v>1</v>
      </c>
      <c r="K570" s="13">
        <f t="shared" si="159"/>
        <v>1</v>
      </c>
      <c r="L570" s="13">
        <f t="shared" si="160"/>
        <v>1</v>
      </c>
      <c r="M570" s="14">
        <f t="shared" si="161"/>
        <v>1</v>
      </c>
      <c r="O570" s="34" t="s">
        <v>5481</v>
      </c>
      <c r="Q570" s="50" t="s">
        <v>3322</v>
      </c>
      <c r="R570" s="21"/>
      <c r="S570" s="51" t="s">
        <v>3323</v>
      </c>
      <c r="T570" s="53" t="s">
        <v>6</v>
      </c>
      <c r="V570" s="87" t="str">
        <f>IF($J570=1,D570,"")</f>
        <v>THG_L2_MAG_DOB</v>
      </c>
      <c r="W570" s="94"/>
      <c r="X570" s="88" t="str">
        <f>IF($J570=1,F570,"")</f>
        <v>spase://NASA/NumericalData/THEMIS/Ground/Dombas/Magnetometer/PT1M</v>
      </c>
      <c r="Y570" s="97" t="str">
        <f>IF($J570=1,G570,"")</f>
        <v>yes</v>
      </c>
      <c r="AA570" s="5" t="str">
        <f t="shared" si="155"/>
        <v>THG_L2_MAG_DOB</v>
      </c>
      <c r="AC570" s="5" t="str">
        <f t="shared" si="156"/>
        <v>spase://NASA/NumericalData/THEMIS/Ground/Dombas/Magnetometer/PT1M</v>
      </c>
      <c r="AD570" s="5" t="str">
        <f t="shared" si="157"/>
        <v>yes</v>
      </c>
    </row>
    <row r="571" spans="2:30">
      <c r="B571" s="34" t="s">
        <v>5482</v>
      </c>
      <c r="D571" s="50" t="s">
        <v>3324</v>
      </c>
      <c r="E571" s="74"/>
      <c r="F571" s="51" t="s">
        <v>3325</v>
      </c>
      <c r="G571" s="52" t="s">
        <v>6</v>
      </c>
      <c r="H571" s="82" t="s">
        <v>6</v>
      </c>
      <c r="J571" s="65">
        <f t="shared" si="158"/>
        <v>1</v>
      </c>
      <c r="K571" s="13">
        <f t="shared" si="159"/>
        <v>1</v>
      </c>
      <c r="L571" s="13">
        <f t="shared" si="160"/>
        <v>1</v>
      </c>
      <c r="M571" s="14">
        <f t="shared" si="161"/>
        <v>1</v>
      </c>
      <c r="O571" s="34" t="s">
        <v>5482</v>
      </c>
      <c r="Q571" s="50" t="s">
        <v>3324</v>
      </c>
      <c r="R571" s="21"/>
      <c r="S571" s="51" t="s">
        <v>3325</v>
      </c>
      <c r="T571" s="53" t="s">
        <v>6</v>
      </c>
      <c r="V571" s="87" t="str">
        <f>IF($J571=1,D571,"")</f>
        <v>THG_L2_MAG_DON</v>
      </c>
      <c r="W571" s="94"/>
      <c r="X571" s="88" t="str">
        <f>IF($J571=1,F571,"")</f>
        <v>spase://NASA/NumericalData/THEMIS/Ground/Donna/Magnetometer/PT1M</v>
      </c>
      <c r="Y571" s="97" t="str">
        <f>IF($J571=1,G571,"")</f>
        <v>yes</v>
      </c>
      <c r="AA571" s="5" t="str">
        <f t="shared" si="155"/>
        <v>THG_L2_MAG_DON</v>
      </c>
      <c r="AC571" s="5" t="str">
        <f t="shared" si="156"/>
        <v>spase://NASA/NumericalData/THEMIS/Ground/Donna/Magnetometer/PT1M</v>
      </c>
      <c r="AD571" s="5" t="str">
        <f t="shared" si="157"/>
        <v>yes</v>
      </c>
    </row>
    <row r="572" spans="2:30">
      <c r="B572" s="34" t="s">
        <v>5483</v>
      </c>
      <c r="D572" s="50" t="s">
        <v>3326</v>
      </c>
      <c r="E572" s="74"/>
      <c r="F572" s="51" t="s">
        <v>3327</v>
      </c>
      <c r="G572" s="52" t="s">
        <v>6</v>
      </c>
      <c r="H572" s="82" t="s">
        <v>6</v>
      </c>
      <c r="J572" s="65">
        <f t="shared" si="158"/>
        <v>1</v>
      </c>
      <c r="K572" s="13">
        <f t="shared" si="159"/>
        <v>1</v>
      </c>
      <c r="L572" s="13">
        <f t="shared" si="160"/>
        <v>1</v>
      </c>
      <c r="M572" s="14">
        <f t="shared" si="161"/>
        <v>1</v>
      </c>
      <c r="O572" s="34" t="s">
        <v>5483</v>
      </c>
      <c r="Q572" s="50" t="s">
        <v>3326</v>
      </c>
      <c r="R572" s="21"/>
      <c r="S572" s="51" t="s">
        <v>3327</v>
      </c>
      <c r="T572" s="53" t="s">
        <v>6</v>
      </c>
      <c r="V572" s="87" t="str">
        <f>IF($J572=1,D572,"")</f>
        <v>THG_L2_MAG_DRBY</v>
      </c>
      <c r="W572" s="94"/>
      <c r="X572" s="88" t="str">
        <f>IF($J572=1,F572,"")</f>
        <v>spase://NASA/NumericalData/THEMIS/Ground/Derby/Magnetometer/PT0.5S</v>
      </c>
      <c r="Y572" s="97" t="str">
        <f>IF($J572=1,G572,"")</f>
        <v>yes</v>
      </c>
      <c r="AA572" s="5" t="str">
        <f t="shared" si="155"/>
        <v>THG_L2_MAG_DRBY</v>
      </c>
      <c r="AC572" s="5" t="str">
        <f t="shared" si="156"/>
        <v>spase://NASA/NumericalData/THEMIS/Ground/Derby/Magnetometer/PT0.5S</v>
      </c>
      <c r="AD572" s="5" t="str">
        <f t="shared" si="157"/>
        <v>yes</v>
      </c>
    </row>
    <row r="573" spans="2:30">
      <c r="B573" s="34" t="s">
        <v>5484</v>
      </c>
      <c r="D573" s="50" t="s">
        <v>3328</v>
      </c>
      <c r="E573" s="74"/>
      <c r="F573" s="51" t="s">
        <v>3329</v>
      </c>
      <c r="G573" s="52" t="s">
        <v>6</v>
      </c>
      <c r="H573" s="82" t="s">
        <v>6</v>
      </c>
      <c r="J573" s="65">
        <f t="shared" si="158"/>
        <v>1</v>
      </c>
      <c r="K573" s="13">
        <f t="shared" si="159"/>
        <v>1</v>
      </c>
      <c r="L573" s="13">
        <f t="shared" si="160"/>
        <v>1</v>
      </c>
      <c r="M573" s="14">
        <f t="shared" si="161"/>
        <v>1</v>
      </c>
      <c r="O573" s="34" t="s">
        <v>5484</v>
      </c>
      <c r="Q573" s="50" t="s">
        <v>3328</v>
      </c>
      <c r="R573" s="21"/>
      <c r="S573" s="51" t="s">
        <v>3329</v>
      </c>
      <c r="T573" s="53" t="s">
        <v>6</v>
      </c>
      <c r="V573" s="87" t="str">
        <f>IF($J573=1,D573,"")</f>
        <v>THG_L2_MAG_EAGL</v>
      </c>
      <c r="W573" s="94"/>
      <c r="X573" s="88" t="str">
        <f>IF($J573=1,F573,"")</f>
        <v>spase://NASA/NumericalData/THEMIS/Ground/Eagle/Magnetometer/PT1S</v>
      </c>
      <c r="Y573" s="97" t="str">
        <f>IF($J573=1,G573,"")</f>
        <v>yes</v>
      </c>
      <c r="AA573" s="5" t="str">
        <f t="shared" si="155"/>
        <v>THG_L2_MAG_EAGL</v>
      </c>
      <c r="AC573" s="5" t="str">
        <f t="shared" si="156"/>
        <v>spase://NASA/NumericalData/THEMIS/Ground/Eagle/Magnetometer/PT1S</v>
      </c>
      <c r="AD573" s="5" t="str">
        <f t="shared" si="157"/>
        <v>yes</v>
      </c>
    </row>
    <row r="574" spans="2:30">
      <c r="B574" s="34" t="s">
        <v>5485</v>
      </c>
      <c r="D574" s="50" t="s">
        <v>3330</v>
      </c>
      <c r="E574" s="74"/>
      <c r="F574" s="51" t="s">
        <v>3331</v>
      </c>
      <c r="G574" s="52" t="s">
        <v>6</v>
      </c>
      <c r="H574" s="82" t="s">
        <v>6</v>
      </c>
      <c r="J574" s="65">
        <f t="shared" si="158"/>
        <v>1</v>
      </c>
      <c r="K574" s="13">
        <f t="shared" si="159"/>
        <v>1</v>
      </c>
      <c r="L574" s="13">
        <f t="shared" si="160"/>
        <v>1</v>
      </c>
      <c r="M574" s="14">
        <f t="shared" si="161"/>
        <v>1</v>
      </c>
      <c r="O574" s="34" t="s">
        <v>5485</v>
      </c>
      <c r="Q574" s="50" t="s">
        <v>3330</v>
      </c>
      <c r="R574" s="21"/>
      <c r="S574" s="51" t="s">
        <v>3331</v>
      </c>
      <c r="T574" s="53" t="s">
        <v>6</v>
      </c>
      <c r="V574" s="87" t="str">
        <f>IF($J574=1,D574,"")</f>
        <v>THG_L2_MAG_EKAT</v>
      </c>
      <c r="W574" s="94"/>
      <c r="X574" s="88" t="str">
        <f>IF($J574=1,F574,"")</f>
        <v>spase://NASA/NumericalData/THEMIS/Ground/Ekati/Magnetometer/PT0.5S</v>
      </c>
      <c r="Y574" s="97" t="str">
        <f>IF($J574=1,G574,"")</f>
        <v>yes</v>
      </c>
      <c r="AA574" s="5" t="str">
        <f t="shared" si="155"/>
        <v>THG_L2_MAG_EKAT</v>
      </c>
      <c r="AC574" s="5" t="str">
        <f t="shared" si="156"/>
        <v>spase://NASA/NumericalData/THEMIS/Ground/Ekati/Magnetometer/PT0.5S</v>
      </c>
      <c r="AD574" s="5" t="str">
        <f t="shared" si="157"/>
        <v>yes</v>
      </c>
    </row>
    <row r="575" spans="2:30">
      <c r="B575" s="34" t="s">
        <v>5486</v>
      </c>
      <c r="D575" s="50" t="s">
        <v>3332</v>
      </c>
      <c r="E575" s="74"/>
      <c r="F575" s="51" t="s">
        <v>3333</v>
      </c>
      <c r="G575" s="52" t="s">
        <v>6</v>
      </c>
      <c r="H575" s="82" t="s">
        <v>6</v>
      </c>
      <c r="J575" s="65">
        <f t="shared" si="158"/>
        <v>1</v>
      </c>
      <c r="K575" s="13">
        <f t="shared" si="159"/>
        <v>1</v>
      </c>
      <c r="L575" s="13">
        <f t="shared" si="160"/>
        <v>1</v>
      </c>
      <c r="M575" s="14">
        <f t="shared" si="161"/>
        <v>1</v>
      </c>
      <c r="O575" s="34" t="s">
        <v>5486</v>
      </c>
      <c r="Q575" s="50" t="s">
        <v>3332</v>
      </c>
      <c r="R575" s="21"/>
      <c r="S575" s="51" t="s">
        <v>3333</v>
      </c>
      <c r="T575" s="53" t="s">
        <v>6</v>
      </c>
      <c r="V575" s="87" t="str">
        <f>IF($J575=1,D575,"")</f>
        <v>THG_L2_MAG_FCC</v>
      </c>
      <c r="W575" s="94"/>
      <c r="X575" s="88" t="str">
        <f>IF($J575=1,F575,"")</f>
        <v>spase://NASA/NumericalData/THEMIS/Ground/Fort.Churchill/Magnetometer/PT1S</v>
      </c>
      <c r="Y575" s="97" t="str">
        <f>IF($J575=1,G575,"")</f>
        <v>yes</v>
      </c>
      <c r="AA575" s="5" t="str">
        <f t="shared" si="155"/>
        <v>THG_L2_MAG_FCC</v>
      </c>
      <c r="AC575" s="5" t="str">
        <f t="shared" si="156"/>
        <v>spase://NASA/NumericalData/THEMIS/Ground/Fort.Churchill/Magnetometer/PT1S</v>
      </c>
      <c r="AD575" s="5" t="str">
        <f t="shared" si="157"/>
        <v>yes</v>
      </c>
    </row>
    <row r="576" spans="2:30">
      <c r="B576" s="34" t="s">
        <v>5487</v>
      </c>
      <c r="D576" s="50" t="s">
        <v>3334</v>
      </c>
      <c r="E576" s="74"/>
      <c r="F576" s="51" t="s">
        <v>3335</v>
      </c>
      <c r="G576" s="52" t="s">
        <v>6</v>
      </c>
      <c r="H576" s="82" t="s">
        <v>6</v>
      </c>
      <c r="J576" s="65">
        <f t="shared" si="158"/>
        <v>1</v>
      </c>
      <c r="K576" s="13">
        <f t="shared" si="159"/>
        <v>1</v>
      </c>
      <c r="L576" s="13">
        <f t="shared" si="160"/>
        <v>1</v>
      </c>
      <c r="M576" s="14">
        <f t="shared" si="161"/>
        <v>1</v>
      </c>
      <c r="O576" s="34" t="s">
        <v>5487</v>
      </c>
      <c r="Q576" s="50" t="s">
        <v>3334</v>
      </c>
      <c r="R576" s="21"/>
      <c r="S576" s="51" t="s">
        <v>3335</v>
      </c>
      <c r="T576" s="53" t="s">
        <v>6</v>
      </c>
      <c r="V576" s="87" t="str">
        <f>IF($J576=1,D576,"")</f>
        <v>THG_L2_MAG_FHB</v>
      </c>
      <c r="W576" s="94"/>
      <c r="X576" s="88" t="str">
        <f>IF($J576=1,F576,"")</f>
        <v>spase://NASA/NumericalData/THEMIS/Ground/Paamiut/Magnetometer/PT1M</v>
      </c>
      <c r="Y576" s="97" t="str">
        <f>IF($J576=1,G576,"")</f>
        <v>yes</v>
      </c>
      <c r="AA576" s="5" t="str">
        <f t="shared" si="155"/>
        <v>THG_L2_MAG_FHB</v>
      </c>
      <c r="AC576" s="5" t="str">
        <f t="shared" si="156"/>
        <v>spase://NASA/NumericalData/THEMIS/Ground/Paamiut/Magnetometer/PT1M</v>
      </c>
      <c r="AD576" s="5" t="str">
        <f t="shared" si="157"/>
        <v>yes</v>
      </c>
    </row>
    <row r="577" spans="2:30">
      <c r="B577" s="34" t="s">
        <v>5488</v>
      </c>
      <c r="D577" s="50" t="s">
        <v>3336</v>
      </c>
      <c r="E577" s="74"/>
      <c r="F577" s="51" t="s">
        <v>3337</v>
      </c>
      <c r="G577" s="52" t="s">
        <v>6</v>
      </c>
      <c r="H577" s="82" t="s">
        <v>6</v>
      </c>
      <c r="J577" s="65">
        <f t="shared" si="158"/>
        <v>1</v>
      </c>
      <c r="K577" s="13">
        <f t="shared" si="159"/>
        <v>1</v>
      </c>
      <c r="L577" s="13">
        <f t="shared" si="160"/>
        <v>1</v>
      </c>
      <c r="M577" s="14">
        <f t="shared" si="161"/>
        <v>1</v>
      </c>
      <c r="O577" s="34" t="s">
        <v>5488</v>
      </c>
      <c r="Q577" s="50" t="s">
        <v>3336</v>
      </c>
      <c r="R577" s="21"/>
      <c r="S577" s="51" t="s">
        <v>3337</v>
      </c>
      <c r="T577" s="53" t="s">
        <v>6</v>
      </c>
      <c r="V577" s="87" t="str">
        <f>IF($J577=1,D577,"")</f>
        <v>THG_L2_MAG_FRD</v>
      </c>
      <c r="W577" s="94"/>
      <c r="X577" s="88" t="str">
        <f>IF($J577=1,F577,"")</f>
        <v>spase://NASA/NumericalData/THEMIS/Ground/Corbin/Magnetometer/PT1S</v>
      </c>
      <c r="Y577" s="97" t="str">
        <f>IF($J577=1,G577,"")</f>
        <v>yes</v>
      </c>
      <c r="AA577" s="5" t="str">
        <f t="shared" si="155"/>
        <v>THG_L2_MAG_FRD</v>
      </c>
      <c r="AC577" s="5" t="str">
        <f t="shared" si="156"/>
        <v>spase://NASA/NumericalData/THEMIS/Ground/Corbin/Magnetometer/PT1S</v>
      </c>
      <c r="AD577" s="5" t="str">
        <f t="shared" si="157"/>
        <v>yes</v>
      </c>
    </row>
    <row r="578" spans="2:30">
      <c r="B578" s="34" t="s">
        <v>5489</v>
      </c>
      <c r="D578" s="50" t="s">
        <v>3338</v>
      </c>
      <c r="E578" s="74"/>
      <c r="F578" s="51" t="s">
        <v>3339</v>
      </c>
      <c r="G578" s="52" t="s">
        <v>6</v>
      </c>
      <c r="H578" s="82" t="s">
        <v>6</v>
      </c>
      <c r="J578" s="65">
        <f t="shared" si="158"/>
        <v>1</v>
      </c>
      <c r="K578" s="13">
        <f t="shared" si="159"/>
        <v>1</v>
      </c>
      <c r="L578" s="13">
        <f t="shared" si="160"/>
        <v>1</v>
      </c>
      <c r="M578" s="14">
        <f t="shared" si="161"/>
        <v>1</v>
      </c>
      <c r="O578" s="34" t="s">
        <v>5489</v>
      </c>
      <c r="Q578" s="50" t="s">
        <v>3338</v>
      </c>
      <c r="R578" s="21"/>
      <c r="S578" s="51" t="s">
        <v>3339</v>
      </c>
      <c r="T578" s="53" t="s">
        <v>6</v>
      </c>
      <c r="V578" s="87" t="str">
        <f>IF($J578=1,D578,"")</f>
        <v>THG_L2_MAG_FRN</v>
      </c>
      <c r="W578" s="94"/>
      <c r="X578" s="88" t="str">
        <f>IF($J578=1,F578,"")</f>
        <v>spase://NASA/NumericalData/THEMIS/Ground/Fresno/Magnetometer/PT1S</v>
      </c>
      <c r="Y578" s="97" t="str">
        <f>IF($J578=1,G578,"")</f>
        <v>yes</v>
      </c>
      <c r="AA578" s="5" t="str">
        <f t="shared" si="155"/>
        <v>THG_L2_MAG_FRN</v>
      </c>
      <c r="AC578" s="5" t="str">
        <f t="shared" si="156"/>
        <v>spase://NASA/NumericalData/THEMIS/Ground/Fresno/Magnetometer/PT1S</v>
      </c>
      <c r="AD578" s="5" t="str">
        <f t="shared" si="157"/>
        <v>yes</v>
      </c>
    </row>
    <row r="579" spans="2:30">
      <c r="B579" s="34" t="s">
        <v>5490</v>
      </c>
      <c r="D579" s="50" t="s">
        <v>3340</v>
      </c>
      <c r="E579" s="74"/>
      <c r="F579" s="51" t="s">
        <v>3341</v>
      </c>
      <c r="G579" s="52" t="s">
        <v>6</v>
      </c>
      <c r="H579" s="82" t="s">
        <v>6</v>
      </c>
      <c r="J579" s="65">
        <f t="shared" si="158"/>
        <v>1</v>
      </c>
      <c r="K579" s="13">
        <f t="shared" si="159"/>
        <v>1</v>
      </c>
      <c r="L579" s="13">
        <f t="shared" si="160"/>
        <v>1</v>
      </c>
      <c r="M579" s="14">
        <f t="shared" si="161"/>
        <v>1</v>
      </c>
      <c r="O579" s="34" t="s">
        <v>5490</v>
      </c>
      <c r="Q579" s="50" t="s">
        <v>3340</v>
      </c>
      <c r="R579" s="21"/>
      <c r="S579" s="51" t="s">
        <v>3341</v>
      </c>
      <c r="T579" s="53" t="s">
        <v>6</v>
      </c>
      <c r="V579" s="87" t="str">
        <f>IF($J579=1,D579,"")</f>
        <v>THG_L2_MAG_FSIM</v>
      </c>
      <c r="W579" s="94"/>
      <c r="X579" s="88" t="str">
        <f>IF($J579=1,F579,"")</f>
        <v>spase://NASA/NumericalData/THEMIS/Ground/Fort.Simpson/Magnetometer/PT0.5S</v>
      </c>
      <c r="Y579" s="97" t="str">
        <f>IF($J579=1,G579,"")</f>
        <v>yes</v>
      </c>
      <c r="AA579" s="5" t="str">
        <f t="shared" si="155"/>
        <v>THG_L2_MAG_FSIM</v>
      </c>
      <c r="AC579" s="5" t="str">
        <f t="shared" si="156"/>
        <v>spase://NASA/NumericalData/THEMIS/Ground/Fort.Simpson/Magnetometer/PT0.5S</v>
      </c>
      <c r="AD579" s="5" t="str">
        <f t="shared" si="157"/>
        <v>yes</v>
      </c>
    </row>
    <row r="580" spans="2:30">
      <c r="B580" s="34" t="s">
        <v>5491</v>
      </c>
      <c r="D580" s="50" t="s">
        <v>3342</v>
      </c>
      <c r="E580" s="74"/>
      <c r="F580" s="51" t="s">
        <v>3343</v>
      </c>
      <c r="G580" s="52" t="s">
        <v>6</v>
      </c>
      <c r="H580" s="82" t="s">
        <v>6</v>
      </c>
      <c r="J580" s="65">
        <f t="shared" si="158"/>
        <v>1</v>
      </c>
      <c r="K580" s="13">
        <f t="shared" si="159"/>
        <v>1</v>
      </c>
      <c r="L580" s="13">
        <f t="shared" si="160"/>
        <v>1</v>
      </c>
      <c r="M580" s="14">
        <f t="shared" si="161"/>
        <v>1</v>
      </c>
      <c r="O580" s="34" t="s">
        <v>5491</v>
      </c>
      <c r="Q580" s="50" t="s">
        <v>3342</v>
      </c>
      <c r="R580" s="21"/>
      <c r="S580" s="51" t="s">
        <v>3343</v>
      </c>
      <c r="T580" s="53" t="s">
        <v>6</v>
      </c>
      <c r="V580" s="87" t="str">
        <f>IF($J580=1,D580,"")</f>
        <v>THG_L2_MAG_FSJ</v>
      </c>
      <c r="W580" s="94"/>
      <c r="X580" s="88" t="str">
        <f>IF($J580=1,F580,"")</f>
        <v>spase://NASA/NumericalData/THEMIS/Ground/Fort.St.John/Magnetometer/PT1S</v>
      </c>
      <c r="Y580" s="97" t="str">
        <f>IF($J580=1,G580,"")</f>
        <v>yes</v>
      </c>
      <c r="AA580" s="5" t="str">
        <f t="shared" si="155"/>
        <v>THG_L2_MAG_FSJ</v>
      </c>
      <c r="AC580" s="5" t="str">
        <f t="shared" si="156"/>
        <v>spase://NASA/NumericalData/THEMIS/Ground/Fort.St.John/Magnetometer/PT1S</v>
      </c>
      <c r="AD580" s="5" t="str">
        <f t="shared" si="157"/>
        <v>yes</v>
      </c>
    </row>
    <row r="581" spans="2:30">
      <c r="B581" s="34" t="s">
        <v>5492</v>
      </c>
      <c r="D581" s="50" t="s">
        <v>3344</v>
      </c>
      <c r="E581" s="74"/>
      <c r="F581" s="51" t="s">
        <v>3345</v>
      </c>
      <c r="G581" s="52" t="s">
        <v>6</v>
      </c>
      <c r="H581" s="82" t="s">
        <v>6</v>
      </c>
      <c r="J581" s="65">
        <f t="shared" si="158"/>
        <v>1</v>
      </c>
      <c r="K581" s="13">
        <f t="shared" si="159"/>
        <v>1</v>
      </c>
      <c r="L581" s="13">
        <f t="shared" si="160"/>
        <v>1</v>
      </c>
      <c r="M581" s="14">
        <f t="shared" si="161"/>
        <v>1</v>
      </c>
      <c r="O581" s="34" t="s">
        <v>5492</v>
      </c>
      <c r="Q581" s="50" t="s">
        <v>3344</v>
      </c>
      <c r="R581" s="21"/>
      <c r="S581" s="51" t="s">
        <v>3345</v>
      </c>
      <c r="T581" s="53" t="s">
        <v>6</v>
      </c>
      <c r="V581" s="87" t="str">
        <f>IF($J581=1,D581,"")</f>
        <v>THG_L2_MAG_FSMI</v>
      </c>
      <c r="W581" s="94"/>
      <c r="X581" s="88" t="str">
        <f>IF($J581=1,F581,"")</f>
        <v>spase://NASA/NumericalData/THEMIS/Ground/Fort.Smith/Magnetometer/PT0.5S</v>
      </c>
      <c r="Y581" s="97" t="str">
        <f>IF($J581=1,G581,"")</f>
        <v>yes</v>
      </c>
      <c r="AA581" s="5" t="str">
        <f t="shared" ref="AA581:AA644" si="162">IF(D581=Q581,D581,"")</f>
        <v>THG_L2_MAG_FSMI</v>
      </c>
      <c r="AC581" s="5" t="str">
        <f t="shared" ref="AC581:AC644" si="163">IF(F581=S581,F581,"")</f>
        <v>spase://NASA/NumericalData/THEMIS/Ground/Fort.Smith/Magnetometer/PT0.5S</v>
      </c>
      <c r="AD581" s="5" t="str">
        <f t="shared" ref="AD581:AD644" si="164">IF(G581=T581,G581,"")</f>
        <v>yes</v>
      </c>
    </row>
    <row r="582" spans="2:30">
      <c r="B582" s="34" t="s">
        <v>5493</v>
      </c>
      <c r="D582" s="50" t="s">
        <v>3346</v>
      </c>
      <c r="E582" s="74"/>
      <c r="F582" s="51" t="s">
        <v>3347</v>
      </c>
      <c r="G582" s="52" t="s">
        <v>6</v>
      </c>
      <c r="H582" s="82" t="s">
        <v>6</v>
      </c>
      <c r="J582" s="65">
        <f t="shared" si="158"/>
        <v>1</v>
      </c>
      <c r="K582" s="13">
        <f t="shared" si="159"/>
        <v>1</v>
      </c>
      <c r="L582" s="13">
        <f t="shared" si="160"/>
        <v>1</v>
      </c>
      <c r="M582" s="14">
        <f t="shared" si="161"/>
        <v>1</v>
      </c>
      <c r="O582" s="34" t="s">
        <v>5493</v>
      </c>
      <c r="Q582" s="50" t="s">
        <v>3346</v>
      </c>
      <c r="R582" s="21"/>
      <c r="S582" s="51" t="s">
        <v>3347</v>
      </c>
      <c r="T582" s="53" t="s">
        <v>6</v>
      </c>
      <c r="V582" s="87" t="str">
        <f>IF($J582=1,D582,"")</f>
        <v>THG_L2_MAG_FTN</v>
      </c>
      <c r="W582" s="94"/>
      <c r="X582" s="88" t="str">
        <f>IF($J582=1,F582,"")</f>
        <v>spase://NASA/NumericalData/THEMIS/Ground/Fort.Nelson/Magnetometer/PT1S</v>
      </c>
      <c r="Y582" s="97" t="str">
        <f>IF($J582=1,G582,"")</f>
        <v>yes</v>
      </c>
      <c r="AA582" s="5" t="str">
        <f t="shared" si="162"/>
        <v>THG_L2_MAG_FTN</v>
      </c>
      <c r="AC582" s="5" t="str">
        <f t="shared" si="163"/>
        <v>spase://NASA/NumericalData/THEMIS/Ground/Fort.Nelson/Magnetometer/PT1S</v>
      </c>
      <c r="AD582" s="5" t="str">
        <f t="shared" si="164"/>
        <v>yes</v>
      </c>
    </row>
    <row r="583" spans="2:30">
      <c r="B583" s="34" t="s">
        <v>5494</v>
      </c>
      <c r="D583" s="50" t="s">
        <v>3348</v>
      </c>
      <c r="E583" s="74"/>
      <c r="F583" s="51" t="s">
        <v>3349</v>
      </c>
      <c r="G583" s="52" t="s">
        <v>6</v>
      </c>
      <c r="H583" s="82" t="s">
        <v>6</v>
      </c>
      <c r="J583" s="65">
        <f t="shared" si="158"/>
        <v>1</v>
      </c>
      <c r="K583" s="13">
        <f t="shared" si="159"/>
        <v>1</v>
      </c>
      <c r="L583" s="13">
        <f t="shared" si="160"/>
        <v>1</v>
      </c>
      <c r="M583" s="14">
        <f t="shared" si="161"/>
        <v>1</v>
      </c>
      <c r="O583" s="34" t="s">
        <v>5494</v>
      </c>
      <c r="Q583" s="50" t="s">
        <v>3348</v>
      </c>
      <c r="R583" s="21"/>
      <c r="S583" s="51" t="s">
        <v>3349</v>
      </c>
      <c r="T583" s="53" t="s">
        <v>6</v>
      </c>
      <c r="V583" s="87" t="str">
        <f>IF($J583=1,D583,"")</f>
        <v>THG_L2_MAG_FYKN</v>
      </c>
      <c r="W583" s="94"/>
      <c r="X583" s="88" t="str">
        <f>IF($J583=1,F583,"")</f>
        <v>spase://NASA/NumericalData/THEMIS/Ground/Fort.Yukon/Magnetometer/PT0.5S</v>
      </c>
      <c r="Y583" s="97" t="str">
        <f>IF($J583=1,G583,"")</f>
        <v>yes</v>
      </c>
      <c r="AA583" s="5" t="str">
        <f t="shared" si="162"/>
        <v>THG_L2_MAG_FYKN</v>
      </c>
      <c r="AC583" s="5" t="str">
        <f t="shared" si="163"/>
        <v>spase://NASA/NumericalData/THEMIS/Ground/Fort.Yukon/Magnetometer/PT0.5S</v>
      </c>
      <c r="AD583" s="5" t="str">
        <f t="shared" si="164"/>
        <v>yes</v>
      </c>
    </row>
    <row r="584" spans="2:30">
      <c r="B584" s="34" t="s">
        <v>5495</v>
      </c>
      <c r="D584" s="50" t="s">
        <v>3350</v>
      </c>
      <c r="E584" s="74"/>
      <c r="F584" s="51" t="s">
        <v>3351</v>
      </c>
      <c r="G584" s="52" t="s">
        <v>6</v>
      </c>
      <c r="H584" s="82" t="s">
        <v>6</v>
      </c>
      <c r="J584" s="65">
        <f t="shared" si="158"/>
        <v>1</v>
      </c>
      <c r="K584" s="13">
        <f t="shared" si="159"/>
        <v>1</v>
      </c>
      <c r="L584" s="13">
        <f t="shared" si="160"/>
        <v>1</v>
      </c>
      <c r="M584" s="14">
        <f t="shared" si="161"/>
        <v>1</v>
      </c>
      <c r="O584" s="34" t="s">
        <v>5495</v>
      </c>
      <c r="Q584" s="50" t="s">
        <v>3350</v>
      </c>
      <c r="R584" s="21"/>
      <c r="S584" s="51" t="s">
        <v>3351</v>
      </c>
      <c r="T584" s="53" t="s">
        <v>6</v>
      </c>
      <c r="V584" s="87" t="str">
        <f>IF($J584=1,D584,"")</f>
        <v>THG_L2_MAG_FYTS</v>
      </c>
      <c r="W584" s="94"/>
      <c r="X584" s="88" t="str">
        <f>IF($J584=1,F584,"")</f>
        <v>spase://NASA/NumericalData/THEMIS/Ground/Fort.Yates/Magnetometer/PT0.5S</v>
      </c>
      <c r="Y584" s="97" t="str">
        <f>IF($J584=1,G584,"")</f>
        <v>yes</v>
      </c>
      <c r="AA584" s="5" t="str">
        <f t="shared" si="162"/>
        <v>THG_L2_MAG_FYTS</v>
      </c>
      <c r="AC584" s="5" t="str">
        <f t="shared" si="163"/>
        <v>spase://NASA/NumericalData/THEMIS/Ground/Fort.Yates/Magnetometer/PT0.5S</v>
      </c>
      <c r="AD584" s="5" t="str">
        <f t="shared" si="164"/>
        <v>yes</v>
      </c>
    </row>
    <row r="585" spans="2:30">
      <c r="B585" s="34" t="s">
        <v>5496</v>
      </c>
      <c r="D585" s="50" t="s">
        <v>3352</v>
      </c>
      <c r="E585" s="74"/>
      <c r="F585" s="51" t="s">
        <v>3353</v>
      </c>
      <c r="G585" s="52" t="s">
        <v>6</v>
      </c>
      <c r="H585" s="82" t="s">
        <v>6</v>
      </c>
      <c r="J585" s="65">
        <f t="shared" si="158"/>
        <v>1</v>
      </c>
      <c r="K585" s="13">
        <f t="shared" si="159"/>
        <v>1</v>
      </c>
      <c r="L585" s="13">
        <f t="shared" si="160"/>
        <v>1</v>
      </c>
      <c r="M585" s="14">
        <f t="shared" si="161"/>
        <v>1</v>
      </c>
      <c r="O585" s="34" t="s">
        <v>5496</v>
      </c>
      <c r="Q585" s="50" t="s">
        <v>3352</v>
      </c>
      <c r="R585" s="21"/>
      <c r="S585" s="51" t="s">
        <v>3353</v>
      </c>
      <c r="T585" s="53" t="s">
        <v>6</v>
      </c>
      <c r="V585" s="87" t="str">
        <f>IF($J585=1,D585,"")</f>
        <v>THG_L2_MAG_GAKO</v>
      </c>
      <c r="W585" s="94"/>
      <c r="X585" s="88" t="str">
        <f>IF($J585=1,F585,"")</f>
        <v>spase://NASA/NumericalData/THEMIS/Ground/Gakona/Magnetometer/PT1S</v>
      </c>
      <c r="Y585" s="97" t="str">
        <f>IF($J585=1,G585,"")</f>
        <v>yes</v>
      </c>
      <c r="AA585" s="5" t="str">
        <f t="shared" si="162"/>
        <v>THG_L2_MAG_GAKO</v>
      </c>
      <c r="AC585" s="5" t="str">
        <f t="shared" si="163"/>
        <v>spase://NASA/NumericalData/THEMIS/Ground/Gakona/Magnetometer/PT1S</v>
      </c>
      <c r="AD585" s="5" t="str">
        <f t="shared" si="164"/>
        <v>yes</v>
      </c>
    </row>
    <row r="586" spans="2:30">
      <c r="B586" s="34" t="s">
        <v>5497</v>
      </c>
      <c r="D586" s="50" t="s">
        <v>3354</v>
      </c>
      <c r="E586" s="74"/>
      <c r="F586" s="51" t="s">
        <v>3355</v>
      </c>
      <c r="G586" s="52" t="s">
        <v>6</v>
      </c>
      <c r="H586" s="82" t="s">
        <v>6</v>
      </c>
      <c r="J586" s="65">
        <f t="shared" si="158"/>
        <v>1</v>
      </c>
      <c r="K586" s="13">
        <f t="shared" si="159"/>
        <v>1</v>
      </c>
      <c r="L586" s="13">
        <f t="shared" si="160"/>
        <v>1</v>
      </c>
      <c r="M586" s="14">
        <f t="shared" si="161"/>
        <v>1</v>
      </c>
      <c r="O586" s="34" t="s">
        <v>5497</v>
      </c>
      <c r="Q586" s="50" t="s">
        <v>3354</v>
      </c>
      <c r="R586" s="21"/>
      <c r="S586" s="51" t="s">
        <v>3355</v>
      </c>
      <c r="T586" s="53" t="s">
        <v>6</v>
      </c>
      <c r="V586" s="87" t="str">
        <f>IF($J586=1,D586,"")</f>
        <v>THG_L2_MAG_GBAY</v>
      </c>
      <c r="W586" s="94"/>
      <c r="X586" s="88" t="str">
        <f>IF($J586=1,F586,"")</f>
        <v>spase://NASA/NumericalData/THEMIS/Ground/Goose.Bay/Magnetometer/PT0.5S</v>
      </c>
      <c r="Y586" s="97" t="str">
        <f>IF($J586=1,G586,"")</f>
        <v>yes</v>
      </c>
      <c r="AA586" s="5" t="str">
        <f t="shared" si="162"/>
        <v>THG_L2_MAG_GBAY</v>
      </c>
      <c r="AC586" s="5" t="str">
        <f t="shared" si="163"/>
        <v>spase://NASA/NumericalData/THEMIS/Ground/Goose.Bay/Magnetometer/PT0.5S</v>
      </c>
      <c r="AD586" s="5" t="str">
        <f t="shared" si="164"/>
        <v>yes</v>
      </c>
    </row>
    <row r="587" spans="2:30">
      <c r="B587" s="34" t="s">
        <v>5498</v>
      </c>
      <c r="D587" s="50" t="s">
        <v>3356</v>
      </c>
      <c r="E587" s="74"/>
      <c r="F587" s="51" t="s">
        <v>3357</v>
      </c>
      <c r="G587" s="52" t="s">
        <v>6</v>
      </c>
      <c r="H587" s="82" t="s">
        <v>6</v>
      </c>
      <c r="J587" s="65">
        <f t="shared" si="158"/>
        <v>1</v>
      </c>
      <c r="K587" s="13">
        <f t="shared" si="159"/>
        <v>1</v>
      </c>
      <c r="L587" s="13">
        <f t="shared" si="160"/>
        <v>1</v>
      </c>
      <c r="M587" s="14">
        <f t="shared" si="161"/>
        <v>1</v>
      </c>
      <c r="O587" s="34" t="s">
        <v>5498</v>
      </c>
      <c r="Q587" s="50" t="s">
        <v>3356</v>
      </c>
      <c r="R587" s="21"/>
      <c r="S587" s="51" t="s">
        <v>3357</v>
      </c>
      <c r="T587" s="53" t="s">
        <v>6</v>
      </c>
      <c r="V587" s="87" t="str">
        <f>IF($J587=1,D587,"")</f>
        <v>THG_L2_MAG_GDH</v>
      </c>
      <c r="W587" s="94"/>
      <c r="X587" s="88" t="str">
        <f>IF($J587=1,F587,"")</f>
        <v>spase://NASA/NumericalData/THEMIS/Ground/Qeqertarsuaq/Magnetometer/PT1M</v>
      </c>
      <c r="Y587" s="97" t="str">
        <f>IF($J587=1,G587,"")</f>
        <v>yes</v>
      </c>
      <c r="AA587" s="5" t="str">
        <f t="shared" si="162"/>
        <v>THG_L2_MAG_GDH</v>
      </c>
      <c r="AC587" s="5" t="str">
        <f t="shared" si="163"/>
        <v>spase://NASA/NumericalData/THEMIS/Ground/Qeqertarsuaq/Magnetometer/PT1M</v>
      </c>
      <c r="AD587" s="5" t="str">
        <f t="shared" si="164"/>
        <v>yes</v>
      </c>
    </row>
    <row r="588" spans="2:30">
      <c r="B588" s="34" t="s">
        <v>5499</v>
      </c>
      <c r="D588" s="50" t="s">
        <v>3358</v>
      </c>
      <c r="E588" s="74"/>
      <c r="F588" s="51" t="s">
        <v>3359</v>
      </c>
      <c r="G588" s="52" t="s">
        <v>6</v>
      </c>
      <c r="H588" s="82" t="s">
        <v>6</v>
      </c>
      <c r="J588" s="65">
        <f t="shared" si="158"/>
        <v>1</v>
      </c>
      <c r="K588" s="13">
        <f t="shared" si="159"/>
        <v>1</v>
      </c>
      <c r="L588" s="13">
        <f t="shared" si="160"/>
        <v>1</v>
      </c>
      <c r="M588" s="14">
        <f t="shared" si="161"/>
        <v>1</v>
      </c>
      <c r="O588" s="34" t="s">
        <v>5499</v>
      </c>
      <c r="Q588" s="50" t="s">
        <v>3358</v>
      </c>
      <c r="R588" s="21"/>
      <c r="S588" s="51" t="s">
        <v>3359</v>
      </c>
      <c r="T588" s="53" t="s">
        <v>6</v>
      </c>
      <c r="V588" s="87" t="str">
        <f>IF($J588=1,D588,"")</f>
        <v>THG_L2_MAG_GHB</v>
      </c>
      <c r="W588" s="94"/>
      <c r="X588" s="88" t="str">
        <f>IF($J588=1,F588,"")</f>
        <v>spase://NASA/NumericalData/THEMIS/Ground/Nuuk/Magnetometer/PT1M</v>
      </c>
      <c r="Y588" s="97" t="str">
        <f>IF($J588=1,G588,"")</f>
        <v>yes</v>
      </c>
      <c r="AA588" s="5" t="str">
        <f t="shared" si="162"/>
        <v>THG_L2_MAG_GHB</v>
      </c>
      <c r="AC588" s="5" t="str">
        <f t="shared" si="163"/>
        <v>spase://NASA/NumericalData/THEMIS/Ground/Nuuk/Magnetometer/PT1M</v>
      </c>
      <c r="AD588" s="5" t="str">
        <f t="shared" si="164"/>
        <v>yes</v>
      </c>
    </row>
    <row r="589" spans="2:30">
      <c r="B589" s="34" t="s">
        <v>5500</v>
      </c>
      <c r="D589" s="50" t="s">
        <v>3360</v>
      </c>
      <c r="E589" s="74"/>
      <c r="F589" s="51" t="s">
        <v>3361</v>
      </c>
      <c r="G589" s="52" t="s">
        <v>6</v>
      </c>
      <c r="H589" s="82" t="s">
        <v>6</v>
      </c>
      <c r="J589" s="65">
        <f t="shared" si="158"/>
        <v>1</v>
      </c>
      <c r="K589" s="13">
        <f t="shared" si="159"/>
        <v>1</v>
      </c>
      <c r="L589" s="13">
        <f t="shared" si="160"/>
        <v>1</v>
      </c>
      <c r="M589" s="14">
        <f t="shared" si="161"/>
        <v>1</v>
      </c>
      <c r="O589" s="34" t="s">
        <v>5500</v>
      </c>
      <c r="Q589" s="50" t="s">
        <v>3360</v>
      </c>
      <c r="R589" s="21"/>
      <c r="S589" s="51" t="s">
        <v>3361</v>
      </c>
      <c r="T589" s="53" t="s">
        <v>6</v>
      </c>
      <c r="V589" s="87" t="str">
        <f>IF($J589=1,D589,"")</f>
        <v>THG_L2_MAG_GILL</v>
      </c>
      <c r="W589" s="94"/>
      <c r="X589" s="88" t="str">
        <f>IF($J589=1,F589,"")</f>
        <v>spase://NASA/NumericalData/THEMIS/Ground/Gillam/Magnetometer/PT0.5S</v>
      </c>
      <c r="Y589" s="97" t="str">
        <f>IF($J589=1,G589,"")</f>
        <v>yes</v>
      </c>
      <c r="AA589" s="5" t="str">
        <f t="shared" si="162"/>
        <v>THG_L2_MAG_GILL</v>
      </c>
      <c r="AC589" s="5" t="str">
        <f t="shared" si="163"/>
        <v>spase://NASA/NumericalData/THEMIS/Ground/Gillam/Magnetometer/PT0.5S</v>
      </c>
      <c r="AD589" s="5" t="str">
        <f t="shared" si="164"/>
        <v>yes</v>
      </c>
    </row>
    <row r="590" spans="2:30">
      <c r="B590" s="34" t="s">
        <v>5501</v>
      </c>
      <c r="D590" s="50" t="s">
        <v>3362</v>
      </c>
      <c r="E590" s="74"/>
      <c r="F590" s="51" t="s">
        <v>3363</v>
      </c>
      <c r="G590" s="52" t="s">
        <v>6</v>
      </c>
      <c r="H590" s="82" t="s">
        <v>6</v>
      </c>
      <c r="J590" s="65">
        <f t="shared" si="158"/>
        <v>1</v>
      </c>
      <c r="K590" s="13">
        <f t="shared" si="159"/>
        <v>1</v>
      </c>
      <c r="L590" s="13">
        <f t="shared" si="160"/>
        <v>1</v>
      </c>
      <c r="M590" s="14">
        <f t="shared" si="161"/>
        <v>1</v>
      </c>
      <c r="O590" s="34" t="s">
        <v>5501</v>
      </c>
      <c r="Q590" s="50" t="s">
        <v>3362</v>
      </c>
      <c r="R590" s="21"/>
      <c r="S590" s="51" t="s">
        <v>3363</v>
      </c>
      <c r="T590" s="53" t="s">
        <v>6</v>
      </c>
      <c r="V590" s="87" t="str">
        <f>IF($J590=1,D590,"")</f>
        <v>THG_L2_MAG_GJOA</v>
      </c>
      <c r="W590" s="94"/>
      <c r="X590" s="88" t="str">
        <f>IF($J590=1,F590,"")</f>
        <v>spase://NASA/NumericalData/THEMIS/Ground/Gjoa.Haven/Magnetometer/PT0.5S</v>
      </c>
      <c r="Y590" s="97" t="str">
        <f>IF($J590=1,G590,"")</f>
        <v>yes</v>
      </c>
      <c r="AA590" s="5" t="str">
        <f t="shared" si="162"/>
        <v>THG_L2_MAG_GJOA</v>
      </c>
      <c r="AC590" s="5" t="str">
        <f t="shared" si="163"/>
        <v>spase://NASA/NumericalData/THEMIS/Ground/Gjoa.Haven/Magnetometer/PT0.5S</v>
      </c>
      <c r="AD590" s="5" t="str">
        <f t="shared" si="164"/>
        <v>yes</v>
      </c>
    </row>
    <row r="591" spans="2:30">
      <c r="B591" s="34" t="s">
        <v>5502</v>
      </c>
      <c r="D591" s="50" t="s">
        <v>3364</v>
      </c>
      <c r="E591" s="74"/>
      <c r="F591" s="51" t="s">
        <v>3365</v>
      </c>
      <c r="G591" s="52" t="s">
        <v>6</v>
      </c>
      <c r="H591" s="82" t="s">
        <v>6</v>
      </c>
      <c r="J591" s="65">
        <f t="shared" ref="J591:J646" si="165">IF(D591=Q591,1,0)</f>
        <v>1</v>
      </c>
      <c r="K591" s="13">
        <f t="shared" ref="K591:K646" si="166">IF(E591=R591,1,0)</f>
        <v>1</v>
      </c>
      <c r="L591" s="13">
        <f t="shared" ref="L591:L646" si="167">IF(F591=S591,1,0)</f>
        <v>1</v>
      </c>
      <c r="M591" s="14">
        <f t="shared" ref="M591:M646" si="168">IF(G591=T591,1,0)</f>
        <v>1</v>
      </c>
      <c r="O591" s="34" t="s">
        <v>5502</v>
      </c>
      <c r="Q591" s="50" t="s">
        <v>3364</v>
      </c>
      <c r="R591" s="21"/>
      <c r="S591" s="51" t="s">
        <v>3365</v>
      </c>
      <c r="T591" s="53" t="s">
        <v>6</v>
      </c>
      <c r="V591" s="87" t="str">
        <f>IF($J591=1,D591,"")</f>
        <v>THG_L2_MAG_GLYN</v>
      </c>
      <c r="W591" s="94"/>
      <c r="X591" s="88" t="str">
        <f>IF($J591=1,F591,"")</f>
        <v>spase://NASA/NumericalData/THEMIS/Ground/Glyndon/Magnetometer/PT0.5S</v>
      </c>
      <c r="Y591" s="97" t="str">
        <f>IF($J591=1,G591,"")</f>
        <v>yes</v>
      </c>
      <c r="AA591" s="5" t="str">
        <f t="shared" si="162"/>
        <v>THG_L2_MAG_GLYN</v>
      </c>
      <c r="AC591" s="5" t="str">
        <f t="shared" si="163"/>
        <v>spase://NASA/NumericalData/THEMIS/Ground/Glyndon/Magnetometer/PT0.5S</v>
      </c>
      <c r="AD591" s="5" t="str">
        <f t="shared" si="164"/>
        <v>yes</v>
      </c>
    </row>
    <row r="592" spans="2:30">
      <c r="B592" s="34" t="s">
        <v>5503</v>
      </c>
      <c r="D592" s="50" t="s">
        <v>3366</v>
      </c>
      <c r="E592" s="74"/>
      <c r="F592" s="51" t="s">
        <v>3367</v>
      </c>
      <c r="G592" s="52" t="s">
        <v>6</v>
      </c>
      <c r="H592" s="82" t="s">
        <v>6</v>
      </c>
      <c r="J592" s="65">
        <f t="shared" si="165"/>
        <v>1</v>
      </c>
      <c r="K592" s="13">
        <f t="shared" si="166"/>
        <v>1</v>
      </c>
      <c r="L592" s="13">
        <f t="shared" si="167"/>
        <v>1</v>
      </c>
      <c r="M592" s="14">
        <f t="shared" si="168"/>
        <v>1</v>
      </c>
      <c r="O592" s="34" t="s">
        <v>5503</v>
      </c>
      <c r="Q592" s="50" t="s">
        <v>3366</v>
      </c>
      <c r="R592" s="21"/>
      <c r="S592" s="51" t="s">
        <v>3367</v>
      </c>
      <c r="T592" s="53" t="s">
        <v>6</v>
      </c>
      <c r="V592" s="87" t="str">
        <f>IF($J592=1,D592,"")</f>
        <v>THG_L2_MAG_GUA</v>
      </c>
      <c r="W592" s="94"/>
      <c r="X592" s="88" t="str">
        <f>IF($J592=1,F592,"")</f>
        <v>spase://NASA/NumericalData/THEMIS/Ground/Dededo/Magnetometer/PT1S</v>
      </c>
      <c r="Y592" s="97" t="str">
        <f>IF($J592=1,G592,"")</f>
        <v>yes</v>
      </c>
      <c r="AA592" s="5" t="str">
        <f t="shared" si="162"/>
        <v>THG_L2_MAG_GUA</v>
      </c>
      <c r="AC592" s="5" t="str">
        <f t="shared" si="163"/>
        <v>spase://NASA/NumericalData/THEMIS/Ground/Dededo/Magnetometer/PT1S</v>
      </c>
      <c r="AD592" s="5" t="str">
        <f t="shared" si="164"/>
        <v>yes</v>
      </c>
    </row>
    <row r="593" spans="2:30">
      <c r="B593" s="34" t="s">
        <v>5504</v>
      </c>
      <c r="D593" s="50" t="s">
        <v>3368</v>
      </c>
      <c r="E593" s="74"/>
      <c r="F593" s="51" t="s">
        <v>3369</v>
      </c>
      <c r="G593" s="52" t="s">
        <v>6</v>
      </c>
      <c r="H593" s="82" t="s">
        <v>6</v>
      </c>
      <c r="J593" s="65">
        <f t="shared" si="165"/>
        <v>1</v>
      </c>
      <c r="K593" s="13">
        <f t="shared" si="166"/>
        <v>1</v>
      </c>
      <c r="L593" s="13">
        <f t="shared" si="167"/>
        <v>1</v>
      </c>
      <c r="M593" s="14">
        <f t="shared" si="168"/>
        <v>1</v>
      </c>
      <c r="O593" s="34" t="s">
        <v>5504</v>
      </c>
      <c r="Q593" s="50" t="s">
        <v>3368</v>
      </c>
      <c r="R593" s="21"/>
      <c r="S593" s="51" t="s">
        <v>3369</v>
      </c>
      <c r="T593" s="53" t="s">
        <v>6</v>
      </c>
      <c r="V593" s="87" t="str">
        <f>IF($J593=1,D593,"")</f>
        <v>THG_L2_MAG_HAN</v>
      </c>
      <c r="W593" s="94"/>
      <c r="X593" s="88" t="str">
        <f>IF($J593=1,F593,"")</f>
        <v>spase://NASA/NumericalData/THEMIS/Ground/Hankasalmi/Magnetometer/PT10S</v>
      </c>
      <c r="Y593" s="97" t="str">
        <f>IF($J593=1,G593,"")</f>
        <v>yes</v>
      </c>
      <c r="AA593" s="5" t="str">
        <f t="shared" si="162"/>
        <v>THG_L2_MAG_HAN</v>
      </c>
      <c r="AC593" s="5" t="str">
        <f t="shared" si="163"/>
        <v>spase://NASA/NumericalData/THEMIS/Ground/Hankasalmi/Magnetometer/PT10S</v>
      </c>
      <c r="AD593" s="5" t="str">
        <f t="shared" si="164"/>
        <v>yes</v>
      </c>
    </row>
    <row r="594" spans="2:30">
      <c r="B594" s="34" t="s">
        <v>5505</v>
      </c>
      <c r="D594" s="50" t="s">
        <v>3370</v>
      </c>
      <c r="E594" s="74"/>
      <c r="F594" s="51" t="s">
        <v>3371</v>
      </c>
      <c r="G594" s="52" t="s">
        <v>6</v>
      </c>
      <c r="H594" s="82" t="s">
        <v>6</v>
      </c>
      <c r="J594" s="65">
        <f t="shared" si="165"/>
        <v>1</v>
      </c>
      <c r="K594" s="13">
        <f t="shared" si="166"/>
        <v>1</v>
      </c>
      <c r="L594" s="13">
        <f t="shared" si="167"/>
        <v>1</v>
      </c>
      <c r="M594" s="14">
        <f t="shared" si="168"/>
        <v>1</v>
      </c>
      <c r="O594" s="34" t="s">
        <v>5505</v>
      </c>
      <c r="Q594" s="50" t="s">
        <v>3370</v>
      </c>
      <c r="R594" s="21"/>
      <c r="S594" s="51" t="s">
        <v>3371</v>
      </c>
      <c r="T594" s="53" t="s">
        <v>6</v>
      </c>
      <c r="V594" s="87" t="str">
        <f>IF($J594=1,D594,"")</f>
        <v>THG_L2_MAG_HLMS</v>
      </c>
      <c r="W594" s="94"/>
      <c r="X594" s="88" t="str">
        <f>IF($J594=1,F594,"")</f>
        <v>spase://NASA/NumericalData/THEMIS/Ground/High.Latitude.Monitoring.Station/Magnetometer/PT1S</v>
      </c>
      <c r="Y594" s="97" t="str">
        <f>IF($J594=1,G594,"")</f>
        <v>yes</v>
      </c>
      <c r="AA594" s="5" t="str">
        <f t="shared" si="162"/>
        <v>THG_L2_MAG_HLMS</v>
      </c>
      <c r="AC594" s="5" t="str">
        <f t="shared" si="163"/>
        <v>spase://NASA/NumericalData/THEMIS/Ground/High.Latitude.Monitoring.Station/Magnetometer/PT1S</v>
      </c>
      <c r="AD594" s="5" t="str">
        <f t="shared" si="164"/>
        <v>yes</v>
      </c>
    </row>
    <row r="595" spans="2:30">
      <c r="B595" s="34" t="s">
        <v>5506</v>
      </c>
      <c r="D595" s="50" t="s">
        <v>3372</v>
      </c>
      <c r="E595" s="74"/>
      <c r="F595" s="51" t="s">
        <v>3373</v>
      </c>
      <c r="G595" s="52" t="s">
        <v>6</v>
      </c>
      <c r="H595" s="82" t="s">
        <v>6</v>
      </c>
      <c r="J595" s="65">
        <f t="shared" si="165"/>
        <v>1</v>
      </c>
      <c r="K595" s="13">
        <f t="shared" si="166"/>
        <v>1</v>
      </c>
      <c r="L595" s="13">
        <f t="shared" si="167"/>
        <v>1</v>
      </c>
      <c r="M595" s="14">
        <f t="shared" si="168"/>
        <v>1</v>
      </c>
      <c r="O595" s="34" t="s">
        <v>5506</v>
      </c>
      <c r="Q595" s="50" t="s">
        <v>3372</v>
      </c>
      <c r="R595" s="21"/>
      <c r="S595" s="51" t="s">
        <v>3373</v>
      </c>
      <c r="T595" s="53" t="s">
        <v>6</v>
      </c>
      <c r="V595" s="87" t="str">
        <f>IF($J595=1,D595,"")</f>
        <v>THG_L2_MAG_HOMR</v>
      </c>
      <c r="W595" s="94"/>
      <c r="X595" s="88" t="str">
        <f>IF($J595=1,F595,"")</f>
        <v>spase://NASA/NumericalData/THEMIS/Ground/Homer/Magnetometer/PT1S</v>
      </c>
      <c r="Y595" s="97" t="str">
        <f>IF($J595=1,G595,"")</f>
        <v>yes</v>
      </c>
      <c r="AA595" s="5" t="str">
        <f t="shared" si="162"/>
        <v>THG_L2_MAG_HOMR</v>
      </c>
      <c r="AC595" s="5" t="str">
        <f t="shared" si="163"/>
        <v>spase://NASA/NumericalData/THEMIS/Ground/Homer/Magnetometer/PT1S</v>
      </c>
      <c r="AD595" s="5" t="str">
        <f t="shared" si="164"/>
        <v>yes</v>
      </c>
    </row>
    <row r="596" spans="2:30">
      <c r="B596" s="34" t="s">
        <v>5507</v>
      </c>
      <c r="D596" s="50" t="s">
        <v>3374</v>
      </c>
      <c r="E596" s="74"/>
      <c r="F596" s="51" t="s">
        <v>3375</v>
      </c>
      <c r="G596" s="52" t="s">
        <v>6</v>
      </c>
      <c r="H596" s="82" t="s">
        <v>6</v>
      </c>
      <c r="J596" s="65">
        <f t="shared" si="165"/>
        <v>1</v>
      </c>
      <c r="K596" s="13">
        <f t="shared" si="166"/>
        <v>1</v>
      </c>
      <c r="L596" s="13">
        <f t="shared" si="167"/>
        <v>1</v>
      </c>
      <c r="M596" s="14">
        <f t="shared" si="168"/>
        <v>1</v>
      </c>
      <c r="O596" s="34" t="s">
        <v>5507</v>
      </c>
      <c r="Q596" s="50" t="s">
        <v>3374</v>
      </c>
      <c r="R596" s="21"/>
      <c r="S596" s="51" t="s">
        <v>3375</v>
      </c>
      <c r="T596" s="53" t="s">
        <v>6</v>
      </c>
      <c r="V596" s="87" t="str">
        <f>IF($J596=1,D596,"")</f>
        <v>THG_L2_MAG_HON</v>
      </c>
      <c r="W596" s="94"/>
      <c r="X596" s="88" t="str">
        <f>IF($J596=1,F596,"")</f>
        <v>spase://NASA/NumericalData/THEMIS/Ground/Ewa.Beach/Magnetometer/PT1S</v>
      </c>
      <c r="Y596" s="97" t="str">
        <f>IF($J596=1,G596,"")</f>
        <v>yes</v>
      </c>
      <c r="AA596" s="5" t="str">
        <f t="shared" si="162"/>
        <v>THG_L2_MAG_HON</v>
      </c>
      <c r="AC596" s="5" t="str">
        <f t="shared" si="163"/>
        <v>spase://NASA/NumericalData/THEMIS/Ground/Ewa.Beach/Magnetometer/PT1S</v>
      </c>
      <c r="AD596" s="5" t="str">
        <f t="shared" si="164"/>
        <v>yes</v>
      </c>
    </row>
    <row r="597" spans="2:30">
      <c r="B597" s="34" t="s">
        <v>5508</v>
      </c>
      <c r="D597" s="50" t="s">
        <v>3376</v>
      </c>
      <c r="E597" s="74"/>
      <c r="F597" s="51" t="s">
        <v>3377</v>
      </c>
      <c r="G597" s="52" t="s">
        <v>6</v>
      </c>
      <c r="H597" s="82" t="s">
        <v>6</v>
      </c>
      <c r="J597" s="65">
        <f t="shared" si="165"/>
        <v>1</v>
      </c>
      <c r="K597" s="13">
        <f t="shared" si="166"/>
        <v>1</v>
      </c>
      <c r="L597" s="13">
        <f t="shared" si="167"/>
        <v>1</v>
      </c>
      <c r="M597" s="14">
        <f t="shared" si="168"/>
        <v>1</v>
      </c>
      <c r="O597" s="34" t="s">
        <v>5508</v>
      </c>
      <c r="Q597" s="50" t="s">
        <v>3376</v>
      </c>
      <c r="R597" s="21"/>
      <c r="S597" s="51" t="s">
        <v>3377</v>
      </c>
      <c r="T597" s="53" t="s">
        <v>6</v>
      </c>
      <c r="V597" s="87" t="str">
        <f>IF($J597=1,D597,"")</f>
        <v>THG_L2_MAG_HOP</v>
      </c>
      <c r="W597" s="94"/>
      <c r="X597" s="88" t="str">
        <f>IF($J597=1,F597,"")</f>
        <v>spase://NASA/NumericalData/THEMIS/Ground/Hopen/Magnetometer/PT1M</v>
      </c>
      <c r="Y597" s="97" t="str">
        <f>IF($J597=1,G597,"")</f>
        <v>yes</v>
      </c>
      <c r="AA597" s="5" t="str">
        <f t="shared" si="162"/>
        <v>THG_L2_MAG_HOP</v>
      </c>
      <c r="AC597" s="5" t="str">
        <f t="shared" si="163"/>
        <v>spase://NASA/NumericalData/THEMIS/Ground/Hopen/Magnetometer/PT1M</v>
      </c>
      <c r="AD597" s="5" t="str">
        <f t="shared" si="164"/>
        <v>yes</v>
      </c>
    </row>
    <row r="598" spans="2:30">
      <c r="B598" s="34" t="s">
        <v>5509</v>
      </c>
      <c r="D598" s="50" t="s">
        <v>3378</v>
      </c>
      <c r="E598" s="74"/>
      <c r="F598" s="51" t="s">
        <v>3379</v>
      </c>
      <c r="G598" s="52" t="s">
        <v>6</v>
      </c>
      <c r="H598" s="82" t="s">
        <v>6</v>
      </c>
      <c r="J598" s="65">
        <f t="shared" si="165"/>
        <v>1</v>
      </c>
      <c r="K598" s="13">
        <f t="shared" si="166"/>
        <v>1</v>
      </c>
      <c r="L598" s="13">
        <f t="shared" si="167"/>
        <v>1</v>
      </c>
      <c r="M598" s="14">
        <f t="shared" si="168"/>
        <v>1</v>
      </c>
      <c r="O598" s="34" t="s">
        <v>5509</v>
      </c>
      <c r="Q598" s="50" t="s">
        <v>3378</v>
      </c>
      <c r="R598" s="21"/>
      <c r="S598" s="51" t="s">
        <v>3379</v>
      </c>
      <c r="T598" s="53" t="s">
        <v>6</v>
      </c>
      <c r="V598" s="87" t="str">
        <f>IF($J598=1,D598,"")</f>
        <v>THG_L2_MAG_HOTS</v>
      </c>
      <c r="W598" s="94"/>
      <c r="X598" s="88" t="str">
        <f>IF($J598=1,F598,"")</f>
        <v>spase://NASA/NumericalData/THEMIS/Ground/Hot.Springs/Magnetometer/PT0.5S</v>
      </c>
      <c r="Y598" s="97" t="str">
        <f>IF($J598=1,G598,"")</f>
        <v>yes</v>
      </c>
      <c r="AA598" s="5" t="str">
        <f t="shared" si="162"/>
        <v>THG_L2_MAG_HOTS</v>
      </c>
      <c r="AC598" s="5" t="str">
        <f t="shared" si="163"/>
        <v>spase://NASA/NumericalData/THEMIS/Ground/Hot.Springs/Magnetometer/PT0.5S</v>
      </c>
      <c r="AD598" s="5" t="str">
        <f t="shared" si="164"/>
        <v>yes</v>
      </c>
    </row>
    <row r="599" spans="2:30">
      <c r="B599" s="34" t="s">
        <v>5510</v>
      </c>
      <c r="D599" s="50" t="s">
        <v>3380</v>
      </c>
      <c r="E599" s="74"/>
      <c r="F599" s="51" t="s">
        <v>3381</v>
      </c>
      <c r="G599" s="52" t="s">
        <v>6</v>
      </c>
      <c r="H599" s="82" t="s">
        <v>6</v>
      </c>
      <c r="J599" s="65">
        <f t="shared" si="165"/>
        <v>1</v>
      </c>
      <c r="K599" s="13">
        <f t="shared" si="166"/>
        <v>1</v>
      </c>
      <c r="L599" s="13">
        <f t="shared" si="167"/>
        <v>1</v>
      </c>
      <c r="M599" s="14">
        <f t="shared" si="168"/>
        <v>1</v>
      </c>
      <c r="O599" s="34" t="s">
        <v>5510</v>
      </c>
      <c r="Q599" s="50" t="s">
        <v>3380</v>
      </c>
      <c r="R599" s="21"/>
      <c r="S599" s="51" t="s">
        <v>3381</v>
      </c>
      <c r="T599" s="53" t="s">
        <v>6</v>
      </c>
      <c r="V599" s="87" t="str">
        <f>IF($J599=1,D599,"")</f>
        <v>THG_L2_MAG_HOV</v>
      </c>
      <c r="W599" s="94"/>
      <c r="X599" s="88" t="str">
        <f>IF($J599=1,F599,"")</f>
        <v>spase://NASA/NumericalData/THEMIS/Ground/Hov.Faroe.Islands/Magnetometer/PT1M</v>
      </c>
      <c r="Y599" s="97" t="str">
        <f>IF($J599=1,G599,"")</f>
        <v>yes</v>
      </c>
      <c r="AA599" s="5" t="str">
        <f t="shared" si="162"/>
        <v>THG_L2_MAG_HOV</v>
      </c>
      <c r="AC599" s="5" t="str">
        <f t="shared" si="163"/>
        <v>spase://NASA/NumericalData/THEMIS/Ground/Hov.Faroe.Islands/Magnetometer/PT1M</v>
      </c>
      <c r="AD599" s="5" t="str">
        <f t="shared" si="164"/>
        <v>yes</v>
      </c>
    </row>
    <row r="600" spans="2:30">
      <c r="B600" s="34" t="s">
        <v>5511</v>
      </c>
      <c r="D600" s="50" t="s">
        <v>3382</v>
      </c>
      <c r="E600" s="74"/>
      <c r="F600" s="51" t="s">
        <v>3383</v>
      </c>
      <c r="G600" s="52" t="s">
        <v>6</v>
      </c>
      <c r="H600" s="82" t="s">
        <v>6</v>
      </c>
      <c r="J600" s="65">
        <f t="shared" si="165"/>
        <v>1</v>
      </c>
      <c r="K600" s="13">
        <f t="shared" si="166"/>
        <v>1</v>
      </c>
      <c r="L600" s="13">
        <f t="shared" si="167"/>
        <v>1</v>
      </c>
      <c r="M600" s="14">
        <f t="shared" si="168"/>
        <v>1</v>
      </c>
      <c r="O600" s="34" t="s">
        <v>5511</v>
      </c>
      <c r="Q600" s="50" t="s">
        <v>3382</v>
      </c>
      <c r="R600" s="21"/>
      <c r="S600" s="51" t="s">
        <v>3383</v>
      </c>
      <c r="T600" s="53" t="s">
        <v>6</v>
      </c>
      <c r="V600" s="87" t="str">
        <f>IF($J600=1,D600,"")</f>
        <v>THG_L2_MAG_HRIS</v>
      </c>
      <c r="W600" s="94"/>
      <c r="X600" s="88" t="str">
        <f>IF($J600=1,F600,"")</f>
        <v>spase://NASA/NumericalData/THEMIS/Ground/Harris/Magnetometer/PT0.5S</v>
      </c>
      <c r="Y600" s="97" t="str">
        <f>IF($J600=1,G600,"")</f>
        <v>yes</v>
      </c>
      <c r="AA600" s="5" t="str">
        <f t="shared" si="162"/>
        <v>THG_L2_MAG_HRIS</v>
      </c>
      <c r="AC600" s="5" t="str">
        <f t="shared" si="163"/>
        <v>spase://NASA/NumericalData/THEMIS/Ground/Harris/Magnetometer/PT0.5S</v>
      </c>
      <c r="AD600" s="5" t="str">
        <f t="shared" si="164"/>
        <v>yes</v>
      </c>
    </row>
    <row r="601" spans="2:30">
      <c r="B601" s="34" t="s">
        <v>5512</v>
      </c>
      <c r="D601" s="50" t="s">
        <v>3384</v>
      </c>
      <c r="E601" s="74"/>
      <c r="F601" s="51" t="s">
        <v>3385</v>
      </c>
      <c r="G601" s="52" t="s">
        <v>6</v>
      </c>
      <c r="H601" s="82" t="s">
        <v>6</v>
      </c>
      <c r="J601" s="65">
        <f t="shared" si="165"/>
        <v>1</v>
      </c>
      <c r="K601" s="13">
        <f t="shared" si="166"/>
        <v>1</v>
      </c>
      <c r="L601" s="13">
        <f t="shared" si="167"/>
        <v>1</v>
      </c>
      <c r="M601" s="14">
        <f t="shared" si="168"/>
        <v>1</v>
      </c>
      <c r="O601" s="34" t="s">
        <v>5512</v>
      </c>
      <c r="Q601" s="50" t="s">
        <v>3384</v>
      </c>
      <c r="R601" s="21"/>
      <c r="S601" s="51" t="s">
        <v>3385</v>
      </c>
      <c r="T601" s="53" t="s">
        <v>6</v>
      </c>
      <c r="V601" s="87" t="str">
        <f>IF($J601=1,D601,"")</f>
        <v>THG_L2_MAG_HRP</v>
      </c>
      <c r="W601" s="94"/>
      <c r="X601" s="88" t="str">
        <f>IF($J601=1,F601,"")</f>
        <v>spase://NASA/NumericalData/THEMIS/Ground/Hornepayne/Magnetometer/PT1S</v>
      </c>
      <c r="Y601" s="97" t="str">
        <f>IF($J601=1,G601,"")</f>
        <v>yes</v>
      </c>
      <c r="AA601" s="5" t="str">
        <f t="shared" si="162"/>
        <v>THG_L2_MAG_HRP</v>
      </c>
      <c r="AC601" s="5" t="str">
        <f t="shared" si="163"/>
        <v>spase://NASA/NumericalData/THEMIS/Ground/Hornepayne/Magnetometer/PT1S</v>
      </c>
      <c r="AD601" s="5" t="str">
        <f t="shared" si="164"/>
        <v>yes</v>
      </c>
    </row>
    <row r="602" spans="2:30">
      <c r="B602" s="34" t="s">
        <v>5513</v>
      </c>
      <c r="D602" s="50" t="s">
        <v>3386</v>
      </c>
      <c r="E602" s="74"/>
      <c r="F602" s="51" t="s">
        <v>3387</v>
      </c>
      <c r="G602" s="52" t="s">
        <v>6</v>
      </c>
      <c r="H602" s="82" t="s">
        <v>6</v>
      </c>
      <c r="J602" s="65">
        <f t="shared" si="165"/>
        <v>1</v>
      </c>
      <c r="K602" s="13">
        <f t="shared" si="166"/>
        <v>1</v>
      </c>
      <c r="L602" s="13">
        <f t="shared" si="167"/>
        <v>1</v>
      </c>
      <c r="M602" s="14">
        <f t="shared" si="168"/>
        <v>1</v>
      </c>
      <c r="O602" s="34" t="s">
        <v>5513</v>
      </c>
      <c r="Q602" s="50" t="s">
        <v>3386</v>
      </c>
      <c r="R602" s="21"/>
      <c r="S602" s="51" t="s">
        <v>3387</v>
      </c>
      <c r="T602" s="53" t="s">
        <v>6</v>
      </c>
      <c r="V602" s="87" t="str">
        <f>IF($J602=1,D602,"")</f>
        <v>THG_L2_MAG_IGLO</v>
      </c>
      <c r="W602" s="94"/>
      <c r="X602" s="88" t="str">
        <f>IF($J602=1,F602,"")</f>
        <v>spase://NASA/NumericalData/THEMIS/Ground/Igloolik/Magnetometer/PT0.5S</v>
      </c>
      <c r="Y602" s="97" t="str">
        <f>IF($J602=1,G602,"")</f>
        <v>yes</v>
      </c>
      <c r="AA602" s="5" t="str">
        <f t="shared" si="162"/>
        <v>THG_L2_MAG_IGLO</v>
      </c>
      <c r="AC602" s="5" t="str">
        <f t="shared" si="163"/>
        <v>spase://NASA/NumericalData/THEMIS/Ground/Igloolik/Magnetometer/PT0.5S</v>
      </c>
      <c r="AD602" s="5" t="str">
        <f t="shared" si="164"/>
        <v>yes</v>
      </c>
    </row>
    <row r="603" spans="2:30">
      <c r="B603" s="34" t="s">
        <v>5514</v>
      </c>
      <c r="D603" s="50" t="s">
        <v>3388</v>
      </c>
      <c r="E603" s="74"/>
      <c r="F603" s="51" t="s">
        <v>3389</v>
      </c>
      <c r="G603" s="52" t="s">
        <v>6</v>
      </c>
      <c r="H603" s="82" t="s">
        <v>6</v>
      </c>
      <c r="J603" s="65">
        <f t="shared" si="165"/>
        <v>1</v>
      </c>
      <c r="K603" s="13">
        <f t="shared" si="166"/>
        <v>1</v>
      </c>
      <c r="L603" s="13">
        <f t="shared" si="167"/>
        <v>1</v>
      </c>
      <c r="M603" s="14">
        <f t="shared" si="168"/>
        <v>1</v>
      </c>
      <c r="O603" s="34" t="s">
        <v>5514</v>
      </c>
      <c r="Q603" s="50" t="s">
        <v>3388</v>
      </c>
      <c r="R603" s="21"/>
      <c r="S603" s="51" t="s">
        <v>3389</v>
      </c>
      <c r="T603" s="53" t="s">
        <v>6</v>
      </c>
      <c r="V603" s="87" t="str">
        <f>IF($J603=1,D603,"")</f>
        <v>THG_L2_MAG_INUK</v>
      </c>
      <c r="W603" s="94"/>
      <c r="X603" s="88" t="str">
        <f>IF($J603=1,F603,"")</f>
        <v>spase://NASA/NumericalData/THEMIS/Ground/Inujuak/Magnetometer/PT0.5S</v>
      </c>
      <c r="Y603" s="97" t="str">
        <f>IF($J603=1,G603,"")</f>
        <v>yes</v>
      </c>
      <c r="AA603" s="5" t="str">
        <f t="shared" si="162"/>
        <v>THG_L2_MAG_INUK</v>
      </c>
      <c r="AC603" s="5" t="str">
        <f t="shared" si="163"/>
        <v>spase://NASA/NumericalData/THEMIS/Ground/Inujuak/Magnetometer/PT0.5S</v>
      </c>
      <c r="AD603" s="5" t="str">
        <f t="shared" si="164"/>
        <v>yes</v>
      </c>
    </row>
    <row r="604" spans="2:30">
      <c r="B604" s="34" t="s">
        <v>5515</v>
      </c>
      <c r="D604" s="50" t="s">
        <v>3390</v>
      </c>
      <c r="E604" s="74"/>
      <c r="F604" s="51" t="s">
        <v>3391</v>
      </c>
      <c r="G604" s="52" t="s">
        <v>6</v>
      </c>
      <c r="H604" s="82" t="s">
        <v>6</v>
      </c>
      <c r="J604" s="65">
        <f t="shared" si="165"/>
        <v>1</v>
      </c>
      <c r="K604" s="13">
        <f t="shared" si="166"/>
        <v>1</v>
      </c>
      <c r="L604" s="13">
        <f t="shared" si="167"/>
        <v>1</v>
      </c>
      <c r="M604" s="14">
        <f t="shared" si="168"/>
        <v>1</v>
      </c>
      <c r="O604" s="34" t="s">
        <v>5515</v>
      </c>
      <c r="Q604" s="50" t="s">
        <v>3390</v>
      </c>
      <c r="R604" s="21"/>
      <c r="S604" s="51" t="s">
        <v>3391</v>
      </c>
      <c r="T604" s="53" t="s">
        <v>6</v>
      </c>
      <c r="V604" s="87" t="str">
        <f>IF($J604=1,D604,"")</f>
        <v>THG_L2_MAG_INUV</v>
      </c>
      <c r="W604" s="94"/>
      <c r="X604" s="88" t="str">
        <f>IF($J604=1,F604,"")</f>
        <v>spase://NASA/NumericalData/THEMIS/Ground/Inuvik/Magnetometer/PT0.5S</v>
      </c>
      <c r="Y604" s="97" t="str">
        <f>IF($J604=1,G604,"")</f>
        <v>yes</v>
      </c>
      <c r="AA604" s="5" t="str">
        <f t="shared" si="162"/>
        <v>THG_L2_MAG_INUV</v>
      </c>
      <c r="AC604" s="5" t="str">
        <f t="shared" si="163"/>
        <v>spase://NASA/NumericalData/THEMIS/Ground/Inuvik/Magnetometer/PT0.5S</v>
      </c>
      <c r="AD604" s="5" t="str">
        <f t="shared" si="164"/>
        <v>yes</v>
      </c>
    </row>
    <row r="605" spans="2:30">
      <c r="B605" s="34" t="s">
        <v>5516</v>
      </c>
      <c r="D605" s="50" t="s">
        <v>3392</v>
      </c>
      <c r="E605" s="74"/>
      <c r="F605" s="51" t="s">
        <v>3393</v>
      </c>
      <c r="G605" s="52" t="s">
        <v>6</v>
      </c>
      <c r="H605" s="82" t="s">
        <v>6</v>
      </c>
      <c r="J605" s="65">
        <f t="shared" si="165"/>
        <v>1</v>
      </c>
      <c r="K605" s="13">
        <f t="shared" si="166"/>
        <v>1</v>
      </c>
      <c r="L605" s="13">
        <f t="shared" si="167"/>
        <v>1</v>
      </c>
      <c r="M605" s="14">
        <f t="shared" si="168"/>
        <v>1</v>
      </c>
      <c r="O605" s="34" t="s">
        <v>5516</v>
      </c>
      <c r="Q605" s="50" t="s">
        <v>3392</v>
      </c>
      <c r="R605" s="21"/>
      <c r="S605" s="51" t="s">
        <v>3393</v>
      </c>
      <c r="T605" s="53" t="s">
        <v>6</v>
      </c>
      <c r="V605" s="87" t="str">
        <f>IF($J605=1,D605,"")</f>
        <v>THG_L2_MAG_IQA</v>
      </c>
      <c r="W605" s="94"/>
      <c r="X605" s="88" t="str">
        <f>IF($J605=1,F605,"")</f>
        <v>spase://NASA/NumericalData/THEMIS/Ground/Iqaluit/Magnetometer/PT1S</v>
      </c>
      <c r="Y605" s="97" t="str">
        <f>IF($J605=1,G605,"")</f>
        <v>yes</v>
      </c>
      <c r="AA605" s="5" t="str">
        <f t="shared" si="162"/>
        <v>THG_L2_MAG_IQA</v>
      </c>
      <c r="AC605" s="5" t="str">
        <f t="shared" si="163"/>
        <v>spase://NASA/NumericalData/THEMIS/Ground/Iqaluit/Magnetometer/PT1S</v>
      </c>
      <c r="AD605" s="5" t="str">
        <f t="shared" si="164"/>
        <v>yes</v>
      </c>
    </row>
    <row r="606" spans="2:30">
      <c r="B606" s="34" t="s">
        <v>5517</v>
      </c>
      <c r="D606" s="50" t="s">
        <v>3394</v>
      </c>
      <c r="E606" s="74"/>
      <c r="F606" s="51" t="s">
        <v>3395</v>
      </c>
      <c r="G606" s="52" t="s">
        <v>6</v>
      </c>
      <c r="H606" s="82" t="s">
        <v>6</v>
      </c>
      <c r="J606" s="65">
        <f t="shared" si="165"/>
        <v>1</v>
      </c>
      <c r="K606" s="13">
        <f t="shared" si="166"/>
        <v>1</v>
      </c>
      <c r="L606" s="13">
        <f t="shared" si="167"/>
        <v>1</v>
      </c>
      <c r="M606" s="14">
        <f t="shared" si="168"/>
        <v>1</v>
      </c>
      <c r="O606" s="34" t="s">
        <v>5517</v>
      </c>
      <c r="Q606" s="50" t="s">
        <v>3394</v>
      </c>
      <c r="R606" s="21"/>
      <c r="S606" s="51" t="s">
        <v>3395</v>
      </c>
      <c r="T606" s="53" t="s">
        <v>6</v>
      </c>
      <c r="V606" s="87" t="str">
        <f>IF($J606=1,D606,"")</f>
        <v>THG_L2_MAG_IVA</v>
      </c>
      <c r="W606" s="94"/>
      <c r="X606" s="88" t="str">
        <f>IF($J606=1,F606,"")</f>
        <v>spase://NASA/NumericalData/THEMIS/Ground/Ivalo/Magnetometer/PT10S</v>
      </c>
      <c r="Y606" s="97" t="str">
        <f>IF($J606=1,G606,"")</f>
        <v>yes</v>
      </c>
      <c r="AA606" s="5" t="str">
        <f t="shared" si="162"/>
        <v>THG_L2_MAG_IVA</v>
      </c>
      <c r="AC606" s="5" t="str">
        <f t="shared" si="163"/>
        <v>spase://NASA/NumericalData/THEMIS/Ground/Ivalo/Magnetometer/PT10S</v>
      </c>
      <c r="AD606" s="5" t="str">
        <f t="shared" si="164"/>
        <v>yes</v>
      </c>
    </row>
    <row r="607" spans="2:30">
      <c r="B607" s="34" t="s">
        <v>5518</v>
      </c>
      <c r="D607" s="50" t="s">
        <v>3396</v>
      </c>
      <c r="E607" s="74"/>
      <c r="F607" s="51" t="s">
        <v>3397</v>
      </c>
      <c r="G607" s="52" t="s">
        <v>6</v>
      </c>
      <c r="H607" s="82" t="s">
        <v>6</v>
      </c>
      <c r="J607" s="65">
        <f t="shared" si="165"/>
        <v>1</v>
      </c>
      <c r="K607" s="13">
        <f t="shared" si="166"/>
        <v>1</v>
      </c>
      <c r="L607" s="13">
        <f t="shared" si="167"/>
        <v>1</v>
      </c>
      <c r="M607" s="14">
        <f t="shared" si="168"/>
        <v>1</v>
      </c>
      <c r="O607" s="34" t="s">
        <v>5518</v>
      </c>
      <c r="Q607" s="50" t="s">
        <v>3396</v>
      </c>
      <c r="R607" s="21"/>
      <c r="S607" s="51" t="s">
        <v>3397</v>
      </c>
      <c r="T607" s="53" t="s">
        <v>6</v>
      </c>
      <c r="V607" s="87" t="str">
        <f>IF($J607=1,D607,"")</f>
        <v>THG_L2_MAG_JAN</v>
      </c>
      <c r="W607" s="94"/>
      <c r="X607" s="88" t="str">
        <f>IF($J607=1,F607,"")</f>
        <v>spase://NASA/NumericalData/THEMIS/Ground/Jan.Mayen/Magnetometer/PT1M</v>
      </c>
      <c r="Y607" s="97" t="str">
        <f>IF($J607=1,G607,"")</f>
        <v>yes</v>
      </c>
      <c r="AA607" s="5" t="str">
        <f t="shared" si="162"/>
        <v>THG_L2_MAG_JAN</v>
      </c>
      <c r="AC607" s="5" t="str">
        <f t="shared" si="163"/>
        <v>spase://NASA/NumericalData/THEMIS/Ground/Jan.Mayen/Magnetometer/PT1M</v>
      </c>
      <c r="AD607" s="5" t="str">
        <f t="shared" si="164"/>
        <v>yes</v>
      </c>
    </row>
    <row r="608" spans="2:30">
      <c r="B608" s="34" t="s">
        <v>5519</v>
      </c>
      <c r="D608" s="50" t="s">
        <v>3398</v>
      </c>
      <c r="E608" s="74"/>
      <c r="F608" s="51" t="s">
        <v>3399</v>
      </c>
      <c r="G608" s="52" t="s">
        <v>6</v>
      </c>
      <c r="H608" s="82" t="s">
        <v>6</v>
      </c>
      <c r="J608" s="65">
        <f t="shared" si="165"/>
        <v>1</v>
      </c>
      <c r="K608" s="13">
        <f t="shared" si="166"/>
        <v>1</v>
      </c>
      <c r="L608" s="13">
        <f t="shared" si="167"/>
        <v>1</v>
      </c>
      <c r="M608" s="14">
        <f t="shared" si="168"/>
        <v>1</v>
      </c>
      <c r="O608" s="34" t="s">
        <v>5519</v>
      </c>
      <c r="Q608" s="50" t="s">
        <v>3398</v>
      </c>
      <c r="R608" s="21"/>
      <c r="S608" s="51" t="s">
        <v>3399</v>
      </c>
      <c r="T608" s="53" t="s">
        <v>6</v>
      </c>
      <c r="V608" s="87" t="str">
        <f>IF($J608=1,D608,"")</f>
        <v>THG_L2_MAG_JCK</v>
      </c>
      <c r="W608" s="94"/>
      <c r="X608" s="88" t="str">
        <f>IF($J608=1,F608,"")</f>
        <v>spase://NASA/NumericalData/THEMIS/Ground/Jackvik/Magnetometer/PT1M</v>
      </c>
      <c r="Y608" s="97" t="str">
        <f>IF($J608=1,G608,"")</f>
        <v>yes</v>
      </c>
      <c r="AA608" s="5" t="str">
        <f t="shared" si="162"/>
        <v>THG_L2_MAG_JCK</v>
      </c>
      <c r="AC608" s="5" t="str">
        <f t="shared" si="163"/>
        <v>spase://NASA/NumericalData/THEMIS/Ground/Jackvik/Magnetometer/PT1M</v>
      </c>
      <c r="AD608" s="5" t="str">
        <f t="shared" si="164"/>
        <v>yes</v>
      </c>
    </row>
    <row r="609" spans="2:30">
      <c r="B609" s="34" t="s">
        <v>5520</v>
      </c>
      <c r="D609" s="50" t="s">
        <v>3400</v>
      </c>
      <c r="E609" s="74"/>
      <c r="F609" s="51" t="s">
        <v>3401</v>
      </c>
      <c r="G609" s="52" t="s">
        <v>6</v>
      </c>
      <c r="H609" s="82" t="s">
        <v>6</v>
      </c>
      <c r="J609" s="65">
        <f t="shared" si="165"/>
        <v>1</v>
      </c>
      <c r="K609" s="13">
        <f t="shared" si="166"/>
        <v>1</v>
      </c>
      <c r="L609" s="13">
        <f t="shared" si="167"/>
        <v>1</v>
      </c>
      <c r="M609" s="14">
        <f t="shared" si="168"/>
        <v>1</v>
      </c>
      <c r="O609" s="34" t="s">
        <v>5520</v>
      </c>
      <c r="Q609" s="50" t="s">
        <v>3400</v>
      </c>
      <c r="R609" s="21"/>
      <c r="S609" s="51" t="s">
        <v>3401</v>
      </c>
      <c r="T609" s="53" t="s">
        <v>6</v>
      </c>
      <c r="V609" s="87" t="str">
        <f>IF($J609=1,D609,"")</f>
        <v>THG_L2_MAG_KAKO</v>
      </c>
      <c r="W609" s="94"/>
      <c r="X609" s="88" t="str">
        <f>IF($J609=1,F609,"")</f>
        <v>spase://NASA/NumericalData/THEMIS/Ground/Kaktovik/Magnetometer/PT1S</v>
      </c>
      <c r="Y609" s="97" t="str">
        <f>IF($J609=1,G609,"")</f>
        <v>yes</v>
      </c>
      <c r="AA609" s="5" t="str">
        <f t="shared" si="162"/>
        <v>THG_L2_MAG_KAKO</v>
      </c>
      <c r="AC609" s="5" t="str">
        <f t="shared" si="163"/>
        <v>spase://NASA/NumericalData/THEMIS/Ground/Kaktovik/Magnetometer/PT1S</v>
      </c>
      <c r="AD609" s="5" t="str">
        <f t="shared" si="164"/>
        <v>yes</v>
      </c>
    </row>
    <row r="610" spans="2:30">
      <c r="B610" s="34" t="s">
        <v>5521</v>
      </c>
      <c r="D610" s="50" t="s">
        <v>3402</v>
      </c>
      <c r="E610" s="74"/>
      <c r="F610" s="51" t="s">
        <v>3403</v>
      </c>
      <c r="G610" s="52" t="s">
        <v>6</v>
      </c>
      <c r="H610" s="82" t="s">
        <v>6</v>
      </c>
      <c r="J610" s="65">
        <f t="shared" si="165"/>
        <v>1</v>
      </c>
      <c r="K610" s="13">
        <f t="shared" si="166"/>
        <v>1</v>
      </c>
      <c r="L610" s="13">
        <f t="shared" si="167"/>
        <v>1</v>
      </c>
      <c r="M610" s="14">
        <f t="shared" si="168"/>
        <v>1</v>
      </c>
      <c r="O610" s="34" t="s">
        <v>5521</v>
      </c>
      <c r="Q610" s="50" t="s">
        <v>3402</v>
      </c>
      <c r="R610" s="21"/>
      <c r="S610" s="51" t="s">
        <v>3403</v>
      </c>
      <c r="T610" s="53" t="s">
        <v>6</v>
      </c>
      <c r="V610" s="87" t="str">
        <f>IF($J610=1,D610,"")</f>
        <v>THG_L2_MAG_KAPU</v>
      </c>
      <c r="W610" s="94"/>
      <c r="X610" s="88" t="str">
        <f>IF($J610=1,F610,"")</f>
        <v>spase://NASA/NumericalData/THEMIS/Ground/Kapuskasing/Magnetometer/PT0.5S</v>
      </c>
      <c r="Y610" s="97" t="str">
        <f>IF($J610=1,G610,"")</f>
        <v>yes</v>
      </c>
      <c r="AA610" s="5" t="str">
        <f t="shared" si="162"/>
        <v>THG_L2_MAG_KAPU</v>
      </c>
      <c r="AC610" s="5" t="str">
        <f t="shared" si="163"/>
        <v>spase://NASA/NumericalData/THEMIS/Ground/Kapuskasing/Magnetometer/PT0.5S</v>
      </c>
      <c r="AD610" s="5" t="str">
        <f t="shared" si="164"/>
        <v>yes</v>
      </c>
    </row>
    <row r="611" spans="2:30">
      <c r="B611" s="34" t="s">
        <v>5522</v>
      </c>
      <c r="D611" s="50" t="s">
        <v>3404</v>
      </c>
      <c r="E611" s="74"/>
      <c r="F611" s="51" t="s">
        <v>3405</v>
      </c>
      <c r="G611" s="52" t="s">
        <v>6</v>
      </c>
      <c r="H611" s="82" t="s">
        <v>6</v>
      </c>
      <c r="J611" s="65">
        <f t="shared" si="165"/>
        <v>1</v>
      </c>
      <c r="K611" s="13">
        <f t="shared" si="166"/>
        <v>1</v>
      </c>
      <c r="L611" s="13">
        <f t="shared" si="167"/>
        <v>1</v>
      </c>
      <c r="M611" s="14">
        <f t="shared" si="168"/>
        <v>1</v>
      </c>
      <c r="O611" s="34" t="s">
        <v>5522</v>
      </c>
      <c r="Q611" s="50" t="s">
        <v>3404</v>
      </c>
      <c r="R611" s="21"/>
      <c r="S611" s="51" t="s">
        <v>3405</v>
      </c>
      <c r="T611" s="53" t="s">
        <v>6</v>
      </c>
      <c r="V611" s="87" t="str">
        <f>IF($J611=1,D611,"")</f>
        <v>THG_L2_MAG_KAR</v>
      </c>
      <c r="W611" s="94"/>
      <c r="X611" s="88" t="str">
        <f>IF($J611=1,F611,"")</f>
        <v>spase://NASA/NumericalData/THEMIS/Ground/Karmoy/Magnetometer/PT1M</v>
      </c>
      <c r="Y611" s="97" t="str">
        <f>IF($J611=1,G611,"")</f>
        <v>yes</v>
      </c>
      <c r="AA611" s="5" t="str">
        <f t="shared" si="162"/>
        <v>THG_L2_MAG_KAR</v>
      </c>
      <c r="AC611" s="5" t="str">
        <f t="shared" si="163"/>
        <v>spase://NASA/NumericalData/THEMIS/Ground/Karmoy/Magnetometer/PT1M</v>
      </c>
      <c r="AD611" s="5" t="str">
        <f t="shared" si="164"/>
        <v>yes</v>
      </c>
    </row>
    <row r="612" spans="2:30">
      <c r="B612" s="34" t="s">
        <v>5523</v>
      </c>
      <c r="D612" s="50" t="s">
        <v>3406</v>
      </c>
      <c r="E612" s="74"/>
      <c r="F612" s="51" t="s">
        <v>3407</v>
      </c>
      <c r="G612" s="52" t="s">
        <v>6</v>
      </c>
      <c r="H612" s="82" t="s">
        <v>6</v>
      </c>
      <c r="J612" s="65">
        <f t="shared" si="165"/>
        <v>1</v>
      </c>
      <c r="K612" s="13">
        <f t="shared" si="166"/>
        <v>1</v>
      </c>
      <c r="L612" s="13">
        <f t="shared" si="167"/>
        <v>1</v>
      </c>
      <c r="M612" s="14">
        <f t="shared" si="168"/>
        <v>1</v>
      </c>
      <c r="O612" s="34" t="s">
        <v>5523</v>
      </c>
      <c r="Q612" s="50" t="s">
        <v>3406</v>
      </c>
      <c r="R612" s="21"/>
      <c r="S612" s="51" t="s">
        <v>3407</v>
      </c>
      <c r="T612" s="53" t="s">
        <v>6</v>
      </c>
      <c r="V612" s="87" t="str">
        <f>IF($J612=1,D612,"")</f>
        <v>THG_L2_MAG_KENA</v>
      </c>
      <c r="W612" s="94"/>
      <c r="X612" s="88" t="str">
        <f>IF($J612=1,F612,"")</f>
        <v>spase://NASA/NumericalData/THEMIS/Ground/Kenai/Magnetometer/PT1S</v>
      </c>
      <c r="Y612" s="97" t="str">
        <f>IF($J612=1,G612,"")</f>
        <v>yes</v>
      </c>
      <c r="AA612" s="5" t="str">
        <f t="shared" si="162"/>
        <v>THG_L2_MAG_KENA</v>
      </c>
      <c r="AC612" s="5" t="str">
        <f t="shared" si="163"/>
        <v>spase://NASA/NumericalData/THEMIS/Ground/Kenai/Magnetometer/PT1S</v>
      </c>
      <c r="AD612" s="5" t="str">
        <f t="shared" si="164"/>
        <v>yes</v>
      </c>
    </row>
    <row r="613" spans="2:30">
      <c r="B613" s="34" t="s">
        <v>5524</v>
      </c>
      <c r="D613" s="50" t="s">
        <v>3408</v>
      </c>
      <c r="E613" s="74"/>
      <c r="F613" s="51" t="s">
        <v>3409</v>
      </c>
      <c r="G613" s="52" t="s">
        <v>6</v>
      </c>
      <c r="H613" s="82" t="s">
        <v>6</v>
      </c>
      <c r="J613" s="65">
        <f t="shared" si="165"/>
        <v>1</v>
      </c>
      <c r="K613" s="13">
        <f t="shared" si="166"/>
        <v>1</v>
      </c>
      <c r="L613" s="13">
        <f t="shared" si="167"/>
        <v>1</v>
      </c>
      <c r="M613" s="14">
        <f t="shared" si="168"/>
        <v>1</v>
      </c>
      <c r="O613" s="34" t="s">
        <v>5524</v>
      </c>
      <c r="Q613" s="50" t="s">
        <v>3408</v>
      </c>
      <c r="R613" s="21"/>
      <c r="S613" s="51" t="s">
        <v>3409</v>
      </c>
      <c r="T613" s="53" t="s">
        <v>6</v>
      </c>
      <c r="V613" s="87" t="str">
        <f>IF($J613=1,D613,"")</f>
        <v>THG_L2_MAG_KEV</v>
      </c>
      <c r="W613" s="94"/>
      <c r="X613" s="88" t="str">
        <f>IF($J613=1,F613,"")</f>
        <v>spase://NASA/NumericalData/THEMIS/Ground/Kevo/Magnetometer/PT10S</v>
      </c>
      <c r="Y613" s="97" t="str">
        <f>IF($J613=1,G613,"")</f>
        <v>yes</v>
      </c>
      <c r="AA613" s="5" t="str">
        <f t="shared" si="162"/>
        <v>THG_L2_MAG_KEV</v>
      </c>
      <c r="AC613" s="5" t="str">
        <f t="shared" si="163"/>
        <v>spase://NASA/NumericalData/THEMIS/Ground/Kevo/Magnetometer/PT10S</v>
      </c>
      <c r="AD613" s="5" t="str">
        <f t="shared" si="164"/>
        <v>yes</v>
      </c>
    </row>
    <row r="614" spans="2:30">
      <c r="B614" s="34" t="s">
        <v>5525</v>
      </c>
      <c r="D614" s="50" t="s">
        <v>3410</v>
      </c>
      <c r="E614" s="74"/>
      <c r="F614" s="51" t="s">
        <v>3411</v>
      </c>
      <c r="G614" s="52" t="s">
        <v>6</v>
      </c>
      <c r="H614" s="82" t="s">
        <v>6</v>
      </c>
      <c r="J614" s="65">
        <f t="shared" si="165"/>
        <v>1</v>
      </c>
      <c r="K614" s="13">
        <f t="shared" si="166"/>
        <v>1</v>
      </c>
      <c r="L614" s="13">
        <f t="shared" si="167"/>
        <v>1</v>
      </c>
      <c r="M614" s="14">
        <f t="shared" si="168"/>
        <v>1</v>
      </c>
      <c r="O614" s="34" t="s">
        <v>5525</v>
      </c>
      <c r="Q614" s="50" t="s">
        <v>3410</v>
      </c>
      <c r="R614" s="21"/>
      <c r="S614" s="51" t="s">
        <v>3411</v>
      </c>
      <c r="T614" s="53" t="s">
        <v>6</v>
      </c>
      <c r="V614" s="87" t="str">
        <f>IF($J614=1,D614,"")</f>
        <v>THG_L2_MAG_KIAN</v>
      </c>
      <c r="W614" s="94"/>
      <c r="X614" s="88" t="str">
        <f>IF($J614=1,F614,"")</f>
        <v>spase://NASA/NumericalData/THEMIS/Ground/Kiana/Magnetometer/PT0.5S</v>
      </c>
      <c r="Y614" s="97" t="str">
        <f>IF($J614=1,G614,"")</f>
        <v>yes</v>
      </c>
      <c r="AA614" s="5" t="str">
        <f t="shared" si="162"/>
        <v>THG_L2_MAG_KIAN</v>
      </c>
      <c r="AC614" s="5" t="str">
        <f t="shared" si="163"/>
        <v>spase://NASA/NumericalData/THEMIS/Ground/Kiana/Magnetometer/PT0.5S</v>
      </c>
      <c r="AD614" s="5" t="str">
        <f t="shared" si="164"/>
        <v>yes</v>
      </c>
    </row>
    <row r="615" spans="2:30">
      <c r="B615" s="34" t="s">
        <v>5526</v>
      </c>
      <c r="D615" s="50" t="s">
        <v>3412</v>
      </c>
      <c r="E615" s="74"/>
      <c r="F615" s="51" t="s">
        <v>3413</v>
      </c>
      <c r="G615" s="52" t="s">
        <v>6</v>
      </c>
      <c r="H615" s="82" t="s">
        <v>6</v>
      </c>
      <c r="J615" s="65">
        <f t="shared" si="165"/>
        <v>1</v>
      </c>
      <c r="K615" s="13">
        <f t="shared" si="166"/>
        <v>1</v>
      </c>
      <c r="L615" s="13">
        <f t="shared" si="167"/>
        <v>1</v>
      </c>
      <c r="M615" s="14">
        <f t="shared" si="168"/>
        <v>1</v>
      </c>
      <c r="O615" s="34" t="s">
        <v>5526</v>
      </c>
      <c r="Q615" s="50" t="s">
        <v>3412</v>
      </c>
      <c r="R615" s="21"/>
      <c r="S615" s="51" t="s">
        <v>3413</v>
      </c>
      <c r="T615" s="53" t="s">
        <v>6</v>
      </c>
      <c r="V615" s="87" t="str">
        <f>IF($J615=1,D615,"")</f>
        <v>THG_L2_MAG_KIL</v>
      </c>
      <c r="W615" s="94"/>
      <c r="X615" s="88" t="str">
        <f>IF($J615=1,F615,"")</f>
        <v>spase://NASA/NumericalData/THEMIS/Ground/Kilpisjarvi/Magnetometer/PT10S</v>
      </c>
      <c r="Y615" s="97" t="str">
        <f>IF($J615=1,G615,"")</f>
        <v>yes</v>
      </c>
      <c r="AA615" s="5" t="str">
        <f t="shared" si="162"/>
        <v>THG_L2_MAG_KIL</v>
      </c>
      <c r="AC615" s="5" t="str">
        <f t="shared" si="163"/>
        <v>spase://NASA/NumericalData/THEMIS/Ground/Kilpisjarvi/Magnetometer/PT10S</v>
      </c>
      <c r="AD615" s="5" t="str">
        <f t="shared" si="164"/>
        <v>yes</v>
      </c>
    </row>
    <row r="616" spans="2:30">
      <c r="B616" s="34" t="s">
        <v>5527</v>
      </c>
      <c r="D616" s="50" t="s">
        <v>3414</v>
      </c>
      <c r="E616" s="74"/>
      <c r="F616" s="51" t="s">
        <v>3415</v>
      </c>
      <c r="G616" s="52" t="s">
        <v>6</v>
      </c>
      <c r="H616" s="82" t="s">
        <v>6</v>
      </c>
      <c r="J616" s="65">
        <f t="shared" si="165"/>
        <v>1</v>
      </c>
      <c r="K616" s="13">
        <f t="shared" si="166"/>
        <v>1</v>
      </c>
      <c r="L616" s="13">
        <f t="shared" si="167"/>
        <v>1</v>
      </c>
      <c r="M616" s="14">
        <f t="shared" si="168"/>
        <v>1</v>
      </c>
      <c r="O616" s="34" t="s">
        <v>5527</v>
      </c>
      <c r="Q616" s="50" t="s">
        <v>3414</v>
      </c>
      <c r="R616" s="21"/>
      <c r="S616" s="51" t="s">
        <v>3415</v>
      </c>
      <c r="T616" s="53" t="s">
        <v>6</v>
      </c>
      <c r="V616" s="87" t="str">
        <f>IF($J616=1,D616,"")</f>
        <v>THG_L2_MAG_KJPK</v>
      </c>
      <c r="W616" s="94"/>
      <c r="X616" s="88" t="str">
        <f>IF($J616=1,F616,"")</f>
        <v>spase://NASA/NumericalData/THEMIS/Ground/Kuujjuarapik/Magnetometer/PT0.5S</v>
      </c>
      <c r="Y616" s="97" t="str">
        <f>IF($J616=1,G616,"")</f>
        <v>yes</v>
      </c>
      <c r="AA616" s="5" t="str">
        <f t="shared" si="162"/>
        <v>THG_L2_MAG_KJPK</v>
      </c>
      <c r="AC616" s="5" t="str">
        <f t="shared" si="163"/>
        <v>spase://NASA/NumericalData/THEMIS/Ground/Kuujjuarapik/Magnetometer/PT0.5S</v>
      </c>
      <c r="AD616" s="5" t="str">
        <f t="shared" si="164"/>
        <v>yes</v>
      </c>
    </row>
    <row r="617" spans="2:30">
      <c r="B617" s="34" t="s">
        <v>5528</v>
      </c>
      <c r="D617" s="50" t="s">
        <v>3416</v>
      </c>
      <c r="E617" s="74"/>
      <c r="F617" s="51" t="s">
        <v>3417</v>
      </c>
      <c r="G617" s="52" t="s">
        <v>6</v>
      </c>
      <c r="H617" s="82" t="s">
        <v>6</v>
      </c>
      <c r="J617" s="65">
        <f t="shared" si="165"/>
        <v>1</v>
      </c>
      <c r="K617" s="13">
        <f t="shared" si="166"/>
        <v>1</v>
      </c>
      <c r="L617" s="13">
        <f t="shared" si="167"/>
        <v>1</v>
      </c>
      <c r="M617" s="14">
        <f t="shared" si="168"/>
        <v>1</v>
      </c>
      <c r="O617" s="34" t="s">
        <v>5528</v>
      </c>
      <c r="Q617" s="50" t="s">
        <v>3416</v>
      </c>
      <c r="R617" s="21"/>
      <c r="S617" s="51" t="s">
        <v>3417</v>
      </c>
      <c r="T617" s="53" t="s">
        <v>6</v>
      </c>
      <c r="V617" s="87" t="str">
        <f>IF($J617=1,D617,"")</f>
        <v>THG_L2_MAG_KODK</v>
      </c>
      <c r="W617" s="94"/>
      <c r="X617" s="88" t="str">
        <f>IF($J617=1,F617,"")</f>
        <v>spase://NASA/NumericalData/THEMIS/Ground/Kodiak/Magnetometer/PT0.5S</v>
      </c>
      <c r="Y617" s="97" t="str">
        <f>IF($J617=1,G617,"")</f>
        <v>yes</v>
      </c>
      <c r="AA617" s="5" t="str">
        <f t="shared" si="162"/>
        <v>THG_L2_MAG_KODK</v>
      </c>
      <c r="AC617" s="5" t="str">
        <f t="shared" si="163"/>
        <v>spase://NASA/NumericalData/THEMIS/Ground/Kodiak/Magnetometer/PT0.5S</v>
      </c>
      <c r="AD617" s="5" t="str">
        <f t="shared" si="164"/>
        <v>yes</v>
      </c>
    </row>
    <row r="618" spans="2:30">
      <c r="B618" s="34" t="s">
        <v>5529</v>
      </c>
      <c r="D618" s="50" t="s">
        <v>3418</v>
      </c>
      <c r="E618" s="74"/>
      <c r="F618" s="51" t="s">
        <v>3419</v>
      </c>
      <c r="G618" s="52" t="s">
        <v>6</v>
      </c>
      <c r="H618" s="82" t="s">
        <v>6</v>
      </c>
      <c r="J618" s="65">
        <f t="shared" si="165"/>
        <v>1</v>
      </c>
      <c r="K618" s="13">
        <f t="shared" si="166"/>
        <v>1</v>
      </c>
      <c r="L618" s="13">
        <f t="shared" si="167"/>
        <v>1</v>
      </c>
      <c r="M618" s="14">
        <f t="shared" si="168"/>
        <v>1</v>
      </c>
      <c r="O618" s="34" t="s">
        <v>5529</v>
      </c>
      <c r="Q618" s="50" t="s">
        <v>3418</v>
      </c>
      <c r="R618" s="21"/>
      <c r="S618" s="51" t="s">
        <v>3419</v>
      </c>
      <c r="T618" s="53" t="s">
        <v>6</v>
      </c>
      <c r="V618" s="87" t="str">
        <f>IF($J618=1,D618,"")</f>
        <v>THG_L2_MAG_KUUJ</v>
      </c>
      <c r="W618" s="94"/>
      <c r="X618" s="88" t="str">
        <f>IF($J618=1,F618,"")</f>
        <v>spase://NASA/NumericalData/THEMIS/Ground/Kuujjuaq/Magnetometer/PT0.5S</v>
      </c>
      <c r="Y618" s="97" t="str">
        <f>IF($J618=1,G618,"")</f>
        <v>yes</v>
      </c>
      <c r="AA618" s="5" t="str">
        <f t="shared" si="162"/>
        <v>THG_L2_MAG_KUUJ</v>
      </c>
      <c r="AC618" s="5" t="str">
        <f t="shared" si="163"/>
        <v>spase://NASA/NumericalData/THEMIS/Ground/Kuujjuaq/Magnetometer/PT0.5S</v>
      </c>
      <c r="AD618" s="5" t="str">
        <f t="shared" si="164"/>
        <v>yes</v>
      </c>
    </row>
    <row r="619" spans="2:30">
      <c r="B619" s="34" t="s">
        <v>5530</v>
      </c>
      <c r="D619" s="50" t="s">
        <v>3420</v>
      </c>
      <c r="E619" s="74"/>
      <c r="F619" s="51" t="s">
        <v>3421</v>
      </c>
      <c r="G619" s="52" t="s">
        <v>6</v>
      </c>
      <c r="H619" s="82" t="s">
        <v>6</v>
      </c>
      <c r="J619" s="65">
        <f t="shared" si="165"/>
        <v>1</v>
      </c>
      <c r="K619" s="13">
        <f t="shared" si="166"/>
        <v>1</v>
      </c>
      <c r="L619" s="13">
        <f t="shared" si="167"/>
        <v>1</v>
      </c>
      <c r="M619" s="14">
        <f t="shared" si="168"/>
        <v>1</v>
      </c>
      <c r="O619" s="34" t="s">
        <v>5530</v>
      </c>
      <c r="Q619" s="50" t="s">
        <v>3420</v>
      </c>
      <c r="R619" s="21"/>
      <c r="S619" s="51" t="s">
        <v>3421</v>
      </c>
      <c r="T619" s="53" t="s">
        <v>6</v>
      </c>
      <c r="V619" s="87" t="str">
        <f>IF($J619=1,D619,"")</f>
        <v>THG_L2_MAG_KUV</v>
      </c>
      <c r="W619" s="94"/>
      <c r="X619" s="88" t="str">
        <f>IF($J619=1,F619,"")</f>
        <v>spase://NASA/NumericalData/THEMIS/Ground/Kullorsuaq/Magnetometer/PT1M</v>
      </c>
      <c r="Y619" s="97" t="str">
        <f>IF($J619=1,G619,"")</f>
        <v>yes</v>
      </c>
      <c r="AA619" s="5" t="str">
        <f t="shared" si="162"/>
        <v>THG_L2_MAG_KUV</v>
      </c>
      <c r="AC619" s="5" t="str">
        <f t="shared" si="163"/>
        <v>spase://NASA/NumericalData/THEMIS/Ground/Kullorsuaq/Magnetometer/PT1M</v>
      </c>
      <c r="AD619" s="5" t="str">
        <f t="shared" si="164"/>
        <v>yes</v>
      </c>
    </row>
    <row r="620" spans="2:30">
      <c r="B620" s="34" t="s">
        <v>5531</v>
      </c>
      <c r="D620" s="50" t="s">
        <v>3422</v>
      </c>
      <c r="E620" s="74"/>
      <c r="F620" s="51" t="s">
        <v>3423</v>
      </c>
      <c r="G620" s="52" t="s">
        <v>6</v>
      </c>
      <c r="H620" s="82" t="s">
        <v>6</v>
      </c>
      <c r="J620" s="65">
        <f t="shared" si="165"/>
        <v>1</v>
      </c>
      <c r="K620" s="13">
        <f t="shared" si="166"/>
        <v>1</v>
      </c>
      <c r="L620" s="13">
        <f t="shared" si="167"/>
        <v>1</v>
      </c>
      <c r="M620" s="14">
        <f t="shared" si="168"/>
        <v>1</v>
      </c>
      <c r="O620" s="34" t="s">
        <v>5531</v>
      </c>
      <c r="Q620" s="50" t="s">
        <v>3422</v>
      </c>
      <c r="R620" s="21"/>
      <c r="S620" s="51" t="s">
        <v>3423</v>
      </c>
      <c r="T620" s="53" t="s">
        <v>6</v>
      </c>
      <c r="V620" s="87" t="str">
        <f>IF($J620=1,D620,"")</f>
        <v>THG_L2_MAG_LARG</v>
      </c>
      <c r="W620" s="94"/>
      <c r="X620" s="88" t="str">
        <f>IF($J620=1,F620,"")</f>
        <v>spase://NASA/NumericalData/THEMIS/Ground/La.Ronge/Magnetometer/PT0.5S</v>
      </c>
      <c r="Y620" s="97" t="str">
        <f>IF($J620=1,G620,"")</f>
        <v>yes</v>
      </c>
      <c r="AA620" s="5" t="str">
        <f t="shared" si="162"/>
        <v>THG_L2_MAG_LARG</v>
      </c>
      <c r="AC620" s="5" t="str">
        <f t="shared" si="163"/>
        <v>spase://NASA/NumericalData/THEMIS/Ground/La.Ronge/Magnetometer/PT0.5S</v>
      </c>
      <c r="AD620" s="5" t="str">
        <f t="shared" si="164"/>
        <v>yes</v>
      </c>
    </row>
    <row r="621" spans="2:30">
      <c r="B621" s="34" t="s">
        <v>5532</v>
      </c>
      <c r="D621" s="50" t="s">
        <v>3424</v>
      </c>
      <c r="E621" s="74"/>
      <c r="F621" s="51" t="s">
        <v>3425</v>
      </c>
      <c r="G621" s="52" t="s">
        <v>6</v>
      </c>
      <c r="H621" s="82" t="s">
        <v>6</v>
      </c>
      <c r="J621" s="65">
        <f t="shared" si="165"/>
        <v>1</v>
      </c>
      <c r="K621" s="13">
        <f t="shared" si="166"/>
        <v>1</v>
      </c>
      <c r="L621" s="13">
        <f t="shared" si="167"/>
        <v>1</v>
      </c>
      <c r="M621" s="14">
        <f t="shared" si="168"/>
        <v>1</v>
      </c>
      <c r="O621" s="34" t="s">
        <v>5532</v>
      </c>
      <c r="Q621" s="50" t="s">
        <v>3424</v>
      </c>
      <c r="R621" s="21"/>
      <c r="S621" s="51" t="s">
        <v>3425</v>
      </c>
      <c r="T621" s="53" t="s">
        <v>6</v>
      </c>
      <c r="V621" s="87" t="str">
        <f>IF($J621=1,D621,"")</f>
        <v>THG_L2_MAG_LCL</v>
      </c>
      <c r="W621" s="94"/>
      <c r="X621" s="88" t="str">
        <f>IF($J621=1,F621,"")</f>
        <v>spase://NASA/NumericalData/THEMIS/Ground/Lucky.Lake/Magnetometer/PT1S</v>
      </c>
      <c r="Y621" s="97" t="str">
        <f>IF($J621=1,G621,"")</f>
        <v>yes</v>
      </c>
      <c r="AA621" s="5" t="str">
        <f t="shared" si="162"/>
        <v>THG_L2_MAG_LCL</v>
      </c>
      <c r="AC621" s="5" t="str">
        <f t="shared" si="163"/>
        <v>spase://NASA/NumericalData/THEMIS/Ground/Lucky.Lake/Magnetometer/PT1S</v>
      </c>
      <c r="AD621" s="5" t="str">
        <f t="shared" si="164"/>
        <v>yes</v>
      </c>
    </row>
    <row r="622" spans="2:30">
      <c r="B622" s="34" t="s">
        <v>5533</v>
      </c>
      <c r="D622" s="50" t="s">
        <v>3426</v>
      </c>
      <c r="E622" s="74"/>
      <c r="F622" s="51" t="s">
        <v>3427</v>
      </c>
      <c r="G622" s="52" t="s">
        <v>6</v>
      </c>
      <c r="H622" s="82" t="s">
        <v>6</v>
      </c>
      <c r="J622" s="65">
        <f t="shared" si="165"/>
        <v>1</v>
      </c>
      <c r="K622" s="13">
        <f t="shared" si="166"/>
        <v>1</v>
      </c>
      <c r="L622" s="13">
        <f t="shared" si="167"/>
        <v>1</v>
      </c>
      <c r="M622" s="14">
        <f t="shared" si="168"/>
        <v>1</v>
      </c>
      <c r="O622" s="34" t="s">
        <v>5533</v>
      </c>
      <c r="Q622" s="50" t="s">
        <v>3426</v>
      </c>
      <c r="R622" s="21"/>
      <c r="S622" s="51" t="s">
        <v>3427</v>
      </c>
      <c r="T622" s="53" t="s">
        <v>6</v>
      </c>
      <c r="V622" s="87" t="str">
        <f>IF($J622=1,D622,"")</f>
        <v>THG_L2_MAG_LETH</v>
      </c>
      <c r="W622" s="94"/>
      <c r="X622" s="88" t="str">
        <f>IF($J622=1,F622,"")</f>
        <v>spase://NASA/NumericalData/THEMIS/Ground/Lethbridge/Magnetometer/PT0.5S</v>
      </c>
      <c r="Y622" s="97" t="str">
        <f>IF($J622=1,G622,"")</f>
        <v>yes</v>
      </c>
      <c r="AA622" s="5" t="str">
        <f t="shared" si="162"/>
        <v>THG_L2_MAG_LETH</v>
      </c>
      <c r="AC622" s="5" t="str">
        <f t="shared" si="163"/>
        <v>spase://NASA/NumericalData/THEMIS/Ground/Lethbridge/Magnetometer/PT0.5S</v>
      </c>
      <c r="AD622" s="5" t="str">
        <f t="shared" si="164"/>
        <v>yes</v>
      </c>
    </row>
    <row r="623" spans="2:30">
      <c r="B623" s="34" t="s">
        <v>5534</v>
      </c>
      <c r="D623" s="50" t="s">
        <v>3428</v>
      </c>
      <c r="E623" s="74"/>
      <c r="F623" s="51" t="s">
        <v>3429</v>
      </c>
      <c r="G623" s="52" t="s">
        <v>6</v>
      </c>
      <c r="H623" s="82" t="s">
        <v>6</v>
      </c>
      <c r="J623" s="65">
        <f t="shared" si="165"/>
        <v>1</v>
      </c>
      <c r="K623" s="13">
        <f t="shared" si="166"/>
        <v>1</v>
      </c>
      <c r="L623" s="13">
        <f t="shared" si="167"/>
        <v>1</v>
      </c>
      <c r="M623" s="14">
        <f t="shared" si="168"/>
        <v>1</v>
      </c>
      <c r="O623" s="34" t="s">
        <v>5534</v>
      </c>
      <c r="Q623" s="50" t="s">
        <v>3428</v>
      </c>
      <c r="R623" s="21"/>
      <c r="S623" s="51" t="s">
        <v>3429</v>
      </c>
      <c r="T623" s="53" t="s">
        <v>6</v>
      </c>
      <c r="V623" s="87" t="str">
        <f>IF($J623=1,D623,"")</f>
        <v>THG_L2_MAG_LOYS</v>
      </c>
      <c r="W623" s="94"/>
      <c r="X623" s="88" t="str">
        <f>IF($J623=1,F623,"")</f>
        <v>spase://NASA/NumericalData/THEMIS/Ground/Loysburg/Magnetometer/PT0.5S</v>
      </c>
      <c r="Y623" s="97" t="str">
        <f>IF($J623=1,G623,"")</f>
        <v>yes</v>
      </c>
      <c r="AA623" s="5" t="str">
        <f t="shared" si="162"/>
        <v>THG_L2_MAG_LOYS</v>
      </c>
      <c r="AC623" s="5" t="str">
        <f t="shared" si="163"/>
        <v>spase://NASA/NumericalData/THEMIS/Ground/Loysburg/Magnetometer/PT0.5S</v>
      </c>
      <c r="AD623" s="5" t="str">
        <f t="shared" si="164"/>
        <v>yes</v>
      </c>
    </row>
    <row r="624" spans="2:30">
      <c r="B624" s="34" t="s">
        <v>5535</v>
      </c>
      <c r="D624" s="50" t="s">
        <v>3430</v>
      </c>
      <c r="E624" s="74"/>
      <c r="F624" s="51" t="s">
        <v>3431</v>
      </c>
      <c r="G624" s="52" t="s">
        <v>6</v>
      </c>
      <c r="H624" s="82" t="s">
        <v>6</v>
      </c>
      <c r="J624" s="65">
        <f t="shared" si="165"/>
        <v>1</v>
      </c>
      <c r="K624" s="13">
        <f t="shared" si="166"/>
        <v>1</v>
      </c>
      <c r="L624" s="13">
        <f t="shared" si="167"/>
        <v>1</v>
      </c>
      <c r="M624" s="14">
        <f t="shared" si="168"/>
        <v>1</v>
      </c>
      <c r="O624" s="34" t="s">
        <v>5535</v>
      </c>
      <c r="Q624" s="50" t="s">
        <v>3430</v>
      </c>
      <c r="R624" s="21"/>
      <c r="S624" s="51" t="s">
        <v>3431</v>
      </c>
      <c r="T624" s="53" t="s">
        <v>6</v>
      </c>
      <c r="V624" s="87" t="str">
        <f>IF($J624=1,D624,"")</f>
        <v>THG_L2_MAG_LOZ</v>
      </c>
      <c r="W624" s="94"/>
      <c r="X624" s="88" t="str">
        <f>IF($J624=1,F624,"")</f>
        <v>spase://NASA/NumericalData/THEMIS/Ground/Lovozero/Magnetometer/PT1M</v>
      </c>
      <c r="Y624" s="97" t="str">
        <f>IF($J624=1,G624,"")</f>
        <v>yes</v>
      </c>
      <c r="AA624" s="5" t="str">
        <f t="shared" si="162"/>
        <v>THG_L2_MAG_LOZ</v>
      </c>
      <c r="AC624" s="5" t="str">
        <f t="shared" si="163"/>
        <v>spase://NASA/NumericalData/THEMIS/Ground/Lovozero/Magnetometer/PT1M</v>
      </c>
      <c r="AD624" s="5" t="str">
        <f t="shared" si="164"/>
        <v>yes</v>
      </c>
    </row>
    <row r="625" spans="2:30">
      <c r="B625" s="34" t="s">
        <v>5536</v>
      </c>
      <c r="D625" s="50" t="s">
        <v>3432</v>
      </c>
      <c r="E625" s="74"/>
      <c r="F625" s="51" t="s">
        <v>3433</v>
      </c>
      <c r="G625" s="52" t="s">
        <v>6</v>
      </c>
      <c r="H625" s="82" t="s">
        <v>6</v>
      </c>
      <c r="J625" s="65">
        <f t="shared" si="165"/>
        <v>1</v>
      </c>
      <c r="K625" s="13">
        <f t="shared" si="166"/>
        <v>1</v>
      </c>
      <c r="L625" s="13">
        <f t="shared" si="167"/>
        <v>1</v>
      </c>
      <c r="M625" s="14">
        <f t="shared" si="168"/>
        <v>1</v>
      </c>
      <c r="O625" s="34" t="s">
        <v>5536</v>
      </c>
      <c r="Q625" s="50" t="s">
        <v>3432</v>
      </c>
      <c r="R625" s="21"/>
      <c r="S625" s="51" t="s">
        <v>3433</v>
      </c>
      <c r="T625" s="53" t="s">
        <v>6</v>
      </c>
      <c r="V625" s="87" t="str">
        <f>IF($J625=1,D625,"")</f>
        <v>THG_L2_MAG_LREL</v>
      </c>
      <c r="W625" s="94"/>
      <c r="X625" s="88" t="str">
        <f>IF($J625=1,F625,"")</f>
        <v>spase://NASA/NumericalData/THEMIS/Ground/Laurel/Magnetometer/PT0.5S</v>
      </c>
      <c r="Y625" s="97" t="str">
        <f>IF($J625=1,G625,"")</f>
        <v>yes</v>
      </c>
      <c r="AA625" s="5" t="str">
        <f t="shared" si="162"/>
        <v>THG_L2_MAG_LREL</v>
      </c>
      <c r="AC625" s="5" t="str">
        <f t="shared" si="163"/>
        <v>spase://NASA/NumericalData/THEMIS/Ground/Laurel/Magnetometer/PT0.5S</v>
      </c>
      <c r="AD625" s="5" t="str">
        <f t="shared" si="164"/>
        <v>yes</v>
      </c>
    </row>
    <row r="626" spans="2:30">
      <c r="B626" s="34" t="s">
        <v>5537</v>
      </c>
      <c r="D626" s="50" t="s">
        <v>3434</v>
      </c>
      <c r="E626" s="74"/>
      <c r="F626" s="51" t="s">
        <v>3435</v>
      </c>
      <c r="G626" s="52" t="s">
        <v>6</v>
      </c>
      <c r="H626" s="82" t="s">
        <v>6</v>
      </c>
      <c r="J626" s="65">
        <f t="shared" si="165"/>
        <v>1</v>
      </c>
      <c r="K626" s="13">
        <f t="shared" si="166"/>
        <v>1</v>
      </c>
      <c r="L626" s="13">
        <f t="shared" si="167"/>
        <v>1</v>
      </c>
      <c r="M626" s="14">
        <f t="shared" si="168"/>
        <v>1</v>
      </c>
      <c r="O626" s="34" t="s">
        <v>5537</v>
      </c>
      <c r="Q626" s="50" t="s">
        <v>3434</v>
      </c>
      <c r="R626" s="21"/>
      <c r="S626" s="51" t="s">
        <v>3435</v>
      </c>
      <c r="T626" s="53" t="s">
        <v>6</v>
      </c>
      <c r="V626" s="87" t="str">
        <f>IF($J626=1,D626,"")</f>
        <v>THG_L2_MAG_LRES</v>
      </c>
      <c r="W626" s="94"/>
      <c r="X626" s="88" t="str">
        <f>IF($J626=1,F626,"")</f>
        <v>spase://NASA/NumericalData/THEMIS/Ground/Linares/Magnetometer/PT0.5S</v>
      </c>
      <c r="Y626" s="97" t="str">
        <f>IF($J626=1,G626,"")</f>
        <v>yes</v>
      </c>
      <c r="AA626" s="5" t="str">
        <f t="shared" si="162"/>
        <v>THG_L2_MAG_LRES</v>
      </c>
      <c r="AC626" s="5" t="str">
        <f t="shared" si="163"/>
        <v>spase://NASA/NumericalData/THEMIS/Ground/Linares/Magnetometer/PT0.5S</v>
      </c>
      <c r="AD626" s="5" t="str">
        <f t="shared" si="164"/>
        <v>yes</v>
      </c>
    </row>
    <row r="627" spans="2:30">
      <c r="B627" s="34" t="s">
        <v>5538</v>
      </c>
      <c r="D627" s="50" t="s">
        <v>3436</v>
      </c>
      <c r="E627" s="74"/>
      <c r="F627" s="51" t="s">
        <v>3437</v>
      </c>
      <c r="G627" s="52" t="s">
        <v>6</v>
      </c>
      <c r="H627" s="82" t="s">
        <v>6</v>
      </c>
      <c r="J627" s="65">
        <f t="shared" si="165"/>
        <v>1</v>
      </c>
      <c r="K627" s="13">
        <f t="shared" si="166"/>
        <v>1</v>
      </c>
      <c r="L627" s="13">
        <f t="shared" si="167"/>
        <v>1</v>
      </c>
      <c r="M627" s="14">
        <f t="shared" si="168"/>
        <v>1</v>
      </c>
      <c r="O627" s="34" t="s">
        <v>5538</v>
      </c>
      <c r="Q627" s="50" t="s">
        <v>3436</v>
      </c>
      <c r="R627" s="21"/>
      <c r="S627" s="51" t="s">
        <v>3437</v>
      </c>
      <c r="T627" s="53" t="s">
        <v>6</v>
      </c>
      <c r="V627" s="87" t="str">
        <f>IF($J627=1,D627,"")</f>
        <v>THG_L2_MAG_LRG</v>
      </c>
      <c r="W627" s="94"/>
      <c r="X627" s="88" t="str">
        <f>IF($J627=1,F627,"")</f>
        <v>spase://NASA/NumericalData/THEMIS/Ground/La.Ronge/Magnetometer/PT1S</v>
      </c>
      <c r="Y627" s="97" t="str">
        <f>IF($J627=1,G627,"")</f>
        <v>yes</v>
      </c>
      <c r="AA627" s="5" t="str">
        <f t="shared" si="162"/>
        <v>THG_L2_MAG_LRG</v>
      </c>
      <c r="AC627" s="5" t="str">
        <f t="shared" si="163"/>
        <v>spase://NASA/NumericalData/THEMIS/Ground/La.Ronge/Magnetometer/PT1S</v>
      </c>
      <c r="AD627" s="5" t="str">
        <f t="shared" si="164"/>
        <v>yes</v>
      </c>
    </row>
    <row r="628" spans="2:30">
      <c r="B628" s="34" t="s">
        <v>5539</v>
      </c>
      <c r="D628" s="50" t="s">
        <v>3438</v>
      </c>
      <c r="E628" s="74"/>
      <c r="F628" s="51" t="s">
        <v>3439</v>
      </c>
      <c r="G628" s="52" t="s">
        <v>6</v>
      </c>
      <c r="H628" s="82" t="s">
        <v>6</v>
      </c>
      <c r="J628" s="65">
        <f t="shared" si="165"/>
        <v>1</v>
      </c>
      <c r="K628" s="13">
        <f t="shared" si="166"/>
        <v>1</v>
      </c>
      <c r="L628" s="13">
        <f t="shared" si="167"/>
        <v>1</v>
      </c>
      <c r="M628" s="14">
        <f t="shared" si="168"/>
        <v>1</v>
      </c>
      <c r="O628" s="34" t="s">
        <v>5539</v>
      </c>
      <c r="Q628" s="50" t="s">
        <v>3438</v>
      </c>
      <c r="R628" s="21"/>
      <c r="S628" s="51" t="s">
        <v>3439</v>
      </c>
      <c r="T628" s="53" t="s">
        <v>6</v>
      </c>
      <c r="V628" s="87" t="str">
        <f>IF($J628=1,D628,"")</f>
        <v>THG_L2_MAG_LRV</v>
      </c>
      <c r="W628" s="94"/>
      <c r="X628" s="88" t="str">
        <f>IF($J628=1,F628,"")</f>
        <v>spase://NASA/NumericalData/THEMIS/Ground/Leirvogur/Magnetometer/PT10S</v>
      </c>
      <c r="Y628" s="97" t="str">
        <f>IF($J628=1,G628,"")</f>
        <v>yes</v>
      </c>
      <c r="AA628" s="5" t="str">
        <f t="shared" si="162"/>
        <v>THG_L2_MAG_LRV</v>
      </c>
      <c r="AC628" s="5" t="str">
        <f t="shared" si="163"/>
        <v>spase://NASA/NumericalData/THEMIS/Ground/Leirvogur/Magnetometer/PT10S</v>
      </c>
      <c r="AD628" s="5" t="str">
        <f t="shared" si="164"/>
        <v>yes</v>
      </c>
    </row>
    <row r="629" spans="2:30">
      <c r="B629" s="34" t="s">
        <v>5540</v>
      </c>
      <c r="D629" s="50" t="s">
        <v>3440</v>
      </c>
      <c r="E629" s="74"/>
      <c r="F629" s="51" t="s">
        <v>3441</v>
      </c>
      <c r="G629" s="52" t="s">
        <v>6</v>
      </c>
      <c r="H629" s="82" t="s">
        <v>6</v>
      </c>
      <c r="J629" s="65">
        <f t="shared" si="165"/>
        <v>1</v>
      </c>
      <c r="K629" s="13">
        <f t="shared" si="166"/>
        <v>1</v>
      </c>
      <c r="L629" s="13">
        <f t="shared" si="167"/>
        <v>1</v>
      </c>
      <c r="M629" s="14">
        <f t="shared" si="168"/>
        <v>1</v>
      </c>
      <c r="O629" s="34" t="s">
        <v>5540</v>
      </c>
      <c r="Q629" s="50" t="s">
        <v>3440</v>
      </c>
      <c r="R629" s="21"/>
      <c r="S629" s="51" t="s">
        <v>3441</v>
      </c>
      <c r="T629" s="53" t="s">
        <v>6</v>
      </c>
      <c r="V629" s="87" t="str">
        <f>IF($J629=1,D629,"")</f>
        <v>THG_L2_MAG_LYFD</v>
      </c>
      <c r="W629" s="94"/>
      <c r="X629" s="88" t="str">
        <f>IF($J629=1,F629,"")</f>
        <v>spase://NASA/NumericalData/THEMIS/Ground/Lyford/Magnetometer/PT0.5S</v>
      </c>
      <c r="Y629" s="97" t="str">
        <f>IF($J629=1,G629,"")</f>
        <v>yes</v>
      </c>
      <c r="AA629" s="5" t="str">
        <f t="shared" si="162"/>
        <v>THG_L2_MAG_LYFD</v>
      </c>
      <c r="AC629" s="5" t="str">
        <f t="shared" si="163"/>
        <v>spase://NASA/NumericalData/THEMIS/Ground/Lyford/Magnetometer/PT0.5S</v>
      </c>
      <c r="AD629" s="5" t="str">
        <f t="shared" si="164"/>
        <v>yes</v>
      </c>
    </row>
    <row r="630" spans="2:30">
      <c r="B630" s="34" t="s">
        <v>5541</v>
      </c>
      <c r="D630" s="50" t="s">
        <v>3442</v>
      </c>
      <c r="E630" s="74"/>
      <c r="F630" s="51" t="s">
        <v>3443</v>
      </c>
      <c r="G630" s="52" t="s">
        <v>6</v>
      </c>
      <c r="H630" s="82" t="s">
        <v>6</v>
      </c>
      <c r="J630" s="65">
        <f t="shared" si="165"/>
        <v>1</v>
      </c>
      <c r="K630" s="13">
        <f t="shared" si="166"/>
        <v>1</v>
      </c>
      <c r="L630" s="13">
        <f t="shared" si="167"/>
        <v>1</v>
      </c>
      <c r="M630" s="14">
        <f t="shared" si="168"/>
        <v>1</v>
      </c>
      <c r="O630" s="34" t="s">
        <v>5541</v>
      </c>
      <c r="Q630" s="50" t="s">
        <v>3442</v>
      </c>
      <c r="R630" s="21"/>
      <c r="S630" s="51" t="s">
        <v>3443</v>
      </c>
      <c r="T630" s="53" t="s">
        <v>6</v>
      </c>
      <c r="V630" s="87" t="str">
        <f>IF($J630=1,D630,"")</f>
        <v>THG_L2_MAG_LYR</v>
      </c>
      <c r="W630" s="94"/>
      <c r="X630" s="88" t="str">
        <f>IF($J630=1,F630,"")</f>
        <v>spase://NASA/NumericalData/THEMIS/Ground/Longyearbyen/Magnetometer/PT1M</v>
      </c>
      <c r="Y630" s="97" t="str">
        <f>IF($J630=1,G630,"")</f>
        <v>yes</v>
      </c>
      <c r="AA630" s="5" t="str">
        <f t="shared" si="162"/>
        <v>THG_L2_MAG_LYR</v>
      </c>
      <c r="AC630" s="5" t="str">
        <f t="shared" si="163"/>
        <v>spase://NASA/NumericalData/THEMIS/Ground/Longyearbyen/Magnetometer/PT1M</v>
      </c>
      <c r="AD630" s="5" t="str">
        <f t="shared" si="164"/>
        <v>yes</v>
      </c>
    </row>
    <row r="631" spans="2:30">
      <c r="B631" s="34" t="s">
        <v>5542</v>
      </c>
      <c r="D631" s="50" t="s">
        <v>3444</v>
      </c>
      <c r="E631" s="74"/>
      <c r="F631" s="51" t="s">
        <v>3445</v>
      </c>
      <c r="G631" s="52" t="s">
        <v>6</v>
      </c>
      <c r="H631" s="82" t="s">
        <v>6</v>
      </c>
      <c r="J631" s="65">
        <f t="shared" si="165"/>
        <v>1</v>
      </c>
      <c r="K631" s="13">
        <f t="shared" si="166"/>
        <v>1</v>
      </c>
      <c r="L631" s="13">
        <f t="shared" si="167"/>
        <v>1</v>
      </c>
      <c r="M631" s="14">
        <f t="shared" si="168"/>
        <v>1</v>
      </c>
      <c r="O631" s="34" t="s">
        <v>5542</v>
      </c>
      <c r="Q631" s="50" t="s">
        <v>3444</v>
      </c>
      <c r="R631" s="21"/>
      <c r="S631" s="51" t="s">
        <v>3445</v>
      </c>
      <c r="T631" s="53" t="s">
        <v>6</v>
      </c>
      <c r="V631" s="87" t="str">
        <f>IF($J631=1,D631,"")</f>
        <v>THG_L2_MAG_MAS</v>
      </c>
      <c r="W631" s="94"/>
      <c r="X631" s="88" t="str">
        <f>IF($J631=1,F631,"")</f>
        <v>spase://NASA/NumericalData/THEMIS/Ground/Masi/Magnetometer/PT10S</v>
      </c>
      <c r="Y631" s="97" t="str">
        <f>IF($J631=1,G631,"")</f>
        <v>yes</v>
      </c>
      <c r="AA631" s="5" t="str">
        <f t="shared" si="162"/>
        <v>THG_L2_MAG_MAS</v>
      </c>
      <c r="AC631" s="5" t="str">
        <f t="shared" si="163"/>
        <v>spase://NASA/NumericalData/THEMIS/Ground/Masi/Magnetometer/PT10S</v>
      </c>
      <c r="AD631" s="5" t="str">
        <f t="shared" si="164"/>
        <v>yes</v>
      </c>
    </row>
    <row r="632" spans="2:30">
      <c r="B632" s="34" t="s">
        <v>5543</v>
      </c>
      <c r="D632" s="50" t="s">
        <v>3446</v>
      </c>
      <c r="E632" s="74"/>
      <c r="F632" s="51" t="s">
        <v>3447</v>
      </c>
      <c r="G632" s="52" t="s">
        <v>6</v>
      </c>
      <c r="H632" s="82" t="s">
        <v>6</v>
      </c>
      <c r="J632" s="65">
        <f t="shared" si="165"/>
        <v>1</v>
      </c>
      <c r="K632" s="13">
        <f t="shared" si="166"/>
        <v>1</v>
      </c>
      <c r="L632" s="13">
        <f t="shared" si="167"/>
        <v>1</v>
      </c>
      <c r="M632" s="14">
        <f t="shared" si="168"/>
        <v>1</v>
      </c>
      <c r="O632" s="34" t="s">
        <v>5543</v>
      </c>
      <c r="Q632" s="50" t="s">
        <v>3446</v>
      </c>
      <c r="R632" s="21"/>
      <c r="S632" s="51" t="s">
        <v>3447</v>
      </c>
      <c r="T632" s="53" t="s">
        <v>6</v>
      </c>
      <c r="V632" s="87" t="str">
        <f>IF($J632=1,D632,"")</f>
        <v>THG_L2_MAG_MCGR</v>
      </c>
      <c r="W632" s="94"/>
      <c r="X632" s="88" t="str">
        <f>IF($J632=1,F632,"")</f>
        <v>spase://NASA/NumericalData/THEMIS/Ground/McGrath/Magnetometer/PT0.5S</v>
      </c>
      <c r="Y632" s="97" t="str">
        <f>IF($J632=1,G632,"")</f>
        <v>yes</v>
      </c>
      <c r="AA632" s="5" t="str">
        <f t="shared" si="162"/>
        <v>THG_L2_MAG_MCGR</v>
      </c>
      <c r="AC632" s="5" t="str">
        <f t="shared" si="163"/>
        <v>spase://NASA/NumericalData/THEMIS/Ground/McGrath/Magnetometer/PT0.5S</v>
      </c>
      <c r="AD632" s="5" t="str">
        <f t="shared" si="164"/>
        <v>yes</v>
      </c>
    </row>
    <row r="633" spans="2:30">
      <c r="B633" s="34" t="s">
        <v>5544</v>
      </c>
      <c r="D633" s="50" t="s">
        <v>3448</v>
      </c>
      <c r="E633" s="74"/>
      <c r="F633" s="51" t="s">
        <v>3449</v>
      </c>
      <c r="G633" s="52" t="s">
        <v>6</v>
      </c>
      <c r="H633" s="82" t="s">
        <v>6</v>
      </c>
      <c r="J633" s="65">
        <f t="shared" si="165"/>
        <v>1</v>
      </c>
      <c r="K633" s="13">
        <f t="shared" si="166"/>
        <v>1</v>
      </c>
      <c r="L633" s="13">
        <f t="shared" si="167"/>
        <v>1</v>
      </c>
      <c r="M633" s="14">
        <f t="shared" si="168"/>
        <v>1</v>
      </c>
      <c r="O633" s="34" t="s">
        <v>5544</v>
      </c>
      <c r="Q633" s="50" t="s">
        <v>3448</v>
      </c>
      <c r="R633" s="21"/>
      <c r="S633" s="51" t="s">
        <v>3449</v>
      </c>
      <c r="T633" s="53" t="s">
        <v>6</v>
      </c>
      <c r="V633" s="87" t="str">
        <f>IF($J633=1,D633,"")</f>
        <v>THG_L2_MAG_MEA</v>
      </c>
      <c r="W633" s="94"/>
      <c r="X633" s="88" t="str">
        <f>IF($J633=1,F633,"")</f>
        <v>spase://NASA/NumericalData/THEMIS/Ground/Meanook/Magnetometer/PT1S</v>
      </c>
      <c r="Y633" s="97" t="str">
        <f>IF($J633=1,G633,"")</f>
        <v>yes</v>
      </c>
      <c r="AA633" s="5" t="str">
        <f t="shared" si="162"/>
        <v>THG_L2_MAG_MEA</v>
      </c>
      <c r="AC633" s="5" t="str">
        <f t="shared" si="163"/>
        <v>spase://NASA/NumericalData/THEMIS/Ground/Meanook/Magnetometer/PT1S</v>
      </c>
      <c r="AD633" s="5" t="str">
        <f t="shared" si="164"/>
        <v>yes</v>
      </c>
    </row>
    <row r="634" spans="2:30">
      <c r="B634" s="34" t="s">
        <v>5545</v>
      </c>
      <c r="D634" s="50" t="s">
        <v>3450</v>
      </c>
      <c r="E634" s="74"/>
      <c r="F634" s="51" t="s">
        <v>3451</v>
      </c>
      <c r="G634" s="52" t="s">
        <v>6</v>
      </c>
      <c r="H634" s="82" t="s">
        <v>6</v>
      </c>
      <c r="J634" s="65">
        <f t="shared" si="165"/>
        <v>1</v>
      </c>
      <c r="K634" s="13">
        <f t="shared" si="166"/>
        <v>1</v>
      </c>
      <c r="L634" s="13">
        <f t="shared" si="167"/>
        <v>1</v>
      </c>
      <c r="M634" s="14">
        <f t="shared" si="168"/>
        <v>1</v>
      </c>
      <c r="O634" s="34" t="s">
        <v>5545</v>
      </c>
      <c r="Q634" s="50" t="s">
        <v>3450</v>
      </c>
      <c r="R634" s="21"/>
      <c r="S634" s="51" t="s">
        <v>3451</v>
      </c>
      <c r="T634" s="53" t="s">
        <v>6</v>
      </c>
      <c r="V634" s="87" t="str">
        <f>IF($J634=1,D634,"")</f>
        <v>THG_L2_MAG_MEK</v>
      </c>
      <c r="W634" s="94"/>
      <c r="X634" s="88" t="str">
        <f>IF($J634=1,F634,"")</f>
        <v>spase://NASA/NumericalData/THEMIS/Ground/Mekrijarvi/Magnetometer/PT10S</v>
      </c>
      <c r="Y634" s="97" t="str">
        <f>IF($J634=1,G634,"")</f>
        <v>yes</v>
      </c>
      <c r="AA634" s="5" t="str">
        <f t="shared" si="162"/>
        <v>THG_L2_MAG_MEK</v>
      </c>
      <c r="AC634" s="5" t="str">
        <f t="shared" si="163"/>
        <v>spase://NASA/NumericalData/THEMIS/Ground/Mekrijarvi/Magnetometer/PT10S</v>
      </c>
      <c r="AD634" s="5" t="str">
        <f t="shared" si="164"/>
        <v>yes</v>
      </c>
    </row>
    <row r="635" spans="2:30">
      <c r="B635" s="34" t="s">
        <v>5546</v>
      </c>
      <c r="D635" s="50" t="s">
        <v>3452</v>
      </c>
      <c r="E635" s="74"/>
      <c r="F635" s="51" t="s">
        <v>3453</v>
      </c>
      <c r="G635" s="52" t="s">
        <v>6</v>
      </c>
      <c r="H635" s="82" t="s">
        <v>6</v>
      </c>
      <c r="J635" s="65">
        <f t="shared" si="165"/>
        <v>1</v>
      </c>
      <c r="K635" s="13">
        <f t="shared" si="166"/>
        <v>1</v>
      </c>
      <c r="L635" s="13">
        <f t="shared" si="167"/>
        <v>1</v>
      </c>
      <c r="M635" s="14">
        <f t="shared" si="168"/>
        <v>1</v>
      </c>
      <c r="O635" s="34" t="s">
        <v>5546</v>
      </c>
      <c r="Q635" s="50" t="s">
        <v>3452</v>
      </c>
      <c r="R635" s="21"/>
      <c r="S635" s="51" t="s">
        <v>3453</v>
      </c>
      <c r="T635" s="53" t="s">
        <v>6</v>
      </c>
      <c r="V635" s="87" t="str">
        <f>IF($J635=1,D635,"")</f>
        <v>THG_L2_MAG_MUO</v>
      </c>
      <c r="W635" s="94"/>
      <c r="X635" s="88" t="str">
        <f>IF($J635=1,F635,"")</f>
        <v>spase://NASA/NumericalData/THEMIS/Ground/Muono/Magnetometer/PT10S</v>
      </c>
      <c r="Y635" s="97" t="str">
        <f>IF($J635=1,G635,"")</f>
        <v>yes</v>
      </c>
      <c r="AA635" s="5" t="str">
        <f t="shared" si="162"/>
        <v>THG_L2_MAG_MUO</v>
      </c>
      <c r="AC635" s="5" t="str">
        <f t="shared" si="163"/>
        <v>spase://NASA/NumericalData/THEMIS/Ground/Muono/Magnetometer/PT10S</v>
      </c>
      <c r="AD635" s="5" t="str">
        <f t="shared" si="164"/>
        <v>yes</v>
      </c>
    </row>
    <row r="636" spans="2:30">
      <c r="B636" s="34" t="s">
        <v>5547</v>
      </c>
      <c r="D636" s="50" t="s">
        <v>3454</v>
      </c>
      <c r="E636" s="74"/>
      <c r="F636" s="51" t="s">
        <v>3455</v>
      </c>
      <c r="G636" s="52" t="s">
        <v>6</v>
      </c>
      <c r="H636" s="82" t="s">
        <v>6</v>
      </c>
      <c r="J636" s="65">
        <f t="shared" si="165"/>
        <v>1</v>
      </c>
      <c r="K636" s="13">
        <f t="shared" si="166"/>
        <v>1</v>
      </c>
      <c r="L636" s="13">
        <f t="shared" si="167"/>
        <v>1</v>
      </c>
      <c r="M636" s="14">
        <f t="shared" si="168"/>
        <v>1</v>
      </c>
      <c r="O636" s="34" t="s">
        <v>5547</v>
      </c>
      <c r="Q636" s="50" t="s">
        <v>3454</v>
      </c>
      <c r="R636" s="21"/>
      <c r="S636" s="51" t="s">
        <v>3455</v>
      </c>
      <c r="T636" s="53" t="s">
        <v>6</v>
      </c>
      <c r="V636" s="87" t="str">
        <f>IF($J636=1,D636,"")</f>
        <v>THG_L2_MAG_NAIN</v>
      </c>
      <c r="W636" s="94"/>
      <c r="X636" s="88" t="str">
        <f>IF($J636=1,F636,"")</f>
        <v>spase://NASA/NumericalData/THEMIS/Ground/Nain/Magnetometer/PT0.5S</v>
      </c>
      <c r="Y636" s="97" t="str">
        <f>IF($J636=1,G636,"")</f>
        <v>yes</v>
      </c>
      <c r="AA636" s="5" t="str">
        <f t="shared" si="162"/>
        <v>THG_L2_MAG_NAIN</v>
      </c>
      <c r="AC636" s="5" t="str">
        <f t="shared" si="163"/>
        <v>spase://NASA/NumericalData/THEMIS/Ground/Nain/Magnetometer/PT0.5S</v>
      </c>
      <c r="AD636" s="5" t="str">
        <f t="shared" si="164"/>
        <v>yes</v>
      </c>
    </row>
    <row r="637" spans="2:30">
      <c r="B637" s="34" t="s">
        <v>5548</v>
      </c>
      <c r="D637" s="50" t="s">
        <v>3456</v>
      </c>
      <c r="E637" s="74"/>
      <c r="F637" s="51" t="s">
        <v>3457</v>
      </c>
      <c r="G637" s="52" t="s">
        <v>6</v>
      </c>
      <c r="H637" s="82" t="s">
        <v>6</v>
      </c>
      <c r="J637" s="65">
        <f t="shared" si="165"/>
        <v>1</v>
      </c>
      <c r="K637" s="13">
        <f t="shared" si="166"/>
        <v>1</v>
      </c>
      <c r="L637" s="13">
        <f t="shared" si="167"/>
        <v>1</v>
      </c>
      <c r="M637" s="14">
        <f t="shared" si="168"/>
        <v>1</v>
      </c>
      <c r="O637" s="34" t="s">
        <v>5548</v>
      </c>
      <c r="Q637" s="50" t="s">
        <v>3456</v>
      </c>
      <c r="R637" s="21"/>
      <c r="S637" s="51" t="s">
        <v>3457</v>
      </c>
      <c r="T637" s="53" t="s">
        <v>6</v>
      </c>
      <c r="V637" s="87" t="str">
        <f>IF($J637=1,D637,"")</f>
        <v>THG_L2_MAG_NAL</v>
      </c>
      <c r="W637" s="94"/>
      <c r="X637" s="88" t="str">
        <f>IF($J637=1,F637,"")</f>
        <v>spase://NASA/NumericalData/THEMIS/Ground/Nyalesund/Magnetometer/PT1M</v>
      </c>
      <c r="Y637" s="97" t="str">
        <f>IF($J637=1,G637,"")</f>
        <v>yes</v>
      </c>
      <c r="AA637" s="5" t="str">
        <f t="shared" si="162"/>
        <v>THG_L2_MAG_NAL</v>
      </c>
      <c r="AC637" s="5" t="str">
        <f t="shared" si="163"/>
        <v>spase://NASA/NumericalData/THEMIS/Ground/Nyalesund/Magnetometer/PT1M</v>
      </c>
      <c r="AD637" s="5" t="str">
        <f t="shared" si="164"/>
        <v>yes</v>
      </c>
    </row>
    <row r="638" spans="2:30">
      <c r="B638" s="34" t="s">
        <v>5549</v>
      </c>
      <c r="D638" s="50" t="s">
        <v>3458</v>
      </c>
      <c r="E638" s="74"/>
      <c r="F638" s="51" t="s">
        <v>3459</v>
      </c>
      <c r="G638" s="52" t="s">
        <v>6</v>
      </c>
      <c r="H638" s="82" t="s">
        <v>6</v>
      </c>
      <c r="J638" s="65">
        <f t="shared" si="165"/>
        <v>1</v>
      </c>
      <c r="K638" s="13">
        <f t="shared" si="166"/>
        <v>1</v>
      </c>
      <c r="L638" s="13">
        <f t="shared" si="167"/>
        <v>1</v>
      </c>
      <c r="M638" s="14">
        <f t="shared" si="168"/>
        <v>1</v>
      </c>
      <c r="O638" s="34" t="s">
        <v>5549</v>
      </c>
      <c r="Q638" s="50" t="s">
        <v>3458</v>
      </c>
      <c r="R638" s="21"/>
      <c r="S638" s="51" t="s">
        <v>3459</v>
      </c>
      <c r="T638" s="53" t="s">
        <v>6</v>
      </c>
      <c r="V638" s="87" t="str">
        <f>IF($J638=1,D638,"")</f>
        <v>THG_L2_MAG_NAQ</v>
      </c>
      <c r="W638" s="94"/>
      <c r="X638" s="88" t="str">
        <f>IF($J638=1,F638,"")</f>
        <v>spase://NASA/NumericalData/THEMIS/Ground/Narsarsuaq/Magnetometer/PT1M</v>
      </c>
      <c r="Y638" s="97" t="str">
        <f>IF($J638=1,G638,"")</f>
        <v>yes</v>
      </c>
      <c r="AA638" s="5" t="str">
        <f t="shared" si="162"/>
        <v>THG_L2_MAG_NAQ</v>
      </c>
      <c r="AC638" s="5" t="str">
        <f t="shared" si="163"/>
        <v>spase://NASA/NumericalData/THEMIS/Ground/Narsarsuaq/Magnetometer/PT1M</v>
      </c>
      <c r="AD638" s="5" t="str">
        <f t="shared" si="164"/>
        <v>yes</v>
      </c>
    </row>
    <row r="639" spans="2:30">
      <c r="B639" s="34" t="s">
        <v>5550</v>
      </c>
      <c r="D639" s="50" t="s">
        <v>3460</v>
      </c>
      <c r="E639" s="74"/>
      <c r="F639" s="51" t="s">
        <v>3461</v>
      </c>
      <c r="G639" s="52" t="s">
        <v>6</v>
      </c>
      <c r="H639" s="82" t="s">
        <v>6</v>
      </c>
      <c r="J639" s="65">
        <f t="shared" si="165"/>
        <v>1</v>
      </c>
      <c r="K639" s="13">
        <f t="shared" si="166"/>
        <v>1</v>
      </c>
      <c r="L639" s="13">
        <f t="shared" si="167"/>
        <v>1</v>
      </c>
      <c r="M639" s="14">
        <f t="shared" si="168"/>
        <v>1</v>
      </c>
      <c r="O639" s="34" t="s">
        <v>5550</v>
      </c>
      <c r="Q639" s="50" t="s">
        <v>3460</v>
      </c>
      <c r="R639" s="21"/>
      <c r="S639" s="51" t="s">
        <v>3461</v>
      </c>
      <c r="T639" s="53" t="s">
        <v>6</v>
      </c>
      <c r="V639" s="87" t="str">
        <f>IF($J639=1,D639,"")</f>
        <v>THG_L2_MAG_NEW</v>
      </c>
      <c r="W639" s="94"/>
      <c r="X639" s="88" t="str">
        <f>IF($J639=1,F639,"")</f>
        <v>spase://NASA/NumericalData/THEMIS/Ground/Colville.National.Forest/Magnetometer/PT1S</v>
      </c>
      <c r="Y639" s="97" t="str">
        <f>IF($J639=1,G639,"")</f>
        <v>yes</v>
      </c>
      <c r="AA639" s="5" t="str">
        <f t="shared" si="162"/>
        <v>THG_L2_MAG_NEW</v>
      </c>
      <c r="AC639" s="5" t="str">
        <f t="shared" si="163"/>
        <v>spase://NASA/NumericalData/THEMIS/Ground/Colville.National.Forest/Magnetometer/PT1S</v>
      </c>
      <c r="AD639" s="5" t="str">
        <f t="shared" si="164"/>
        <v>yes</v>
      </c>
    </row>
    <row r="640" spans="2:30">
      <c r="B640" s="34" t="s">
        <v>5551</v>
      </c>
      <c r="D640" s="50" t="s">
        <v>3462</v>
      </c>
      <c r="E640" s="74"/>
      <c r="F640" s="51" t="s">
        <v>3463</v>
      </c>
      <c r="G640" s="52" t="s">
        <v>6</v>
      </c>
      <c r="H640" s="82" t="s">
        <v>6</v>
      </c>
      <c r="J640" s="65">
        <f t="shared" si="165"/>
        <v>1</v>
      </c>
      <c r="K640" s="13">
        <f t="shared" si="166"/>
        <v>1</v>
      </c>
      <c r="L640" s="13">
        <f t="shared" si="167"/>
        <v>1</v>
      </c>
      <c r="M640" s="14">
        <f t="shared" si="168"/>
        <v>1</v>
      </c>
      <c r="O640" s="34" t="s">
        <v>5551</v>
      </c>
      <c r="Q640" s="50" t="s">
        <v>3462</v>
      </c>
      <c r="R640" s="21"/>
      <c r="S640" s="51" t="s">
        <v>3463</v>
      </c>
      <c r="T640" s="53" t="s">
        <v>6</v>
      </c>
      <c r="V640" s="87" t="str">
        <f>IF($J640=1,D640,"")</f>
        <v>THG_L2_MAG_NOR</v>
      </c>
      <c r="W640" s="94"/>
      <c r="X640" s="88" t="str">
        <f>IF($J640=1,F640,"")</f>
        <v>spase://NASA/NumericalData/THEMIS/Ground/Nordkapp/Magnetometer/PT1M</v>
      </c>
      <c r="Y640" s="97" t="str">
        <f>IF($J640=1,G640,"")</f>
        <v>yes</v>
      </c>
      <c r="AA640" s="5" t="str">
        <f t="shared" si="162"/>
        <v>THG_L2_MAG_NOR</v>
      </c>
      <c r="AC640" s="5" t="str">
        <f t="shared" si="163"/>
        <v>spase://NASA/NumericalData/THEMIS/Ground/Nordkapp/Magnetometer/PT1M</v>
      </c>
      <c r="AD640" s="5" t="str">
        <f t="shared" si="164"/>
        <v>yes</v>
      </c>
    </row>
    <row r="641" spans="2:30">
      <c r="B641" s="34" t="s">
        <v>5552</v>
      </c>
      <c r="D641" s="50" t="s">
        <v>3464</v>
      </c>
      <c r="E641" s="74"/>
      <c r="F641" s="51" t="s">
        <v>3465</v>
      </c>
      <c r="G641" s="52" t="s">
        <v>6</v>
      </c>
      <c r="H641" s="82" t="s">
        <v>6</v>
      </c>
      <c r="J641" s="65">
        <f t="shared" si="165"/>
        <v>1</v>
      </c>
      <c r="K641" s="13">
        <f t="shared" si="166"/>
        <v>1</v>
      </c>
      <c r="L641" s="13">
        <f t="shared" si="167"/>
        <v>1</v>
      </c>
      <c r="M641" s="14">
        <f t="shared" si="168"/>
        <v>1</v>
      </c>
      <c r="O641" s="34" t="s">
        <v>5552</v>
      </c>
      <c r="Q641" s="50" t="s">
        <v>3464</v>
      </c>
      <c r="R641" s="21"/>
      <c r="S641" s="51" t="s">
        <v>3465</v>
      </c>
      <c r="T641" s="53" t="s">
        <v>6</v>
      </c>
      <c r="V641" s="87" t="str">
        <f>IF($J641=1,D641,"")</f>
        <v>THG_L2_MAG_NRD</v>
      </c>
      <c r="W641" s="94"/>
      <c r="X641" s="88" t="str">
        <f>IF($J641=1,F641,"")</f>
        <v>spase://NASA/NumericalData/THEMIS/Ground/Nord/Magnetometer/PT20S</v>
      </c>
      <c r="Y641" s="97" t="str">
        <f>IF($J641=1,G641,"")</f>
        <v>yes</v>
      </c>
      <c r="AA641" s="5" t="str">
        <f t="shared" si="162"/>
        <v>THG_L2_MAG_NRD</v>
      </c>
      <c r="AC641" s="5" t="str">
        <f t="shared" si="163"/>
        <v>spase://NASA/NumericalData/THEMIS/Ground/Nord/Magnetometer/PT20S</v>
      </c>
      <c r="AD641" s="5" t="str">
        <f t="shared" si="164"/>
        <v>yes</v>
      </c>
    </row>
    <row r="642" spans="2:30">
      <c r="B642" s="34" t="s">
        <v>5553</v>
      </c>
      <c r="D642" s="50" t="s">
        <v>3466</v>
      </c>
      <c r="E642" s="74"/>
      <c r="F642" s="51" t="s">
        <v>3467</v>
      </c>
      <c r="G642" s="52" t="s">
        <v>6</v>
      </c>
      <c r="H642" s="82" t="s">
        <v>6</v>
      </c>
      <c r="J642" s="65">
        <f t="shared" si="165"/>
        <v>1</v>
      </c>
      <c r="K642" s="13">
        <f t="shared" si="166"/>
        <v>1</v>
      </c>
      <c r="L642" s="13">
        <f t="shared" si="167"/>
        <v>1</v>
      </c>
      <c r="M642" s="14">
        <f t="shared" si="168"/>
        <v>1</v>
      </c>
      <c r="O642" s="34" t="s">
        <v>5553</v>
      </c>
      <c r="Q642" s="50" t="s">
        <v>3466</v>
      </c>
      <c r="R642" s="21"/>
      <c r="S642" s="51" t="s">
        <v>3467</v>
      </c>
      <c r="T642" s="53" t="s">
        <v>6</v>
      </c>
      <c r="V642" s="87" t="str">
        <f>IF($J642=1,D642,"")</f>
        <v>THG_L2_MAG_NRSQ</v>
      </c>
      <c r="W642" s="94"/>
      <c r="X642" s="88" t="str">
        <f>IF($J642=1,F642,"")</f>
        <v>spase://NASA/NumericalData/THEMIS/Ground/Narsarsuaq/Magnetometer/PT20S</v>
      </c>
      <c r="Y642" s="97" t="str">
        <f>IF($J642=1,G642,"")</f>
        <v>yes</v>
      </c>
      <c r="AA642" s="5" t="str">
        <f t="shared" si="162"/>
        <v>THG_L2_MAG_NRSQ</v>
      </c>
      <c r="AC642" s="5" t="str">
        <f t="shared" si="163"/>
        <v>spase://NASA/NumericalData/THEMIS/Ground/Narsarsuaq/Magnetometer/PT20S</v>
      </c>
      <c r="AD642" s="5" t="str">
        <f t="shared" si="164"/>
        <v>yes</v>
      </c>
    </row>
    <row r="643" spans="2:30">
      <c r="B643" s="34" t="s">
        <v>5554</v>
      </c>
      <c r="D643" s="50" t="s">
        <v>3468</v>
      </c>
      <c r="E643" s="74"/>
      <c r="F643" s="51" t="s">
        <v>3469</v>
      </c>
      <c r="G643" s="52" t="s">
        <v>6</v>
      </c>
      <c r="H643" s="82" t="s">
        <v>6</v>
      </c>
      <c r="J643" s="65">
        <f t="shared" si="165"/>
        <v>1</v>
      </c>
      <c r="K643" s="13">
        <f t="shared" si="166"/>
        <v>1</v>
      </c>
      <c r="L643" s="13">
        <f t="shared" si="167"/>
        <v>1</v>
      </c>
      <c r="M643" s="14">
        <f t="shared" si="168"/>
        <v>1</v>
      </c>
      <c r="O643" s="34" t="s">
        <v>5554</v>
      </c>
      <c r="Q643" s="50" t="s">
        <v>3468</v>
      </c>
      <c r="R643" s="21"/>
      <c r="S643" s="51" t="s">
        <v>3469</v>
      </c>
      <c r="T643" s="53" t="s">
        <v>6</v>
      </c>
      <c r="V643" s="87" t="str">
        <f>IF($J643=1,D643,"")</f>
        <v>THG_L2_MAG_NUR</v>
      </c>
      <c r="W643" s="94"/>
      <c r="X643" s="88" t="str">
        <f>IF($J643=1,F643,"")</f>
        <v>spase://NASA/NumericalData/THEMIS/Ground/Nurmijarvi/Magnetometer/PT10S</v>
      </c>
      <c r="Y643" s="97" t="str">
        <f>IF($J643=1,G643,"")</f>
        <v>yes</v>
      </c>
      <c r="AA643" s="5" t="str">
        <f t="shared" si="162"/>
        <v>THG_L2_MAG_NUR</v>
      </c>
      <c r="AC643" s="5" t="str">
        <f t="shared" si="163"/>
        <v>spase://NASA/NumericalData/THEMIS/Ground/Nurmijarvi/Magnetometer/PT10S</v>
      </c>
      <c r="AD643" s="5" t="str">
        <f t="shared" si="164"/>
        <v>yes</v>
      </c>
    </row>
    <row r="644" spans="2:30">
      <c r="B644" s="34" t="s">
        <v>5555</v>
      </c>
      <c r="D644" s="50" t="s">
        <v>3470</v>
      </c>
      <c r="E644" s="74"/>
      <c r="F644" s="51" t="s">
        <v>3471</v>
      </c>
      <c r="G644" s="52" t="s">
        <v>6</v>
      </c>
      <c r="H644" s="82" t="s">
        <v>6</v>
      </c>
      <c r="J644" s="65">
        <f t="shared" si="165"/>
        <v>1</v>
      </c>
      <c r="K644" s="13">
        <f t="shared" si="166"/>
        <v>1</v>
      </c>
      <c r="L644" s="13">
        <f t="shared" si="167"/>
        <v>1</v>
      </c>
      <c r="M644" s="14">
        <f t="shared" si="168"/>
        <v>1</v>
      </c>
      <c r="O644" s="34" t="s">
        <v>5555</v>
      </c>
      <c r="Q644" s="50" t="s">
        <v>3470</v>
      </c>
      <c r="R644" s="21"/>
      <c r="S644" s="51" t="s">
        <v>3471</v>
      </c>
      <c r="T644" s="53" t="s">
        <v>6</v>
      </c>
      <c r="V644" s="87" t="str">
        <f>IF($J644=1,D644,"")</f>
        <v>THG_L2_MAG_OTT</v>
      </c>
      <c r="W644" s="94"/>
      <c r="X644" s="88" t="str">
        <f>IF($J644=1,F644,"")</f>
        <v>spase://NASA/NumericalData/THEMIS/Ground/Ottawa/Magnetometer/PT1S</v>
      </c>
      <c r="Y644" s="97" t="str">
        <f>IF($J644=1,G644,"")</f>
        <v>yes</v>
      </c>
      <c r="AA644" s="5" t="str">
        <f t="shared" si="162"/>
        <v>THG_L2_MAG_OTT</v>
      </c>
      <c r="AC644" s="5" t="str">
        <f t="shared" si="163"/>
        <v>spase://NASA/NumericalData/THEMIS/Ground/Ottawa/Magnetometer/PT1S</v>
      </c>
      <c r="AD644" s="5" t="str">
        <f t="shared" si="164"/>
        <v>yes</v>
      </c>
    </row>
    <row r="645" spans="2:30">
      <c r="B645" s="34" t="s">
        <v>5556</v>
      </c>
      <c r="D645" s="50" t="s">
        <v>3472</v>
      </c>
      <c r="E645" s="74"/>
      <c r="F645" s="51" t="s">
        <v>3473</v>
      </c>
      <c r="G645" s="52" t="s">
        <v>6</v>
      </c>
      <c r="H645" s="82" t="s">
        <v>6</v>
      </c>
      <c r="J645" s="65">
        <f t="shared" si="165"/>
        <v>1</v>
      </c>
      <c r="K645" s="13">
        <f t="shared" si="166"/>
        <v>1</v>
      </c>
      <c r="L645" s="13">
        <f t="shared" si="167"/>
        <v>1</v>
      </c>
      <c r="M645" s="14">
        <f t="shared" si="168"/>
        <v>1</v>
      </c>
      <c r="O645" s="34" t="s">
        <v>5556</v>
      </c>
      <c r="Q645" s="50" t="s">
        <v>3472</v>
      </c>
      <c r="R645" s="21"/>
      <c r="S645" s="51" t="s">
        <v>3473</v>
      </c>
      <c r="T645" s="53" t="s">
        <v>6</v>
      </c>
      <c r="V645" s="87" t="str">
        <f>IF($J645=1,D645,"")</f>
        <v>THG_L2_MAG_OUJ</v>
      </c>
      <c r="W645" s="94"/>
      <c r="X645" s="88" t="str">
        <f>IF($J645=1,F645,"")</f>
        <v>spase://NASA/NumericalData/THEMIS/Ground/Oulujarvi/Magnetometer/PT10S</v>
      </c>
      <c r="Y645" s="97" t="str">
        <f>IF($J645=1,G645,"")</f>
        <v>yes</v>
      </c>
      <c r="AA645" s="5" t="str">
        <f t="shared" ref="AA645:AA708" si="169">IF(D645=Q645,D645,"")</f>
        <v>THG_L2_MAG_OUJ</v>
      </c>
      <c r="AC645" s="5" t="str">
        <f t="shared" ref="AC645:AC708" si="170">IF(F645=S645,F645,"")</f>
        <v>spase://NASA/NumericalData/THEMIS/Ground/Oulujarvi/Magnetometer/PT10S</v>
      </c>
      <c r="AD645" s="5" t="str">
        <f t="shared" ref="AD645:AD708" si="171">IF(G645=T645,G645,"")</f>
        <v>yes</v>
      </c>
    </row>
    <row r="646" spans="2:30">
      <c r="B646" s="34" t="s">
        <v>5557</v>
      </c>
      <c r="D646" s="50" t="s">
        <v>3474</v>
      </c>
      <c r="E646" s="74"/>
      <c r="F646" s="51" t="s">
        <v>3475</v>
      </c>
      <c r="G646" s="52" t="s">
        <v>6</v>
      </c>
      <c r="H646" s="82" t="s">
        <v>6</v>
      </c>
      <c r="J646" s="65">
        <f t="shared" si="165"/>
        <v>1</v>
      </c>
      <c r="K646" s="13">
        <f t="shared" si="166"/>
        <v>1</v>
      </c>
      <c r="L646" s="13">
        <f t="shared" si="167"/>
        <v>1</v>
      </c>
      <c r="M646" s="14">
        <f t="shared" si="168"/>
        <v>1</v>
      </c>
      <c r="O646" s="34" t="s">
        <v>5557</v>
      </c>
      <c r="Q646" s="50" t="s">
        <v>3474</v>
      </c>
      <c r="R646" s="21"/>
      <c r="S646" s="51" t="s">
        <v>3475</v>
      </c>
      <c r="T646" s="53" t="s">
        <v>6</v>
      </c>
      <c r="V646" s="87" t="str">
        <f>IF($J646=1,D646,"")</f>
        <v>THG_L2_MAG_PANG</v>
      </c>
      <c r="W646" s="94"/>
      <c r="X646" s="88" t="str">
        <f>IF($J646=1,F646,"")</f>
        <v>spase://NASA/NumericalData/THEMIS/Ground/Pangnirtung/Magnetometer/PT0.5S</v>
      </c>
      <c r="Y646" s="97" t="str">
        <f>IF($J646=1,G646,"")</f>
        <v>yes</v>
      </c>
      <c r="AA646" s="5" t="str">
        <f t="shared" si="169"/>
        <v>THG_L2_MAG_PANG</v>
      </c>
      <c r="AC646" s="5" t="str">
        <f t="shared" si="170"/>
        <v>spase://NASA/NumericalData/THEMIS/Ground/Pangnirtung/Magnetometer/PT0.5S</v>
      </c>
      <c r="AD646" s="5" t="str">
        <f t="shared" si="171"/>
        <v>yes</v>
      </c>
    </row>
    <row r="647" spans="2:30">
      <c r="B647" s="34" t="s">
        <v>5558</v>
      </c>
      <c r="D647" s="50" t="s">
        <v>3476</v>
      </c>
      <c r="E647" s="74"/>
      <c r="F647" s="51" t="s">
        <v>3477</v>
      </c>
      <c r="G647" s="52" t="s">
        <v>6</v>
      </c>
      <c r="H647" s="82" t="s">
        <v>6</v>
      </c>
      <c r="J647" s="65">
        <f t="shared" ref="J647:J710" si="172">IF(D647=Q647,1,0)</f>
        <v>1</v>
      </c>
      <c r="K647" s="13">
        <f t="shared" ref="K647:K710" si="173">IF(E647=R647,1,0)</f>
        <v>1</v>
      </c>
      <c r="L647" s="13">
        <f t="shared" ref="L647:L710" si="174">IF(F647=S647,1,0)</f>
        <v>1</v>
      </c>
      <c r="M647" s="14">
        <f t="shared" ref="M647:M710" si="175">IF(G647=T647,1,0)</f>
        <v>1</v>
      </c>
      <c r="O647" s="34" t="s">
        <v>5558</v>
      </c>
      <c r="Q647" s="50" t="s">
        <v>3476</v>
      </c>
      <c r="R647" s="21"/>
      <c r="S647" s="51" t="s">
        <v>3477</v>
      </c>
      <c r="T647" s="53" t="s">
        <v>6</v>
      </c>
      <c r="V647" s="87" t="str">
        <f>IF($J647=1,D647,"")</f>
        <v>THG_L2_MAG_PBK</v>
      </c>
      <c r="W647" s="94"/>
      <c r="X647" s="88" t="str">
        <f>IF($J647=1,F647,"")</f>
        <v>spase://NASA/NumericalData/THEMIS/Ground/Pevek/Magnetometer/PT1M</v>
      </c>
      <c r="Y647" s="97" t="str">
        <f>IF($J647=1,G647,"")</f>
        <v>yes</v>
      </c>
      <c r="AA647" s="5" t="str">
        <f t="shared" si="169"/>
        <v>THG_L2_MAG_PBK</v>
      </c>
      <c r="AC647" s="5" t="str">
        <f t="shared" si="170"/>
        <v>spase://NASA/NumericalData/THEMIS/Ground/Pevek/Magnetometer/PT1M</v>
      </c>
      <c r="AD647" s="5" t="str">
        <f t="shared" si="171"/>
        <v>yes</v>
      </c>
    </row>
    <row r="648" spans="2:30">
      <c r="B648" s="34" t="s">
        <v>5559</v>
      </c>
      <c r="D648" s="50" t="s">
        <v>3478</v>
      </c>
      <c r="E648" s="74"/>
      <c r="F648" s="51" t="s">
        <v>3479</v>
      </c>
      <c r="G648" s="52" t="s">
        <v>6</v>
      </c>
      <c r="H648" s="82" t="s">
        <v>6</v>
      </c>
      <c r="J648" s="65">
        <f t="shared" si="172"/>
        <v>1</v>
      </c>
      <c r="K648" s="13">
        <f t="shared" si="173"/>
        <v>1</v>
      </c>
      <c r="L648" s="13">
        <f t="shared" si="174"/>
        <v>1</v>
      </c>
      <c r="M648" s="14">
        <f t="shared" si="175"/>
        <v>1</v>
      </c>
      <c r="O648" s="34" t="s">
        <v>5559</v>
      </c>
      <c r="Q648" s="50" t="s">
        <v>3478</v>
      </c>
      <c r="R648" s="21"/>
      <c r="S648" s="51" t="s">
        <v>3479</v>
      </c>
      <c r="T648" s="53" t="s">
        <v>6</v>
      </c>
      <c r="V648" s="87" t="str">
        <f>IF($J648=1,D648,"")</f>
        <v>THG_L2_MAG_PBLO</v>
      </c>
      <c r="W648" s="94"/>
      <c r="X648" s="88" t="str">
        <f>IF($J648=1,F648,"")</f>
        <v>spase://NASA/NumericalData/THEMIS/Ground/Pueblo/Magnetometer/PT0.5S</v>
      </c>
      <c r="Y648" s="97" t="str">
        <f>IF($J648=1,G648,"")</f>
        <v>yes</v>
      </c>
      <c r="AA648" s="5" t="str">
        <f t="shared" si="169"/>
        <v>THG_L2_MAG_PBLO</v>
      </c>
      <c r="AC648" s="5" t="str">
        <f t="shared" si="170"/>
        <v>spase://NASA/NumericalData/THEMIS/Ground/Pueblo/Magnetometer/PT0.5S</v>
      </c>
      <c r="AD648" s="5" t="str">
        <f t="shared" si="171"/>
        <v>yes</v>
      </c>
    </row>
    <row r="649" spans="2:30">
      <c r="B649" s="34" t="s">
        <v>5560</v>
      </c>
      <c r="D649" s="50" t="s">
        <v>3480</v>
      </c>
      <c r="E649" s="74"/>
      <c r="F649" s="51" t="s">
        <v>3481</v>
      </c>
      <c r="G649" s="52" t="s">
        <v>6</v>
      </c>
      <c r="H649" s="82" t="s">
        <v>6</v>
      </c>
      <c r="J649" s="65">
        <f t="shared" si="172"/>
        <v>1</v>
      </c>
      <c r="K649" s="13">
        <f t="shared" si="173"/>
        <v>1</v>
      </c>
      <c r="L649" s="13">
        <f t="shared" si="174"/>
        <v>1</v>
      </c>
      <c r="M649" s="14">
        <f t="shared" si="175"/>
        <v>1</v>
      </c>
      <c r="O649" s="34" t="s">
        <v>5560</v>
      </c>
      <c r="Q649" s="50" t="s">
        <v>3480</v>
      </c>
      <c r="R649" s="21"/>
      <c r="S649" s="51" t="s">
        <v>3481</v>
      </c>
      <c r="T649" s="53" t="s">
        <v>6</v>
      </c>
      <c r="V649" s="87" t="str">
        <f>IF($J649=1,D649,"")</f>
        <v>THG_L2_MAG_PCEL</v>
      </c>
      <c r="W649" s="94"/>
      <c r="X649" s="88" t="str">
        <f>IF($J649=1,F649,"")</f>
        <v>spase://NASA/NumericalData/THEMIS/Ground/Purcell/Magnetometer/PT0.5S</v>
      </c>
      <c r="Y649" s="97" t="str">
        <f>IF($J649=1,G649,"")</f>
        <v>yes</v>
      </c>
      <c r="AA649" s="5" t="str">
        <f t="shared" si="169"/>
        <v>THG_L2_MAG_PCEL</v>
      </c>
      <c r="AC649" s="5" t="str">
        <f t="shared" si="170"/>
        <v>spase://NASA/NumericalData/THEMIS/Ground/Purcell/Magnetometer/PT0.5S</v>
      </c>
      <c r="AD649" s="5" t="str">
        <f t="shared" si="171"/>
        <v>yes</v>
      </c>
    </row>
    <row r="650" spans="2:30">
      <c r="B650" s="34" t="s">
        <v>5561</v>
      </c>
      <c r="D650" s="50" t="s">
        <v>3482</v>
      </c>
      <c r="E650" s="74"/>
      <c r="F650" s="51" t="s">
        <v>3483</v>
      </c>
      <c r="G650" s="52" t="s">
        <v>6</v>
      </c>
      <c r="H650" s="82" t="s">
        <v>6</v>
      </c>
      <c r="J650" s="65">
        <f t="shared" si="172"/>
        <v>1</v>
      </c>
      <c r="K650" s="13">
        <f t="shared" si="173"/>
        <v>1</v>
      </c>
      <c r="L650" s="13">
        <f t="shared" si="174"/>
        <v>1</v>
      </c>
      <c r="M650" s="14">
        <f t="shared" si="175"/>
        <v>1</v>
      </c>
      <c r="O650" s="34" t="s">
        <v>5561</v>
      </c>
      <c r="Q650" s="50" t="s">
        <v>3482</v>
      </c>
      <c r="R650" s="21"/>
      <c r="S650" s="51" t="s">
        <v>3483</v>
      </c>
      <c r="T650" s="53" t="s">
        <v>6</v>
      </c>
      <c r="V650" s="87" t="str">
        <f>IF($J650=1,D650,"")</f>
        <v>THG_L2_MAG_PEL</v>
      </c>
      <c r="W650" s="94"/>
      <c r="X650" s="88" t="str">
        <f>IF($J650=1,F650,"")</f>
        <v>spase://NASA/NumericalData/THEMIS/Ground/Pello/Magnetometer/PT10S</v>
      </c>
      <c r="Y650" s="97" t="str">
        <f>IF($J650=1,G650,"")</f>
        <v>yes</v>
      </c>
      <c r="AA650" s="5" t="str">
        <f t="shared" si="169"/>
        <v>THG_L2_MAG_PEL</v>
      </c>
      <c r="AC650" s="5" t="str">
        <f t="shared" si="170"/>
        <v>spase://NASA/NumericalData/THEMIS/Ground/Pello/Magnetometer/PT10S</v>
      </c>
      <c r="AD650" s="5" t="str">
        <f t="shared" si="171"/>
        <v>yes</v>
      </c>
    </row>
    <row r="651" spans="2:30">
      <c r="B651" s="34" t="s">
        <v>5562</v>
      </c>
      <c r="D651" s="50" t="s">
        <v>3484</v>
      </c>
      <c r="E651" s="74"/>
      <c r="F651" s="51" t="s">
        <v>3485</v>
      </c>
      <c r="G651" s="52" t="s">
        <v>6</v>
      </c>
      <c r="H651" s="82" t="s">
        <v>6</v>
      </c>
      <c r="J651" s="65">
        <f t="shared" si="172"/>
        <v>1</v>
      </c>
      <c r="K651" s="13">
        <f t="shared" si="173"/>
        <v>1</v>
      </c>
      <c r="L651" s="13">
        <f t="shared" si="174"/>
        <v>1</v>
      </c>
      <c r="M651" s="14">
        <f t="shared" si="175"/>
        <v>1</v>
      </c>
      <c r="O651" s="34" t="s">
        <v>5562</v>
      </c>
      <c r="Q651" s="50" t="s">
        <v>3484</v>
      </c>
      <c r="R651" s="21"/>
      <c r="S651" s="51" t="s">
        <v>3485</v>
      </c>
      <c r="T651" s="53" t="s">
        <v>6</v>
      </c>
      <c r="V651" s="87" t="str">
        <f>IF($J651=1,D651,"")</f>
        <v>THG_L2_MAG_PG0</v>
      </c>
      <c r="W651" s="94"/>
      <c r="X651" s="88" t="str">
        <f>IF($J651=1,F651,"")</f>
        <v>spase://NASA/NumericalData/THEMIS/Ground/PENGUIn.0/Magnetometer/PT1S</v>
      </c>
      <c r="Y651" s="97" t="str">
        <f>IF($J651=1,G651,"")</f>
        <v>yes</v>
      </c>
      <c r="AA651" s="5" t="str">
        <f t="shared" si="169"/>
        <v>THG_L2_MAG_PG0</v>
      </c>
      <c r="AC651" s="5" t="str">
        <f t="shared" si="170"/>
        <v>spase://NASA/NumericalData/THEMIS/Ground/PENGUIn.0/Magnetometer/PT1S</v>
      </c>
      <c r="AD651" s="5" t="str">
        <f t="shared" si="171"/>
        <v>yes</v>
      </c>
    </row>
    <row r="652" spans="2:30">
      <c r="B652" s="34" t="s">
        <v>5563</v>
      </c>
      <c r="D652" s="50" t="s">
        <v>3486</v>
      </c>
      <c r="E652" s="74"/>
      <c r="F652" s="51" t="s">
        <v>3487</v>
      </c>
      <c r="G652" s="52" t="s">
        <v>6</v>
      </c>
      <c r="H652" s="82" t="s">
        <v>6</v>
      </c>
      <c r="J652" s="65">
        <f t="shared" si="172"/>
        <v>1</v>
      </c>
      <c r="K652" s="13">
        <f t="shared" si="173"/>
        <v>1</v>
      </c>
      <c r="L652" s="13">
        <f t="shared" si="174"/>
        <v>1</v>
      </c>
      <c r="M652" s="14">
        <f t="shared" si="175"/>
        <v>1</v>
      </c>
      <c r="O652" s="34" t="s">
        <v>5563</v>
      </c>
      <c r="Q652" s="50" t="s">
        <v>3486</v>
      </c>
      <c r="R652" s="21"/>
      <c r="S652" s="51" t="s">
        <v>3487</v>
      </c>
      <c r="T652" s="53" t="s">
        <v>6</v>
      </c>
      <c r="V652" s="87" t="str">
        <f>IF($J652=1,D652,"")</f>
        <v>THG_L2_MAG_PG1</v>
      </c>
      <c r="W652" s="94"/>
      <c r="X652" s="88" t="str">
        <f>IF($J652=1,F652,"")</f>
        <v>spase://NASA/NumericalData/THEMIS/Ground/PENGUIn.1/Magnetometer/PT1S</v>
      </c>
      <c r="Y652" s="97" t="str">
        <f>IF($J652=1,G652,"")</f>
        <v>yes</v>
      </c>
      <c r="AA652" s="5" t="str">
        <f t="shared" si="169"/>
        <v>THG_L2_MAG_PG1</v>
      </c>
      <c r="AC652" s="5" t="str">
        <f t="shared" si="170"/>
        <v>spase://NASA/NumericalData/THEMIS/Ground/PENGUIn.1/Magnetometer/PT1S</v>
      </c>
      <c r="AD652" s="5" t="str">
        <f t="shared" si="171"/>
        <v>yes</v>
      </c>
    </row>
    <row r="653" spans="2:30">
      <c r="B653" s="34" t="s">
        <v>5564</v>
      </c>
      <c r="D653" s="50" t="s">
        <v>3488</v>
      </c>
      <c r="E653" s="74"/>
      <c r="F653" s="51" t="s">
        <v>3489</v>
      </c>
      <c r="G653" s="52" t="s">
        <v>6</v>
      </c>
      <c r="H653" s="82" t="s">
        <v>6</v>
      </c>
      <c r="J653" s="65">
        <f t="shared" si="172"/>
        <v>1</v>
      </c>
      <c r="K653" s="13">
        <f t="shared" si="173"/>
        <v>1</v>
      </c>
      <c r="L653" s="13">
        <f t="shared" si="174"/>
        <v>1</v>
      </c>
      <c r="M653" s="14">
        <f t="shared" si="175"/>
        <v>1</v>
      </c>
      <c r="O653" s="34" t="s">
        <v>5564</v>
      </c>
      <c r="Q653" s="50" t="s">
        <v>3488</v>
      </c>
      <c r="R653" s="21"/>
      <c r="S653" s="51" t="s">
        <v>3489</v>
      </c>
      <c r="T653" s="53" t="s">
        <v>6</v>
      </c>
      <c r="V653" s="87" t="str">
        <f>IF($J653=1,D653,"")</f>
        <v>THG_L2_MAG_PG2</v>
      </c>
      <c r="W653" s="94"/>
      <c r="X653" s="88" t="str">
        <f>IF($J653=1,F653,"")</f>
        <v>spase://NASA/NumericalData/THEMIS/Ground/PENGUIn.2/Magnetometer/PT1S</v>
      </c>
      <c r="Y653" s="97" t="str">
        <f>IF($J653=1,G653,"")</f>
        <v>yes</v>
      </c>
      <c r="AA653" s="5" t="str">
        <f t="shared" si="169"/>
        <v>THG_L2_MAG_PG2</v>
      </c>
      <c r="AC653" s="5" t="str">
        <f t="shared" si="170"/>
        <v>spase://NASA/NumericalData/THEMIS/Ground/PENGUIn.2/Magnetometer/PT1S</v>
      </c>
      <c r="AD653" s="5" t="str">
        <f t="shared" si="171"/>
        <v>yes</v>
      </c>
    </row>
    <row r="654" spans="2:30">
      <c r="B654" s="34" t="s">
        <v>5565</v>
      </c>
      <c r="D654" s="50" t="s">
        <v>3490</v>
      </c>
      <c r="E654" s="74"/>
      <c r="F654" s="51" t="s">
        <v>3491</v>
      </c>
      <c r="G654" s="52" t="s">
        <v>6</v>
      </c>
      <c r="H654" s="82" t="s">
        <v>6</v>
      </c>
      <c r="J654" s="65">
        <f t="shared" si="172"/>
        <v>1</v>
      </c>
      <c r="K654" s="13">
        <f t="shared" si="173"/>
        <v>1</v>
      </c>
      <c r="L654" s="13">
        <f t="shared" si="174"/>
        <v>1</v>
      </c>
      <c r="M654" s="14">
        <f t="shared" si="175"/>
        <v>1</v>
      </c>
      <c r="O654" s="34" t="s">
        <v>5565</v>
      </c>
      <c r="Q654" s="50" t="s">
        <v>3490</v>
      </c>
      <c r="R654" s="21"/>
      <c r="S654" s="51" t="s">
        <v>3491</v>
      </c>
      <c r="T654" s="53" t="s">
        <v>6</v>
      </c>
      <c r="V654" s="87" t="str">
        <f>IF($J654=1,D654,"")</f>
        <v>THG_L2_MAG_PG3</v>
      </c>
      <c r="W654" s="94"/>
      <c r="X654" s="88" t="str">
        <f>IF($J654=1,F654,"")</f>
        <v>spase://NASA/NumericalData/THEMIS/Ground/PENGUIn.3/Magnetometer/PT1S</v>
      </c>
      <c r="Y654" s="97" t="str">
        <f>IF($J654=1,G654,"")</f>
        <v>yes</v>
      </c>
      <c r="AA654" s="5" t="str">
        <f t="shared" si="169"/>
        <v>THG_L2_MAG_PG3</v>
      </c>
      <c r="AC654" s="5" t="str">
        <f t="shared" si="170"/>
        <v>spase://NASA/NumericalData/THEMIS/Ground/PENGUIn.3/Magnetometer/PT1S</v>
      </c>
      <c r="AD654" s="5" t="str">
        <f t="shared" si="171"/>
        <v>yes</v>
      </c>
    </row>
    <row r="655" spans="2:30">
      <c r="B655" s="34" t="s">
        <v>5566</v>
      </c>
      <c r="D655" s="50" t="s">
        <v>3492</v>
      </c>
      <c r="E655" s="74"/>
      <c r="F655" s="51" t="s">
        <v>3493</v>
      </c>
      <c r="G655" s="52" t="s">
        <v>6</v>
      </c>
      <c r="H655" s="82" t="s">
        <v>6</v>
      </c>
      <c r="J655" s="65">
        <f t="shared" si="172"/>
        <v>1</v>
      </c>
      <c r="K655" s="13">
        <f t="shared" si="173"/>
        <v>1</v>
      </c>
      <c r="L655" s="13">
        <f t="shared" si="174"/>
        <v>1</v>
      </c>
      <c r="M655" s="14">
        <f t="shared" si="175"/>
        <v>1</v>
      </c>
      <c r="O655" s="34" t="s">
        <v>5566</v>
      </c>
      <c r="Q655" s="50" t="s">
        <v>3492</v>
      </c>
      <c r="R655" s="21"/>
      <c r="S655" s="51" t="s">
        <v>3493</v>
      </c>
      <c r="T655" s="53" t="s">
        <v>6</v>
      </c>
      <c r="V655" s="87" t="str">
        <f>IF($J655=1,D655,"")</f>
        <v>THG_L2_MAG_PG4</v>
      </c>
      <c r="W655" s="94"/>
      <c r="X655" s="88" t="str">
        <f>IF($J655=1,F655,"")</f>
        <v>spase://NASA/NumericalData/THEMIS/Ground/PENGUIn.4/Magnetometer/PT1S</v>
      </c>
      <c r="Y655" s="97" t="str">
        <f>IF($J655=1,G655,"")</f>
        <v>yes</v>
      </c>
      <c r="AA655" s="5" t="str">
        <f t="shared" si="169"/>
        <v>THG_L2_MAG_PG4</v>
      </c>
      <c r="AC655" s="5" t="str">
        <f t="shared" si="170"/>
        <v>spase://NASA/NumericalData/THEMIS/Ground/PENGUIn.4/Magnetometer/PT1S</v>
      </c>
      <c r="AD655" s="5" t="str">
        <f t="shared" si="171"/>
        <v>yes</v>
      </c>
    </row>
    <row r="656" spans="2:30">
      <c r="B656" s="34" t="s">
        <v>5567</v>
      </c>
      <c r="D656" s="50" t="s">
        <v>3494</v>
      </c>
      <c r="E656" s="74"/>
      <c r="F656" s="51" t="s">
        <v>3495</v>
      </c>
      <c r="G656" s="52" t="s">
        <v>6</v>
      </c>
      <c r="H656" s="82" t="s">
        <v>6</v>
      </c>
      <c r="J656" s="65">
        <f t="shared" si="172"/>
        <v>1</v>
      </c>
      <c r="K656" s="13">
        <f t="shared" si="173"/>
        <v>1</v>
      </c>
      <c r="L656" s="13">
        <f t="shared" si="174"/>
        <v>1</v>
      </c>
      <c r="M656" s="14">
        <f t="shared" si="175"/>
        <v>1</v>
      </c>
      <c r="O656" s="34" t="s">
        <v>5567</v>
      </c>
      <c r="Q656" s="50" t="s">
        <v>3494</v>
      </c>
      <c r="R656" s="21"/>
      <c r="S656" s="51" t="s">
        <v>3495</v>
      </c>
      <c r="T656" s="53" t="s">
        <v>6</v>
      </c>
      <c r="V656" s="87" t="str">
        <f>IF($J656=1,D656,"")</f>
        <v>THG_L2_MAG_PG5</v>
      </c>
      <c r="W656" s="94"/>
      <c r="X656" s="88" t="str">
        <f>IF($J656=1,F656,"")</f>
        <v>spase://NASA/NumericalData/THEMIS/Ground/PENGUIn.5/Magnetometer/PT1S</v>
      </c>
      <c r="Y656" s="97" t="str">
        <f>IF($J656=1,G656,"")</f>
        <v>yes</v>
      </c>
      <c r="AA656" s="5" t="str">
        <f t="shared" si="169"/>
        <v>THG_L2_MAG_PG5</v>
      </c>
      <c r="AC656" s="5" t="str">
        <f t="shared" si="170"/>
        <v>spase://NASA/NumericalData/THEMIS/Ground/PENGUIn.5/Magnetometer/PT1S</v>
      </c>
      <c r="AD656" s="5" t="str">
        <f t="shared" si="171"/>
        <v>yes</v>
      </c>
    </row>
    <row r="657" spans="2:30">
      <c r="B657" s="34" t="s">
        <v>5568</v>
      </c>
      <c r="D657" s="50" t="s">
        <v>3496</v>
      </c>
      <c r="E657" s="74"/>
      <c r="F657" s="51" t="s">
        <v>3497</v>
      </c>
      <c r="G657" s="52" t="s">
        <v>6</v>
      </c>
      <c r="H657" s="82" t="s">
        <v>6</v>
      </c>
      <c r="J657" s="65">
        <f t="shared" si="172"/>
        <v>1</v>
      </c>
      <c r="K657" s="13">
        <f t="shared" si="173"/>
        <v>1</v>
      </c>
      <c r="L657" s="13">
        <f t="shared" si="174"/>
        <v>1</v>
      </c>
      <c r="M657" s="14">
        <f t="shared" si="175"/>
        <v>1</v>
      </c>
      <c r="O657" s="34" t="s">
        <v>5568</v>
      </c>
      <c r="Q657" s="50" t="s">
        <v>3496</v>
      </c>
      <c r="R657" s="21"/>
      <c r="S657" s="51" t="s">
        <v>3497</v>
      </c>
      <c r="T657" s="53" t="s">
        <v>6</v>
      </c>
      <c r="V657" s="87" t="str">
        <f>IF($J657=1,D657,"")</f>
        <v>THG_L2_MAG_PGEO</v>
      </c>
      <c r="W657" s="94"/>
      <c r="X657" s="88" t="str">
        <f>IF($J657=1,F657,"")</f>
        <v>spase://NASA/NumericalData/THEMIS/Ground/Prince.George/Magnetometer/PT0.5S</v>
      </c>
      <c r="Y657" s="97" t="str">
        <f>IF($J657=1,G657,"")</f>
        <v>yes</v>
      </c>
      <c r="AA657" s="5" t="str">
        <f t="shared" si="169"/>
        <v>THG_L2_MAG_PGEO</v>
      </c>
      <c r="AC657" s="5" t="str">
        <f t="shared" si="170"/>
        <v>spase://NASA/NumericalData/THEMIS/Ground/Prince.George/Magnetometer/PT0.5S</v>
      </c>
      <c r="AD657" s="5" t="str">
        <f t="shared" si="171"/>
        <v>yes</v>
      </c>
    </row>
    <row r="658" spans="2:30">
      <c r="B658" s="34" t="s">
        <v>5569</v>
      </c>
      <c r="D658" s="50" t="s">
        <v>3498</v>
      </c>
      <c r="E658" s="74"/>
      <c r="F658" s="51" t="s">
        <v>3499</v>
      </c>
      <c r="G658" s="52" t="s">
        <v>6</v>
      </c>
      <c r="H658" s="82" t="s">
        <v>6</v>
      </c>
      <c r="J658" s="65">
        <f t="shared" si="172"/>
        <v>1</v>
      </c>
      <c r="K658" s="13">
        <f t="shared" si="173"/>
        <v>1</v>
      </c>
      <c r="L658" s="13">
        <f t="shared" si="174"/>
        <v>1</v>
      </c>
      <c r="M658" s="14">
        <f t="shared" si="175"/>
        <v>1</v>
      </c>
      <c r="O658" s="34" t="s">
        <v>5569</v>
      </c>
      <c r="Q658" s="50" t="s">
        <v>3498</v>
      </c>
      <c r="R658" s="21"/>
      <c r="S658" s="51" t="s">
        <v>3499</v>
      </c>
      <c r="T658" s="53" t="s">
        <v>6</v>
      </c>
      <c r="V658" s="87" t="str">
        <f>IF($J658=1,D658,"")</f>
        <v>THG_L2_MAG_PINA</v>
      </c>
      <c r="W658" s="94"/>
      <c r="X658" s="88" t="str">
        <f>IF($J658=1,F658,"")</f>
        <v>spase://NASA/NumericalData/THEMIS/Ground/Pinawa/Magnetometer/PT0.5S</v>
      </c>
      <c r="Y658" s="97" t="str">
        <f>IF($J658=1,G658,"")</f>
        <v>yes</v>
      </c>
      <c r="AA658" s="5" t="str">
        <f t="shared" si="169"/>
        <v>THG_L2_MAG_PINA</v>
      </c>
      <c r="AC658" s="5" t="str">
        <f t="shared" si="170"/>
        <v>spase://NASA/NumericalData/THEMIS/Ground/Pinawa/Magnetometer/PT0.5S</v>
      </c>
      <c r="AD658" s="5" t="str">
        <f t="shared" si="171"/>
        <v>yes</v>
      </c>
    </row>
    <row r="659" spans="2:30">
      <c r="B659" s="34" t="s">
        <v>5570</v>
      </c>
      <c r="D659" s="50" t="s">
        <v>3500</v>
      </c>
      <c r="E659" s="74"/>
      <c r="F659" s="51" t="s">
        <v>3501</v>
      </c>
      <c r="G659" s="52" t="s">
        <v>6</v>
      </c>
      <c r="H659" s="82" t="s">
        <v>6</v>
      </c>
      <c r="J659" s="65">
        <f t="shared" si="172"/>
        <v>1</v>
      </c>
      <c r="K659" s="13">
        <f t="shared" si="173"/>
        <v>1</v>
      </c>
      <c r="L659" s="13">
        <f t="shared" si="174"/>
        <v>1</v>
      </c>
      <c r="M659" s="14">
        <f t="shared" si="175"/>
        <v>1</v>
      </c>
      <c r="O659" s="34" t="s">
        <v>5570</v>
      </c>
      <c r="Q659" s="50" t="s">
        <v>3500</v>
      </c>
      <c r="R659" s="21"/>
      <c r="S659" s="51" t="s">
        <v>3501</v>
      </c>
      <c r="T659" s="53" t="s">
        <v>6</v>
      </c>
      <c r="V659" s="87" t="str">
        <f>IF($J659=1,D659,"")</f>
        <v>THG_L2_MAG_PINE</v>
      </c>
      <c r="W659" s="94"/>
      <c r="X659" s="88" t="str">
        <f>IF($J659=1,F659,"")</f>
        <v>spase://NASA/NumericalData/THEMIS/Ground/Pine.Ridge/Magnetometer/PT0.5S</v>
      </c>
      <c r="Y659" s="97" t="str">
        <f>IF($J659=1,G659,"")</f>
        <v>yes</v>
      </c>
      <c r="AA659" s="5" t="str">
        <f t="shared" si="169"/>
        <v>THG_L2_MAG_PINE</v>
      </c>
      <c r="AC659" s="5" t="str">
        <f t="shared" si="170"/>
        <v>spase://NASA/NumericalData/THEMIS/Ground/Pine.Ridge/Magnetometer/PT0.5S</v>
      </c>
      <c r="AD659" s="5" t="str">
        <f t="shared" si="171"/>
        <v>yes</v>
      </c>
    </row>
    <row r="660" spans="2:30">
      <c r="B660" s="34" t="s">
        <v>5571</v>
      </c>
      <c r="D660" s="50" t="s">
        <v>3502</v>
      </c>
      <c r="E660" s="74"/>
      <c r="F660" s="51" t="s">
        <v>3503</v>
      </c>
      <c r="G660" s="52" t="s">
        <v>6</v>
      </c>
      <c r="H660" s="82" t="s">
        <v>6</v>
      </c>
      <c r="J660" s="65">
        <f t="shared" si="172"/>
        <v>1</v>
      </c>
      <c r="K660" s="13">
        <f t="shared" si="173"/>
        <v>1</v>
      </c>
      <c r="L660" s="13">
        <f t="shared" si="174"/>
        <v>1</v>
      </c>
      <c r="M660" s="14">
        <f t="shared" si="175"/>
        <v>1</v>
      </c>
      <c r="O660" s="34" t="s">
        <v>5571</v>
      </c>
      <c r="Q660" s="50" t="s">
        <v>3502</v>
      </c>
      <c r="R660" s="21"/>
      <c r="S660" s="51" t="s">
        <v>3503</v>
      </c>
      <c r="T660" s="53" t="s">
        <v>6</v>
      </c>
      <c r="V660" s="87" t="str">
        <f>IF($J660=1,D660,"")</f>
        <v>THG_L2_MAG_PKS</v>
      </c>
      <c r="W660" s="94"/>
      <c r="X660" s="88" t="str">
        <f>IF($J660=1,F660,"")</f>
        <v>spase://NASA/NumericalData/THEMIS/Ground/Park.Site/Magnetometer/PT1S</v>
      </c>
      <c r="Y660" s="97" t="str">
        <f>IF($J660=1,G660,"")</f>
        <v>yes</v>
      </c>
      <c r="AA660" s="5" t="str">
        <f t="shared" si="169"/>
        <v>THG_L2_MAG_PKS</v>
      </c>
      <c r="AC660" s="5" t="str">
        <f t="shared" si="170"/>
        <v>spase://NASA/NumericalData/THEMIS/Ground/Park.Site/Magnetometer/PT1S</v>
      </c>
      <c r="AD660" s="5" t="str">
        <f t="shared" si="171"/>
        <v>yes</v>
      </c>
    </row>
    <row r="661" spans="2:30">
      <c r="B661" s="34" t="s">
        <v>5572</v>
      </c>
      <c r="D661" s="50" t="s">
        <v>3504</v>
      </c>
      <c r="E661" s="74"/>
      <c r="F661" s="51" t="s">
        <v>3505</v>
      </c>
      <c r="G661" s="52" t="s">
        <v>6</v>
      </c>
      <c r="H661" s="82" t="s">
        <v>6</v>
      </c>
      <c r="J661" s="65">
        <f t="shared" si="172"/>
        <v>1</v>
      </c>
      <c r="K661" s="13">
        <f t="shared" si="173"/>
        <v>1</v>
      </c>
      <c r="L661" s="13">
        <f t="shared" si="174"/>
        <v>1</v>
      </c>
      <c r="M661" s="14">
        <f t="shared" si="175"/>
        <v>1</v>
      </c>
      <c r="O661" s="34" t="s">
        <v>5572</v>
      </c>
      <c r="Q661" s="50" t="s">
        <v>3504</v>
      </c>
      <c r="R661" s="21"/>
      <c r="S661" s="51" t="s">
        <v>3505</v>
      </c>
      <c r="T661" s="53" t="s">
        <v>6</v>
      </c>
      <c r="V661" s="87" t="str">
        <f>IF($J661=1,D661,"")</f>
        <v>THG_L2_MAG_POKR</v>
      </c>
      <c r="W661" s="94"/>
      <c r="X661" s="88" t="str">
        <f>IF($J661=1,F661,"")</f>
        <v>spase://NASA/NumericalData/THEMIS/Ground/Poker.Flat/Magnetometer/PT1S</v>
      </c>
      <c r="Y661" s="97" t="str">
        <f>IF($J661=1,G661,"")</f>
        <v>yes</v>
      </c>
      <c r="AA661" s="5" t="str">
        <f t="shared" si="169"/>
        <v>THG_L2_MAG_POKR</v>
      </c>
      <c r="AC661" s="5" t="str">
        <f t="shared" si="170"/>
        <v>spase://NASA/NumericalData/THEMIS/Ground/Poker.Flat/Magnetometer/PT1S</v>
      </c>
      <c r="AD661" s="5" t="str">
        <f t="shared" si="171"/>
        <v>yes</v>
      </c>
    </row>
    <row r="662" spans="2:30">
      <c r="B662" s="34" t="s">
        <v>5573</v>
      </c>
      <c r="D662" s="50" t="s">
        <v>3506</v>
      </c>
      <c r="E662" s="74"/>
      <c r="F662" s="51" t="s">
        <v>3507</v>
      </c>
      <c r="G662" s="52" t="s">
        <v>6</v>
      </c>
      <c r="H662" s="82" t="s">
        <v>6</v>
      </c>
      <c r="J662" s="65">
        <f t="shared" si="172"/>
        <v>1</v>
      </c>
      <c r="K662" s="13">
        <f t="shared" si="173"/>
        <v>1</v>
      </c>
      <c r="L662" s="13">
        <f t="shared" si="174"/>
        <v>1</v>
      </c>
      <c r="M662" s="14">
        <f t="shared" si="175"/>
        <v>1</v>
      </c>
      <c r="O662" s="34" t="s">
        <v>5573</v>
      </c>
      <c r="Q662" s="50" t="s">
        <v>3506</v>
      </c>
      <c r="R662" s="21"/>
      <c r="S662" s="51" t="s">
        <v>3507</v>
      </c>
      <c r="T662" s="53" t="s">
        <v>6</v>
      </c>
      <c r="V662" s="87" t="str">
        <f>IF($J662=1,D662,"")</f>
        <v>THG_L2_MAG_PTRS</v>
      </c>
      <c r="W662" s="94"/>
      <c r="X662" s="88" t="str">
        <f>IF($J662=1,F662,"")</f>
        <v>spase://NASA/NumericalData/THEMIS/Ground/Petersburg/Magnetometer/PT0.5S</v>
      </c>
      <c r="Y662" s="97" t="str">
        <f>IF($J662=1,G662,"")</f>
        <v>yes</v>
      </c>
      <c r="AA662" s="5" t="str">
        <f t="shared" si="169"/>
        <v>THG_L2_MAG_PTRS</v>
      </c>
      <c r="AC662" s="5" t="str">
        <f t="shared" si="170"/>
        <v>spase://NASA/NumericalData/THEMIS/Ground/Petersburg/Magnetometer/PT0.5S</v>
      </c>
      <c r="AD662" s="5" t="str">
        <f t="shared" si="171"/>
        <v>yes</v>
      </c>
    </row>
    <row r="663" spans="2:30">
      <c r="B663" s="34" t="s">
        <v>5574</v>
      </c>
      <c r="D663" s="50" t="s">
        <v>3508</v>
      </c>
      <c r="E663" s="74"/>
      <c r="F663" s="51" t="s">
        <v>3509</v>
      </c>
      <c r="G663" s="52" t="s">
        <v>6</v>
      </c>
      <c r="H663" s="82" t="s">
        <v>6</v>
      </c>
      <c r="J663" s="65">
        <f t="shared" si="172"/>
        <v>1</v>
      </c>
      <c r="K663" s="13">
        <f t="shared" si="173"/>
        <v>1</v>
      </c>
      <c r="L663" s="13">
        <f t="shared" si="174"/>
        <v>1</v>
      </c>
      <c r="M663" s="14">
        <f t="shared" si="175"/>
        <v>1</v>
      </c>
      <c r="O663" s="34" t="s">
        <v>5574</v>
      </c>
      <c r="Q663" s="50" t="s">
        <v>3508</v>
      </c>
      <c r="R663" s="21"/>
      <c r="S663" s="51" t="s">
        <v>3509</v>
      </c>
      <c r="T663" s="53" t="s">
        <v>6</v>
      </c>
      <c r="V663" s="87" t="str">
        <f>IF($J663=1,D663,"")</f>
        <v>THG_L2_MAG_PUVR</v>
      </c>
      <c r="W663" s="94"/>
      <c r="X663" s="88" t="str">
        <f>IF($J663=1,F663,"")</f>
        <v>spase://NASA/NumericalData/THEMIS/Ground/Puvirnituq/Magnetometer/PT0.5S</v>
      </c>
      <c r="Y663" s="97" t="str">
        <f>IF($J663=1,G663,"")</f>
        <v>yes</v>
      </c>
      <c r="AA663" s="5" t="str">
        <f t="shared" si="169"/>
        <v>THG_L2_MAG_PUVR</v>
      </c>
      <c r="AC663" s="5" t="str">
        <f t="shared" si="170"/>
        <v>spase://NASA/NumericalData/THEMIS/Ground/Puvirnituq/Magnetometer/PT0.5S</v>
      </c>
      <c r="AD663" s="5" t="str">
        <f t="shared" si="171"/>
        <v>yes</v>
      </c>
    </row>
    <row r="664" spans="2:30">
      <c r="B664" s="34" t="s">
        <v>5575</v>
      </c>
      <c r="D664" s="50" t="s">
        <v>3510</v>
      </c>
      <c r="E664" s="74"/>
      <c r="F664" s="51" t="s">
        <v>3511</v>
      </c>
      <c r="G664" s="52" t="s">
        <v>6</v>
      </c>
      <c r="H664" s="82" t="s">
        <v>6</v>
      </c>
      <c r="J664" s="65">
        <f t="shared" si="172"/>
        <v>1</v>
      </c>
      <c r="K664" s="13">
        <f t="shared" si="173"/>
        <v>1</v>
      </c>
      <c r="L664" s="13">
        <f t="shared" si="174"/>
        <v>1</v>
      </c>
      <c r="M664" s="14">
        <f t="shared" si="175"/>
        <v>1</v>
      </c>
      <c r="O664" s="34" t="s">
        <v>5575</v>
      </c>
      <c r="Q664" s="50" t="s">
        <v>3510</v>
      </c>
      <c r="R664" s="21"/>
      <c r="S664" s="51" t="s">
        <v>3511</v>
      </c>
      <c r="T664" s="53" t="s">
        <v>6</v>
      </c>
      <c r="V664" s="87" t="str">
        <f>IF($J664=1,D664,"")</f>
        <v>THG_L2_MAG_RADI</v>
      </c>
      <c r="W664" s="94"/>
      <c r="X664" s="88" t="str">
        <f>IF($J664=1,F664,"")</f>
        <v>spase://NASA/NumericalData/THEMIS/Ground/Radisson/Magnetometer/PT0.5S</v>
      </c>
      <c r="Y664" s="97" t="str">
        <f>IF($J664=1,G664,"")</f>
        <v>yes</v>
      </c>
      <c r="AA664" s="5" t="str">
        <f t="shared" si="169"/>
        <v>THG_L2_MAG_RADI</v>
      </c>
      <c r="AC664" s="5" t="str">
        <f t="shared" si="170"/>
        <v>spase://NASA/NumericalData/THEMIS/Ground/Radisson/Magnetometer/PT0.5S</v>
      </c>
      <c r="AD664" s="5" t="str">
        <f t="shared" si="171"/>
        <v>yes</v>
      </c>
    </row>
    <row r="665" spans="2:30">
      <c r="B665" s="34" t="s">
        <v>5576</v>
      </c>
      <c r="D665" s="50" t="s">
        <v>3512</v>
      </c>
      <c r="E665" s="74"/>
      <c r="F665" s="51" t="s">
        <v>3513</v>
      </c>
      <c r="G665" s="52" t="s">
        <v>6</v>
      </c>
      <c r="H665" s="82" t="s">
        <v>6</v>
      </c>
      <c r="J665" s="65">
        <f t="shared" si="172"/>
        <v>1</v>
      </c>
      <c r="K665" s="13">
        <f t="shared" si="173"/>
        <v>1</v>
      </c>
      <c r="L665" s="13">
        <f t="shared" si="174"/>
        <v>1</v>
      </c>
      <c r="M665" s="14">
        <f t="shared" si="175"/>
        <v>1</v>
      </c>
      <c r="O665" s="34" t="s">
        <v>5576</v>
      </c>
      <c r="Q665" s="50" t="s">
        <v>3512</v>
      </c>
      <c r="R665" s="21"/>
      <c r="S665" s="51" t="s">
        <v>3513</v>
      </c>
      <c r="T665" s="53" t="s">
        <v>6</v>
      </c>
      <c r="V665" s="87" t="str">
        <f>IF($J665=1,D665,"")</f>
        <v>THG_L2_MAG_RAN</v>
      </c>
      <c r="W665" s="94"/>
      <c r="X665" s="88" t="str">
        <f>IF($J665=1,F665,"")</f>
        <v>spase://NASA/NumericalData/THEMIS/Ground/Ranua/Magnetometer/PT10S</v>
      </c>
      <c r="Y665" s="97" t="str">
        <f>IF($J665=1,G665,"")</f>
        <v>yes</v>
      </c>
      <c r="AA665" s="5" t="str">
        <f t="shared" si="169"/>
        <v>THG_L2_MAG_RAN</v>
      </c>
      <c r="AC665" s="5" t="str">
        <f t="shared" si="170"/>
        <v>spase://NASA/NumericalData/THEMIS/Ground/Ranua/Magnetometer/PT10S</v>
      </c>
      <c r="AD665" s="5" t="str">
        <f t="shared" si="171"/>
        <v>yes</v>
      </c>
    </row>
    <row r="666" spans="2:30">
      <c r="B666" s="34" t="s">
        <v>5577</v>
      </c>
      <c r="D666" s="50" t="s">
        <v>3514</v>
      </c>
      <c r="E666" s="74"/>
      <c r="F666" s="51" t="s">
        <v>3515</v>
      </c>
      <c r="G666" s="52" t="s">
        <v>6</v>
      </c>
      <c r="H666" s="82" t="s">
        <v>6</v>
      </c>
      <c r="J666" s="65">
        <f t="shared" si="172"/>
        <v>1</v>
      </c>
      <c r="K666" s="13">
        <f t="shared" si="173"/>
        <v>1</v>
      </c>
      <c r="L666" s="13">
        <f t="shared" si="174"/>
        <v>1</v>
      </c>
      <c r="M666" s="14">
        <f t="shared" si="175"/>
        <v>1</v>
      </c>
      <c r="O666" s="34" t="s">
        <v>5577</v>
      </c>
      <c r="Q666" s="50" t="s">
        <v>3514</v>
      </c>
      <c r="R666" s="21"/>
      <c r="S666" s="51" t="s">
        <v>3515</v>
      </c>
      <c r="T666" s="53" t="s">
        <v>6</v>
      </c>
      <c r="V666" s="87" t="str">
        <f>IF($J666=1,D666,"")</f>
        <v>THG_L2_MAG_RANK</v>
      </c>
      <c r="W666" s="94"/>
      <c r="X666" s="88" t="str">
        <f>IF($J666=1,F666,"")</f>
        <v>spase://NASA/NumericalData/THEMIS/Ground/Rankin.Inlet/Magnetometer/PT0.5S</v>
      </c>
      <c r="Y666" s="97" t="str">
        <f>IF($J666=1,G666,"")</f>
        <v>yes</v>
      </c>
      <c r="AA666" s="5" t="str">
        <f t="shared" si="169"/>
        <v>THG_L2_MAG_RANK</v>
      </c>
      <c r="AC666" s="5" t="str">
        <f t="shared" si="170"/>
        <v>spase://NASA/NumericalData/THEMIS/Ground/Rankin.Inlet/Magnetometer/PT0.5S</v>
      </c>
      <c r="AD666" s="5" t="str">
        <f t="shared" si="171"/>
        <v>yes</v>
      </c>
    </row>
    <row r="667" spans="2:30">
      <c r="B667" s="34" t="s">
        <v>5578</v>
      </c>
      <c r="D667" s="50" t="s">
        <v>3516</v>
      </c>
      <c r="E667" s="74"/>
      <c r="F667" s="51" t="s">
        <v>3517</v>
      </c>
      <c r="G667" s="52" t="s">
        <v>6</v>
      </c>
      <c r="H667" s="82" t="s">
        <v>6</v>
      </c>
      <c r="J667" s="65">
        <f t="shared" si="172"/>
        <v>1</v>
      </c>
      <c r="K667" s="13">
        <f t="shared" si="173"/>
        <v>1</v>
      </c>
      <c r="L667" s="13">
        <f t="shared" si="174"/>
        <v>1</v>
      </c>
      <c r="M667" s="14">
        <f t="shared" si="175"/>
        <v>1</v>
      </c>
      <c r="O667" s="34" t="s">
        <v>5578</v>
      </c>
      <c r="Q667" s="50" t="s">
        <v>3516</v>
      </c>
      <c r="R667" s="21"/>
      <c r="S667" s="51" t="s">
        <v>3517</v>
      </c>
      <c r="T667" s="53" t="s">
        <v>6</v>
      </c>
      <c r="V667" s="87" t="str">
        <f>IF($J667=1,D667,"")</f>
        <v>THG_L2_MAG_RBAY</v>
      </c>
      <c r="W667" s="94"/>
      <c r="X667" s="88" t="str">
        <f>IF($J667=1,F667,"")</f>
        <v>spase://NASA/NumericalData/THEMIS/Ground/Repulse.Bay/Magnetometer/PT0.5S</v>
      </c>
      <c r="Y667" s="97" t="str">
        <f>IF($J667=1,G667,"")</f>
        <v>yes</v>
      </c>
      <c r="AA667" s="5" t="str">
        <f t="shared" si="169"/>
        <v>THG_L2_MAG_RBAY</v>
      </c>
      <c r="AC667" s="5" t="str">
        <f t="shared" si="170"/>
        <v>spase://NASA/NumericalData/THEMIS/Ground/Repulse.Bay/Magnetometer/PT0.5S</v>
      </c>
      <c r="AD667" s="5" t="str">
        <f t="shared" si="171"/>
        <v>yes</v>
      </c>
    </row>
    <row r="668" spans="2:30">
      <c r="B668" s="34" t="s">
        <v>5579</v>
      </c>
      <c r="D668" s="50" t="s">
        <v>3518</v>
      </c>
      <c r="E668" s="74"/>
      <c r="F668" s="51" t="s">
        <v>3519</v>
      </c>
      <c r="G668" s="52" t="s">
        <v>6</v>
      </c>
      <c r="H668" s="82" t="s">
        <v>6</v>
      </c>
      <c r="J668" s="65">
        <f t="shared" si="172"/>
        <v>1</v>
      </c>
      <c r="K668" s="13">
        <f t="shared" si="173"/>
        <v>1</v>
      </c>
      <c r="L668" s="13">
        <f t="shared" si="174"/>
        <v>1</v>
      </c>
      <c r="M668" s="14">
        <f t="shared" si="175"/>
        <v>1</v>
      </c>
      <c r="O668" s="34" t="s">
        <v>5579</v>
      </c>
      <c r="Q668" s="50" t="s">
        <v>3518</v>
      </c>
      <c r="R668" s="21"/>
      <c r="S668" s="51" t="s">
        <v>3519</v>
      </c>
      <c r="T668" s="53" t="s">
        <v>6</v>
      </c>
      <c r="V668" s="87" t="str">
        <f>IF($J668=1,D668,"")</f>
        <v>THG_L2_MAG_REDR</v>
      </c>
      <c r="W668" s="94"/>
      <c r="X668" s="88" t="str">
        <f>IF($J668=1,F668,"")</f>
        <v>spase://NASA/NumericalData/THEMIS/Ground/Red.Deer/Magnetometer/PT0.5S</v>
      </c>
      <c r="Y668" s="97" t="str">
        <f>IF($J668=1,G668,"")</f>
        <v>yes</v>
      </c>
      <c r="AA668" s="5" t="str">
        <f t="shared" si="169"/>
        <v>THG_L2_MAG_REDR</v>
      </c>
      <c r="AC668" s="5" t="str">
        <f t="shared" si="170"/>
        <v>spase://NASA/NumericalData/THEMIS/Ground/Red.Deer/Magnetometer/PT0.5S</v>
      </c>
      <c r="AD668" s="5" t="str">
        <f t="shared" si="171"/>
        <v>yes</v>
      </c>
    </row>
    <row r="669" spans="2:30">
      <c r="B669" s="34" t="s">
        <v>5580</v>
      </c>
      <c r="D669" s="50" t="s">
        <v>3520</v>
      </c>
      <c r="E669" s="74"/>
      <c r="F669" s="51" t="s">
        <v>3521</v>
      </c>
      <c r="G669" s="52" t="s">
        <v>6</v>
      </c>
      <c r="H669" s="82" t="s">
        <v>6</v>
      </c>
      <c r="J669" s="65">
        <f t="shared" si="172"/>
        <v>1</v>
      </c>
      <c r="K669" s="13">
        <f t="shared" si="173"/>
        <v>1</v>
      </c>
      <c r="L669" s="13">
        <f t="shared" si="174"/>
        <v>1</v>
      </c>
      <c r="M669" s="14">
        <f t="shared" si="175"/>
        <v>1</v>
      </c>
      <c r="O669" s="34" t="s">
        <v>5580</v>
      </c>
      <c r="Q669" s="50" t="s">
        <v>3520</v>
      </c>
      <c r="R669" s="21"/>
      <c r="S669" s="51" t="s">
        <v>3521</v>
      </c>
      <c r="T669" s="53" t="s">
        <v>6</v>
      </c>
      <c r="V669" s="87" t="str">
        <f>IF($J669=1,D669,"")</f>
        <v>THG_L2_MAG_RICH</v>
      </c>
      <c r="W669" s="94"/>
      <c r="X669" s="88" t="str">
        <f>IF($J669=1,F669,"")</f>
        <v>spase://NASA/NumericalData/THEMIS/Ground/Richardson/Magnetometer/PT0.5S</v>
      </c>
      <c r="Y669" s="97" t="str">
        <f>IF($J669=1,G669,"")</f>
        <v>yes</v>
      </c>
      <c r="AA669" s="5" t="str">
        <f t="shared" si="169"/>
        <v>THG_L2_MAG_RICH</v>
      </c>
      <c r="AC669" s="5" t="str">
        <f t="shared" si="170"/>
        <v>spase://NASA/NumericalData/THEMIS/Ground/Richardson/Magnetometer/PT0.5S</v>
      </c>
      <c r="AD669" s="5" t="str">
        <f t="shared" si="171"/>
        <v>yes</v>
      </c>
    </row>
    <row r="670" spans="2:30">
      <c r="B670" s="34" t="s">
        <v>5581</v>
      </c>
      <c r="D670" s="50" t="s">
        <v>3522</v>
      </c>
      <c r="E670" s="74"/>
      <c r="F670" s="51" t="s">
        <v>3523</v>
      </c>
      <c r="G670" s="52" t="s">
        <v>6</v>
      </c>
      <c r="H670" s="82" t="s">
        <v>6</v>
      </c>
      <c r="J670" s="65">
        <f t="shared" si="172"/>
        <v>1</v>
      </c>
      <c r="K670" s="13">
        <f t="shared" si="173"/>
        <v>1</v>
      </c>
      <c r="L670" s="13">
        <f t="shared" si="174"/>
        <v>1</v>
      </c>
      <c r="M670" s="14">
        <f t="shared" si="175"/>
        <v>1</v>
      </c>
      <c r="O670" s="34" t="s">
        <v>5581</v>
      </c>
      <c r="Q670" s="50" t="s">
        <v>3522</v>
      </c>
      <c r="R670" s="21"/>
      <c r="S670" s="51" t="s">
        <v>3523</v>
      </c>
      <c r="T670" s="53" t="s">
        <v>6</v>
      </c>
      <c r="V670" s="87" t="str">
        <f>IF($J670=1,D670,"")</f>
        <v>THG_L2_MAG_RMUS</v>
      </c>
      <c r="W670" s="94"/>
      <c r="X670" s="88" t="str">
        <f>IF($J670=1,F670,"")</f>
        <v>spase://NASA/NumericalData/THEMIS/Ground/Remus/Magnetometer/PT0.5S</v>
      </c>
      <c r="Y670" s="97" t="str">
        <f>IF($J670=1,G670,"")</f>
        <v>yes</v>
      </c>
      <c r="AA670" s="5" t="str">
        <f t="shared" si="169"/>
        <v>THG_L2_MAG_RMUS</v>
      </c>
      <c r="AC670" s="5" t="str">
        <f t="shared" si="170"/>
        <v>spase://NASA/NumericalData/THEMIS/Ground/Remus/Magnetometer/PT0.5S</v>
      </c>
      <c r="AD670" s="5" t="str">
        <f t="shared" si="171"/>
        <v>yes</v>
      </c>
    </row>
    <row r="671" spans="2:30">
      <c r="B671" s="34" t="s">
        <v>5582</v>
      </c>
      <c r="D671" s="50" t="s">
        <v>3524</v>
      </c>
      <c r="E671" s="74"/>
      <c r="F671" s="51" t="s">
        <v>3525</v>
      </c>
      <c r="G671" s="52" t="s">
        <v>6</v>
      </c>
      <c r="H671" s="82" t="s">
        <v>6</v>
      </c>
      <c r="J671" s="65">
        <f t="shared" si="172"/>
        <v>1</v>
      </c>
      <c r="K671" s="13">
        <f t="shared" si="173"/>
        <v>1</v>
      </c>
      <c r="L671" s="13">
        <f t="shared" si="174"/>
        <v>1</v>
      </c>
      <c r="M671" s="14">
        <f t="shared" si="175"/>
        <v>1</v>
      </c>
      <c r="O671" s="34" t="s">
        <v>5582</v>
      </c>
      <c r="Q671" s="50" t="s">
        <v>3524</v>
      </c>
      <c r="R671" s="21"/>
      <c r="S671" s="51" t="s">
        <v>3525</v>
      </c>
      <c r="T671" s="53" t="s">
        <v>6</v>
      </c>
      <c r="V671" s="87" t="str">
        <f>IF($J671=1,D671,"")</f>
        <v>THG_L2_MAG_ROE</v>
      </c>
      <c r="W671" s="94"/>
      <c r="X671" s="88" t="str">
        <f>IF($J671=1,F671,"")</f>
        <v>spase://NASA/NumericalData/THEMIS/Ground/Roemoe/Magnetometer/PT1M</v>
      </c>
      <c r="Y671" s="97" t="str">
        <f>IF($J671=1,G671,"")</f>
        <v>yes</v>
      </c>
      <c r="AA671" s="5" t="str">
        <f t="shared" si="169"/>
        <v>THG_L2_MAG_ROE</v>
      </c>
      <c r="AC671" s="5" t="str">
        <f t="shared" si="170"/>
        <v>spase://NASA/NumericalData/THEMIS/Ground/Roemoe/Magnetometer/PT1M</v>
      </c>
      <c r="AD671" s="5" t="str">
        <f t="shared" si="171"/>
        <v>yes</v>
      </c>
    </row>
    <row r="672" spans="2:30">
      <c r="B672" s="34" t="s">
        <v>5583</v>
      </c>
      <c r="D672" s="50" t="s">
        <v>3526</v>
      </c>
      <c r="E672" s="74"/>
      <c r="F672" s="51" t="s">
        <v>3527</v>
      </c>
      <c r="G672" s="52" t="s">
        <v>6</v>
      </c>
      <c r="H672" s="82" t="s">
        <v>6</v>
      </c>
      <c r="J672" s="65">
        <f t="shared" si="172"/>
        <v>1</v>
      </c>
      <c r="K672" s="13">
        <f t="shared" si="173"/>
        <v>1</v>
      </c>
      <c r="L672" s="13">
        <f t="shared" si="174"/>
        <v>1</v>
      </c>
      <c r="M672" s="14">
        <f t="shared" si="175"/>
        <v>1</v>
      </c>
      <c r="O672" s="34" t="s">
        <v>5583</v>
      </c>
      <c r="Q672" s="50" t="s">
        <v>3526</v>
      </c>
      <c r="R672" s="21"/>
      <c r="S672" s="51" t="s">
        <v>3527</v>
      </c>
      <c r="T672" s="53" t="s">
        <v>6</v>
      </c>
      <c r="V672" s="87" t="str">
        <f>IF($J672=1,D672,"")</f>
        <v>THG_L2_MAG_ROTH</v>
      </c>
      <c r="W672" s="94"/>
      <c r="X672" s="88" t="str">
        <f>IF($J672=1,F672,"")</f>
        <v>spase://NASA/NumericalData/THEMIS/Ground/Priddis/Magnetometer/PT0.5S</v>
      </c>
      <c r="Y672" s="97" t="str">
        <f>IF($J672=1,G672,"")</f>
        <v>yes</v>
      </c>
      <c r="AA672" s="5" t="str">
        <f t="shared" si="169"/>
        <v>THG_L2_MAG_ROTH</v>
      </c>
      <c r="AC672" s="5" t="str">
        <f t="shared" si="170"/>
        <v>spase://NASA/NumericalData/THEMIS/Ground/Priddis/Magnetometer/PT0.5S</v>
      </c>
      <c r="AD672" s="5" t="str">
        <f t="shared" si="171"/>
        <v>yes</v>
      </c>
    </row>
    <row r="673" spans="2:30">
      <c r="B673" s="34" t="s">
        <v>5584</v>
      </c>
      <c r="D673" s="50" t="s">
        <v>3528</v>
      </c>
      <c r="E673" s="74"/>
      <c r="F673" s="51" t="s">
        <v>3529</v>
      </c>
      <c r="G673" s="52" t="s">
        <v>6</v>
      </c>
      <c r="H673" s="82" t="s">
        <v>6</v>
      </c>
      <c r="J673" s="65">
        <f t="shared" si="172"/>
        <v>1</v>
      </c>
      <c r="K673" s="13">
        <f t="shared" si="173"/>
        <v>1</v>
      </c>
      <c r="L673" s="13">
        <f t="shared" si="174"/>
        <v>1</v>
      </c>
      <c r="M673" s="14">
        <f t="shared" si="175"/>
        <v>1</v>
      </c>
      <c r="O673" s="34" t="s">
        <v>5584</v>
      </c>
      <c r="Q673" s="50" t="s">
        <v>3528</v>
      </c>
      <c r="R673" s="21"/>
      <c r="S673" s="51" t="s">
        <v>3529</v>
      </c>
      <c r="T673" s="53" t="s">
        <v>6</v>
      </c>
      <c r="V673" s="87" t="str">
        <f>IF($J673=1,D673,"")</f>
        <v>THG_L2_MAG_RVK</v>
      </c>
      <c r="W673" s="94"/>
      <c r="X673" s="88" t="str">
        <f>IF($J673=1,F673,"")</f>
        <v>spase://NASA/NumericalData/THEMIS/Ground/Rorvik/Magnetometer/PT1M</v>
      </c>
      <c r="Y673" s="97" t="str">
        <f>IF($J673=1,G673,"")</f>
        <v>yes</v>
      </c>
      <c r="AA673" s="5" t="str">
        <f t="shared" si="169"/>
        <v>THG_L2_MAG_RVK</v>
      </c>
      <c r="AC673" s="5" t="str">
        <f t="shared" si="170"/>
        <v>spase://NASA/NumericalData/THEMIS/Ground/Rorvik/Magnetometer/PT1M</v>
      </c>
      <c r="AD673" s="5" t="str">
        <f t="shared" si="171"/>
        <v>yes</v>
      </c>
    </row>
    <row r="674" spans="2:30">
      <c r="B674" s="34" t="s">
        <v>5585</v>
      </c>
      <c r="D674" s="50" t="s">
        <v>3530</v>
      </c>
      <c r="E674" s="74"/>
      <c r="F674" s="51" t="s">
        <v>3531</v>
      </c>
      <c r="G674" s="52" t="s">
        <v>6</v>
      </c>
      <c r="H674" s="82" t="s">
        <v>6</v>
      </c>
      <c r="J674" s="65">
        <f t="shared" si="172"/>
        <v>1</v>
      </c>
      <c r="K674" s="13">
        <f t="shared" si="173"/>
        <v>1</v>
      </c>
      <c r="L674" s="13">
        <f t="shared" si="174"/>
        <v>1</v>
      </c>
      <c r="M674" s="14">
        <f t="shared" si="175"/>
        <v>1</v>
      </c>
      <c r="O674" s="34" t="s">
        <v>5585</v>
      </c>
      <c r="Q674" s="50" t="s">
        <v>3530</v>
      </c>
      <c r="R674" s="21"/>
      <c r="S674" s="51" t="s">
        <v>3531</v>
      </c>
      <c r="T674" s="53" t="s">
        <v>6</v>
      </c>
      <c r="V674" s="87" t="str">
        <f>IF($J674=1,D674,"")</f>
        <v>THG_L2_MAG_SALU</v>
      </c>
      <c r="W674" s="94"/>
      <c r="X674" s="88" t="str">
        <f>IF($J674=1,F674,"")</f>
        <v>spase://NASA/NumericalData/THEMIS/Ground/Salluit/Magnetometer/PT0.5S</v>
      </c>
      <c r="Y674" s="97" t="str">
        <f>IF($J674=1,G674,"")</f>
        <v>yes</v>
      </c>
      <c r="AA674" s="5" t="str">
        <f t="shared" si="169"/>
        <v>THG_L2_MAG_SALU</v>
      </c>
      <c r="AC674" s="5" t="str">
        <f t="shared" si="170"/>
        <v>spase://NASA/NumericalData/THEMIS/Ground/Salluit/Magnetometer/PT0.5S</v>
      </c>
      <c r="AD674" s="5" t="str">
        <f t="shared" si="171"/>
        <v>yes</v>
      </c>
    </row>
    <row r="675" spans="2:30">
      <c r="B675" s="34" t="s">
        <v>5586</v>
      </c>
      <c r="D675" s="50" t="s">
        <v>3532</v>
      </c>
      <c r="E675" s="74"/>
      <c r="F675" s="51" t="s">
        <v>3533</v>
      </c>
      <c r="G675" s="52" t="s">
        <v>6</v>
      </c>
      <c r="H675" s="82" t="s">
        <v>6</v>
      </c>
      <c r="J675" s="65">
        <f t="shared" si="172"/>
        <v>1</v>
      </c>
      <c r="K675" s="13">
        <f t="shared" si="173"/>
        <v>1</v>
      </c>
      <c r="L675" s="13">
        <f t="shared" si="174"/>
        <v>1</v>
      </c>
      <c r="M675" s="14">
        <f t="shared" si="175"/>
        <v>1</v>
      </c>
      <c r="O675" s="34" t="s">
        <v>5586</v>
      </c>
      <c r="Q675" s="50" t="s">
        <v>3532</v>
      </c>
      <c r="R675" s="21"/>
      <c r="S675" s="51" t="s">
        <v>3533</v>
      </c>
      <c r="T675" s="53" t="s">
        <v>6</v>
      </c>
      <c r="V675" s="87" t="str">
        <f>IF($J675=1,D675,"")</f>
        <v>THG_L2_MAG_SATX</v>
      </c>
      <c r="W675" s="94"/>
      <c r="X675" s="88" t="str">
        <f>IF($J675=1,F675,"")</f>
        <v>spase://NASA/NumericalData/THEMIS/Ground/San.Antonio/Magnetometer/PT0.5S</v>
      </c>
      <c r="Y675" s="97" t="str">
        <f>IF($J675=1,G675,"")</f>
        <v>yes</v>
      </c>
      <c r="AA675" s="5" t="str">
        <f t="shared" si="169"/>
        <v>THG_L2_MAG_SATX</v>
      </c>
      <c r="AC675" s="5" t="str">
        <f t="shared" si="170"/>
        <v>spase://NASA/NumericalData/THEMIS/Ground/San.Antonio/Magnetometer/PT0.5S</v>
      </c>
      <c r="AD675" s="5" t="str">
        <f t="shared" si="171"/>
        <v>yes</v>
      </c>
    </row>
    <row r="676" spans="2:30">
      <c r="B676" s="34" t="s">
        <v>5587</v>
      </c>
      <c r="D676" s="50" t="s">
        <v>3534</v>
      </c>
      <c r="E676" s="74"/>
      <c r="F676" s="51" t="s">
        <v>3535</v>
      </c>
      <c r="G676" s="52" t="s">
        <v>6</v>
      </c>
      <c r="H676" s="82" t="s">
        <v>6</v>
      </c>
      <c r="J676" s="65">
        <f t="shared" si="172"/>
        <v>1</v>
      </c>
      <c r="K676" s="13">
        <f t="shared" si="173"/>
        <v>1</v>
      </c>
      <c r="L676" s="13">
        <f t="shared" si="174"/>
        <v>1</v>
      </c>
      <c r="M676" s="14">
        <f t="shared" si="175"/>
        <v>1</v>
      </c>
      <c r="O676" s="34" t="s">
        <v>5587</v>
      </c>
      <c r="Q676" s="50" t="s">
        <v>3534</v>
      </c>
      <c r="R676" s="21"/>
      <c r="S676" s="51" t="s">
        <v>3535</v>
      </c>
      <c r="T676" s="53" t="s">
        <v>6</v>
      </c>
      <c r="V676" s="87" t="str">
        <f>IF($J676=1,D676,"")</f>
        <v>THG_L2_MAG_SCHF</v>
      </c>
      <c r="W676" s="94"/>
      <c r="X676" s="88" t="str">
        <f>IF($J676=1,F676,"")</f>
        <v>spase://NASA/NumericalData/THEMIS/Ground/Schefferville/Magnetometer/PT0.5S</v>
      </c>
      <c r="Y676" s="97" t="str">
        <f>IF($J676=1,G676,"")</f>
        <v>yes</v>
      </c>
      <c r="AA676" s="5" t="str">
        <f t="shared" si="169"/>
        <v>THG_L2_MAG_SCHF</v>
      </c>
      <c r="AC676" s="5" t="str">
        <f t="shared" si="170"/>
        <v>spase://NASA/NumericalData/THEMIS/Ground/Schefferville/Magnetometer/PT0.5S</v>
      </c>
      <c r="AD676" s="5" t="str">
        <f t="shared" si="171"/>
        <v>yes</v>
      </c>
    </row>
    <row r="677" spans="2:30">
      <c r="B677" s="34" t="s">
        <v>5588</v>
      </c>
      <c r="D677" s="50" t="s">
        <v>3536</v>
      </c>
      <c r="E677" s="74"/>
      <c r="F677" s="51" t="s">
        <v>3537</v>
      </c>
      <c r="G677" s="52" t="s">
        <v>6</v>
      </c>
      <c r="H677" s="82" t="s">
        <v>6</v>
      </c>
      <c r="J677" s="65">
        <f t="shared" si="172"/>
        <v>1</v>
      </c>
      <c r="K677" s="13">
        <f t="shared" si="173"/>
        <v>1</v>
      </c>
      <c r="L677" s="13">
        <f t="shared" si="174"/>
        <v>1</v>
      </c>
      <c r="M677" s="14">
        <f t="shared" si="175"/>
        <v>1</v>
      </c>
      <c r="O677" s="34" t="s">
        <v>5588</v>
      </c>
      <c r="Q677" s="50" t="s">
        <v>3536</v>
      </c>
      <c r="R677" s="21"/>
      <c r="S677" s="51" t="s">
        <v>3537</v>
      </c>
      <c r="T677" s="53" t="s">
        <v>6</v>
      </c>
      <c r="V677" s="87" t="str">
        <f>IF($J677=1,D677,"")</f>
        <v>THG_L2_MAG_SCO</v>
      </c>
      <c r="W677" s="94"/>
      <c r="X677" s="88" t="str">
        <f>IF($J677=1,F677,"")</f>
        <v>spase://NASA/NumericalData/THEMIS/Ground/Ittoqqortoormiit/Magnetometer/PT1M</v>
      </c>
      <c r="Y677" s="97" t="str">
        <f>IF($J677=1,G677,"")</f>
        <v>yes</v>
      </c>
      <c r="AA677" s="5" t="str">
        <f t="shared" si="169"/>
        <v>THG_L2_MAG_SCO</v>
      </c>
      <c r="AC677" s="5" t="str">
        <f t="shared" si="170"/>
        <v>spase://NASA/NumericalData/THEMIS/Ground/Ittoqqortoormiit/Magnetometer/PT1M</v>
      </c>
      <c r="AD677" s="5" t="str">
        <f t="shared" si="171"/>
        <v>yes</v>
      </c>
    </row>
    <row r="678" spans="2:30">
      <c r="B678" s="34" t="s">
        <v>5589</v>
      </c>
      <c r="D678" s="50" t="s">
        <v>3538</v>
      </c>
      <c r="E678" s="74"/>
      <c r="F678" s="51" t="s">
        <v>3539</v>
      </c>
      <c r="G678" s="52" t="s">
        <v>6</v>
      </c>
      <c r="H678" s="82" t="s">
        <v>6</v>
      </c>
      <c r="J678" s="65">
        <f t="shared" si="172"/>
        <v>1</v>
      </c>
      <c r="K678" s="13">
        <f t="shared" si="173"/>
        <v>1</v>
      </c>
      <c r="L678" s="13">
        <f t="shared" si="174"/>
        <v>1</v>
      </c>
      <c r="M678" s="14">
        <f t="shared" si="175"/>
        <v>1</v>
      </c>
      <c r="O678" s="34" t="s">
        <v>5589</v>
      </c>
      <c r="Q678" s="50" t="s">
        <v>3538</v>
      </c>
      <c r="R678" s="21"/>
      <c r="S678" s="51" t="s">
        <v>3539</v>
      </c>
      <c r="T678" s="53" t="s">
        <v>6</v>
      </c>
      <c r="V678" s="87" t="str">
        <f>IF($J678=1,D678,"")</f>
        <v>THG_L2_MAG_SEPT</v>
      </c>
      <c r="W678" s="94"/>
      <c r="X678" s="88" t="str">
        <f>IF($J678=1,F678,"")</f>
        <v>spase://NASA/NumericalData/THEMIS/Ground/Sept.Iles/Magnetometer/PT0.5S</v>
      </c>
      <c r="Y678" s="97" t="str">
        <f>IF($J678=1,G678,"")</f>
        <v>yes</v>
      </c>
      <c r="AA678" s="5" t="str">
        <f t="shared" si="169"/>
        <v>THG_L2_MAG_SEPT</v>
      </c>
      <c r="AC678" s="5" t="str">
        <f t="shared" si="170"/>
        <v>spase://NASA/NumericalData/THEMIS/Ground/Sept.Iles/Magnetometer/PT0.5S</v>
      </c>
      <c r="AD678" s="5" t="str">
        <f t="shared" si="171"/>
        <v>yes</v>
      </c>
    </row>
    <row r="679" spans="2:30">
      <c r="B679" s="34" t="s">
        <v>5590</v>
      </c>
      <c r="D679" s="50" t="s">
        <v>3540</v>
      </c>
      <c r="E679" s="74"/>
      <c r="F679" s="51" t="s">
        <v>3541</v>
      </c>
      <c r="G679" s="52" t="s">
        <v>6</v>
      </c>
      <c r="H679" s="82" t="s">
        <v>6</v>
      </c>
      <c r="J679" s="65">
        <f t="shared" si="172"/>
        <v>1</v>
      </c>
      <c r="K679" s="13">
        <f t="shared" si="173"/>
        <v>1</v>
      </c>
      <c r="L679" s="13">
        <f t="shared" si="174"/>
        <v>1</v>
      </c>
      <c r="M679" s="14">
        <f t="shared" si="175"/>
        <v>1</v>
      </c>
      <c r="O679" s="34" t="s">
        <v>5590</v>
      </c>
      <c r="Q679" s="50" t="s">
        <v>3540</v>
      </c>
      <c r="R679" s="21"/>
      <c r="S679" s="51" t="s">
        <v>3541</v>
      </c>
      <c r="T679" s="53" t="s">
        <v>6</v>
      </c>
      <c r="V679" s="87" t="str">
        <f>IF($J679=1,D679,"")</f>
        <v>THG_L2_MAG_SHU</v>
      </c>
      <c r="W679" s="94"/>
      <c r="X679" s="88" t="str">
        <f>IF($J679=1,F679,"")</f>
        <v>spase://NASA/NumericalData/THEMIS/Ground/Sand.Point/Magnetometer/PT1S</v>
      </c>
      <c r="Y679" s="97" t="str">
        <f>IF($J679=1,G679,"")</f>
        <v>yes</v>
      </c>
      <c r="AA679" s="5" t="str">
        <f t="shared" si="169"/>
        <v>THG_L2_MAG_SHU</v>
      </c>
      <c r="AC679" s="5" t="str">
        <f t="shared" si="170"/>
        <v>spase://NASA/NumericalData/THEMIS/Ground/Sand.Point/Magnetometer/PT1S</v>
      </c>
      <c r="AD679" s="5" t="str">
        <f t="shared" si="171"/>
        <v>yes</v>
      </c>
    </row>
    <row r="680" spans="2:30">
      <c r="B680" s="34" t="s">
        <v>5591</v>
      </c>
      <c r="D680" s="50" t="s">
        <v>3542</v>
      </c>
      <c r="E680" s="74"/>
      <c r="F680" s="51" t="s">
        <v>3543</v>
      </c>
      <c r="G680" s="52" t="s">
        <v>6</v>
      </c>
      <c r="H680" s="82" t="s">
        <v>6</v>
      </c>
      <c r="J680" s="65">
        <f t="shared" si="172"/>
        <v>1</v>
      </c>
      <c r="K680" s="13">
        <f t="shared" si="173"/>
        <v>1</v>
      </c>
      <c r="L680" s="13">
        <f t="shared" si="174"/>
        <v>1</v>
      </c>
      <c r="M680" s="14">
        <f t="shared" si="175"/>
        <v>1</v>
      </c>
      <c r="O680" s="34" t="s">
        <v>5591</v>
      </c>
      <c r="Q680" s="50" t="s">
        <v>3542</v>
      </c>
      <c r="R680" s="21"/>
      <c r="S680" s="51" t="s">
        <v>3543</v>
      </c>
      <c r="T680" s="53" t="s">
        <v>6</v>
      </c>
      <c r="V680" s="87" t="str">
        <f>IF($J680=1,D680,"")</f>
        <v>THG_L2_MAG_SIT</v>
      </c>
      <c r="W680" s="94"/>
      <c r="X680" s="88" t="str">
        <f>IF($J680=1,F680,"")</f>
        <v>spase://NASA/NumericalData/THEMIS/Ground/Sitka/Magnetometer/PT1S</v>
      </c>
      <c r="Y680" s="97" t="str">
        <f>IF($J680=1,G680,"")</f>
        <v>yes</v>
      </c>
      <c r="AA680" s="5" t="str">
        <f t="shared" si="169"/>
        <v>THG_L2_MAG_SIT</v>
      </c>
      <c r="AC680" s="5" t="str">
        <f t="shared" si="170"/>
        <v>spase://NASA/NumericalData/THEMIS/Ground/Sitka/Magnetometer/PT1S</v>
      </c>
      <c r="AD680" s="5" t="str">
        <f t="shared" si="171"/>
        <v>yes</v>
      </c>
    </row>
    <row r="681" spans="2:30">
      <c r="B681" s="34" t="s">
        <v>5592</v>
      </c>
      <c r="D681" s="50" t="s">
        <v>3544</v>
      </c>
      <c r="E681" s="74"/>
      <c r="F681" s="51" t="s">
        <v>3545</v>
      </c>
      <c r="G681" s="52" t="s">
        <v>6</v>
      </c>
      <c r="H681" s="82" t="s">
        <v>6</v>
      </c>
      <c r="J681" s="65">
        <f t="shared" si="172"/>
        <v>1</v>
      </c>
      <c r="K681" s="13">
        <f t="shared" si="173"/>
        <v>1</v>
      </c>
      <c r="L681" s="13">
        <f t="shared" si="174"/>
        <v>1</v>
      </c>
      <c r="M681" s="14">
        <f t="shared" si="175"/>
        <v>1</v>
      </c>
      <c r="O681" s="34" t="s">
        <v>5592</v>
      </c>
      <c r="Q681" s="50" t="s">
        <v>3544</v>
      </c>
      <c r="R681" s="21"/>
      <c r="S681" s="51" t="s">
        <v>3545</v>
      </c>
      <c r="T681" s="53" t="s">
        <v>6</v>
      </c>
      <c r="V681" s="87" t="str">
        <f>IF($J681=1,D681,"")</f>
        <v>THG_L2_MAG_SJG</v>
      </c>
      <c r="W681" s="94"/>
      <c r="X681" s="88" t="str">
        <f>IF($J681=1,F681,"")</f>
        <v>spase://NASA/NumericalData/THEMIS/Ground/Cayey/Magnetometer/PT1S</v>
      </c>
      <c r="Y681" s="97" t="str">
        <f>IF($J681=1,G681,"")</f>
        <v>yes</v>
      </c>
      <c r="AA681" s="5" t="str">
        <f t="shared" si="169"/>
        <v>THG_L2_MAG_SJG</v>
      </c>
      <c r="AC681" s="5" t="str">
        <f t="shared" si="170"/>
        <v>spase://NASA/NumericalData/THEMIS/Ground/Cayey/Magnetometer/PT1S</v>
      </c>
      <c r="AD681" s="5" t="str">
        <f t="shared" si="171"/>
        <v>yes</v>
      </c>
    </row>
    <row r="682" spans="2:30">
      <c r="B682" s="34" t="s">
        <v>5593</v>
      </c>
      <c r="D682" s="50" t="s">
        <v>3546</v>
      </c>
      <c r="E682" s="74"/>
      <c r="F682" s="51" t="s">
        <v>3547</v>
      </c>
      <c r="G682" s="52" t="s">
        <v>6</v>
      </c>
      <c r="H682" s="82" t="s">
        <v>6</v>
      </c>
      <c r="J682" s="65">
        <f t="shared" si="172"/>
        <v>1</v>
      </c>
      <c r="K682" s="13">
        <f t="shared" si="173"/>
        <v>1</v>
      </c>
      <c r="L682" s="13">
        <f t="shared" si="174"/>
        <v>1</v>
      </c>
      <c r="M682" s="14">
        <f t="shared" si="175"/>
        <v>1</v>
      </c>
      <c r="O682" s="34" t="s">
        <v>5593</v>
      </c>
      <c r="Q682" s="50" t="s">
        <v>3546</v>
      </c>
      <c r="R682" s="21"/>
      <c r="S682" s="51" t="s">
        <v>3547</v>
      </c>
      <c r="T682" s="53" t="s">
        <v>6</v>
      </c>
      <c r="V682" s="87" t="str">
        <f>IF($J682=1,D682,"")</f>
        <v>THG_L2_MAG_SKT</v>
      </c>
      <c r="W682" s="94"/>
      <c r="X682" s="88" t="str">
        <f>IF($J682=1,F682,"")</f>
        <v>spase://NASA/NumericalData/THEMIS/Ground/Maniitsoq/Magnetometer/PT1M</v>
      </c>
      <c r="Y682" s="97" t="str">
        <f>IF($J682=1,G682,"")</f>
        <v>yes</v>
      </c>
      <c r="AA682" s="5" t="str">
        <f t="shared" si="169"/>
        <v>THG_L2_MAG_SKT</v>
      </c>
      <c r="AC682" s="5" t="str">
        <f t="shared" si="170"/>
        <v>spase://NASA/NumericalData/THEMIS/Ground/Maniitsoq/Magnetometer/PT1M</v>
      </c>
      <c r="AD682" s="5" t="str">
        <f t="shared" si="171"/>
        <v>yes</v>
      </c>
    </row>
    <row r="683" spans="2:30">
      <c r="B683" s="34" t="s">
        <v>5594</v>
      </c>
      <c r="D683" s="50" t="s">
        <v>3548</v>
      </c>
      <c r="E683" s="74"/>
      <c r="F683" s="51" t="s">
        <v>3549</v>
      </c>
      <c r="G683" s="52" t="s">
        <v>6</v>
      </c>
      <c r="H683" s="82" t="s">
        <v>6</v>
      </c>
      <c r="J683" s="65">
        <f t="shared" si="172"/>
        <v>1</v>
      </c>
      <c r="K683" s="13">
        <f t="shared" si="173"/>
        <v>1</v>
      </c>
      <c r="L683" s="13">
        <f t="shared" si="174"/>
        <v>1</v>
      </c>
      <c r="M683" s="14">
        <f t="shared" si="175"/>
        <v>1</v>
      </c>
      <c r="O683" s="34" t="s">
        <v>5594</v>
      </c>
      <c r="Q683" s="50" t="s">
        <v>3548</v>
      </c>
      <c r="R683" s="21"/>
      <c r="S683" s="51" t="s">
        <v>3549</v>
      </c>
      <c r="T683" s="53" t="s">
        <v>6</v>
      </c>
      <c r="V683" s="87" t="str">
        <f>IF($J683=1,D683,"")</f>
        <v>THG_L2_MAG_SNAP</v>
      </c>
      <c r="W683" s="94"/>
      <c r="X683" s="88" t="str">
        <f>IF($J683=1,F683,"")</f>
        <v>spase://NASA/NumericalData/THEMIS/Ground/Snap.Lake/Magnetometer/PT0.5S</v>
      </c>
      <c r="Y683" s="97" t="str">
        <f>IF($J683=1,G683,"")</f>
        <v>yes</v>
      </c>
      <c r="AA683" s="5" t="str">
        <f t="shared" si="169"/>
        <v>THG_L2_MAG_SNAP</v>
      </c>
      <c r="AC683" s="5" t="str">
        <f t="shared" si="170"/>
        <v>spase://NASA/NumericalData/THEMIS/Ground/Snap.Lake/Magnetometer/PT0.5S</v>
      </c>
      <c r="AD683" s="5" t="str">
        <f t="shared" si="171"/>
        <v>yes</v>
      </c>
    </row>
    <row r="684" spans="2:30">
      <c r="B684" s="34" t="s">
        <v>5595</v>
      </c>
      <c r="D684" s="50" t="s">
        <v>3550</v>
      </c>
      <c r="E684" s="74"/>
      <c r="F684" s="51" t="s">
        <v>3551</v>
      </c>
      <c r="G684" s="52" t="s">
        <v>6</v>
      </c>
      <c r="H684" s="82" t="s">
        <v>6</v>
      </c>
      <c r="J684" s="65">
        <f t="shared" si="172"/>
        <v>1</v>
      </c>
      <c r="K684" s="13">
        <f t="shared" si="173"/>
        <v>1</v>
      </c>
      <c r="L684" s="13">
        <f t="shared" si="174"/>
        <v>1</v>
      </c>
      <c r="M684" s="14">
        <f t="shared" si="175"/>
        <v>1</v>
      </c>
      <c r="O684" s="34" t="s">
        <v>5595</v>
      </c>
      <c r="Q684" s="50" t="s">
        <v>3550</v>
      </c>
      <c r="R684" s="21"/>
      <c r="S684" s="51" t="s">
        <v>3551</v>
      </c>
      <c r="T684" s="53" t="s">
        <v>6</v>
      </c>
      <c r="V684" s="87" t="str">
        <f>IF($J684=1,D684,"")</f>
        <v>THG_L2_MAG_SNKQ</v>
      </c>
      <c r="W684" s="94"/>
      <c r="X684" s="88" t="str">
        <f>IF($J684=1,F684,"")</f>
        <v>spase://NASA/NumericalData/THEMIS/Ground/Sanikiluaq/Magnetometer/PT0.5S</v>
      </c>
      <c r="Y684" s="97" t="str">
        <f>IF($J684=1,G684,"")</f>
        <v>yes</v>
      </c>
      <c r="AA684" s="5" t="str">
        <f t="shared" si="169"/>
        <v>THG_L2_MAG_SNKQ</v>
      </c>
      <c r="AC684" s="5" t="str">
        <f t="shared" si="170"/>
        <v>spase://NASA/NumericalData/THEMIS/Ground/Sanikiluaq/Magnetometer/PT0.5S</v>
      </c>
      <c r="AD684" s="5" t="str">
        <f t="shared" si="171"/>
        <v>yes</v>
      </c>
    </row>
    <row r="685" spans="2:30">
      <c r="B685" s="34" t="s">
        <v>5596</v>
      </c>
      <c r="D685" s="50" t="s">
        <v>3552</v>
      </c>
      <c r="E685" s="74"/>
      <c r="F685" s="51" t="s">
        <v>3553</v>
      </c>
      <c r="G685" s="52" t="s">
        <v>6</v>
      </c>
      <c r="H685" s="82" t="s">
        <v>6</v>
      </c>
      <c r="J685" s="65">
        <f t="shared" si="172"/>
        <v>1</v>
      </c>
      <c r="K685" s="13">
        <f t="shared" si="173"/>
        <v>1</v>
      </c>
      <c r="L685" s="13">
        <f t="shared" si="174"/>
        <v>1</v>
      </c>
      <c r="M685" s="14">
        <f t="shared" si="175"/>
        <v>1</v>
      </c>
      <c r="O685" s="34" t="s">
        <v>5596</v>
      </c>
      <c r="Q685" s="50" t="s">
        <v>3552</v>
      </c>
      <c r="R685" s="21"/>
      <c r="S685" s="51" t="s">
        <v>3553</v>
      </c>
      <c r="T685" s="53" t="s">
        <v>6</v>
      </c>
      <c r="V685" s="87" t="str">
        <f>IF($J685=1,D685,"")</f>
        <v>THG_L2_MAG_SOL</v>
      </c>
      <c r="W685" s="94"/>
      <c r="X685" s="88" t="str">
        <f>IF($J685=1,F685,"")</f>
        <v>spase://NASA/NumericalData/THEMIS/Ground/Solund/Magnetometer/PT1M</v>
      </c>
      <c r="Y685" s="97" t="str">
        <f>IF($J685=1,G685,"")</f>
        <v>yes</v>
      </c>
      <c r="AA685" s="5" t="str">
        <f t="shared" si="169"/>
        <v>THG_L2_MAG_SOL</v>
      </c>
      <c r="AC685" s="5" t="str">
        <f t="shared" si="170"/>
        <v>spase://NASA/NumericalData/THEMIS/Ground/Solund/Magnetometer/PT1M</v>
      </c>
      <c r="AD685" s="5" t="str">
        <f t="shared" si="171"/>
        <v>yes</v>
      </c>
    </row>
    <row r="686" spans="2:30">
      <c r="B686" s="34" t="s">
        <v>5597</v>
      </c>
      <c r="D686" s="50" t="s">
        <v>3554</v>
      </c>
      <c r="E686" s="74"/>
      <c r="F686" s="51" t="s">
        <v>3555</v>
      </c>
      <c r="G686" s="52" t="s">
        <v>6</v>
      </c>
      <c r="H686" s="82" t="s">
        <v>6</v>
      </c>
      <c r="J686" s="65">
        <f t="shared" si="172"/>
        <v>1</v>
      </c>
      <c r="K686" s="13">
        <f t="shared" si="173"/>
        <v>1</v>
      </c>
      <c r="L686" s="13">
        <f t="shared" si="174"/>
        <v>1</v>
      </c>
      <c r="M686" s="14">
        <f t="shared" si="175"/>
        <v>1</v>
      </c>
      <c r="O686" s="34" t="s">
        <v>5597</v>
      </c>
      <c r="Q686" s="50" t="s">
        <v>3554</v>
      </c>
      <c r="R686" s="21"/>
      <c r="S686" s="51" t="s">
        <v>3555</v>
      </c>
      <c r="T686" s="53" t="s">
        <v>6</v>
      </c>
      <c r="V686" s="87" t="str">
        <f>IF($J686=1,D686,"")</f>
        <v>THG_L2_MAG_SOR</v>
      </c>
      <c r="W686" s="94"/>
      <c r="X686" s="88" t="str">
        <f>IF($J686=1,F686,"")</f>
        <v>spase://NASA/NumericalData/THEMIS/Ground/Soroya/Magnetometer/PT1M</v>
      </c>
      <c r="Y686" s="97" t="str">
        <f>IF($J686=1,G686,"")</f>
        <v>yes</v>
      </c>
      <c r="AA686" s="5" t="str">
        <f t="shared" si="169"/>
        <v>THG_L2_MAG_SOR</v>
      </c>
      <c r="AC686" s="5" t="str">
        <f t="shared" si="170"/>
        <v>spase://NASA/NumericalData/THEMIS/Ground/Soroya/Magnetometer/PT1M</v>
      </c>
      <c r="AD686" s="5" t="str">
        <f t="shared" si="171"/>
        <v>yes</v>
      </c>
    </row>
    <row r="687" spans="2:30">
      <c r="B687" s="34" t="s">
        <v>5598</v>
      </c>
      <c r="D687" s="50" t="s">
        <v>3556</v>
      </c>
      <c r="E687" s="74"/>
      <c r="F687" s="51" t="s">
        <v>3557</v>
      </c>
      <c r="G687" s="52" t="s">
        <v>6</v>
      </c>
      <c r="H687" s="82" t="s">
        <v>6</v>
      </c>
      <c r="J687" s="65">
        <f t="shared" si="172"/>
        <v>1</v>
      </c>
      <c r="K687" s="13">
        <f t="shared" si="173"/>
        <v>1</v>
      </c>
      <c r="L687" s="13">
        <f t="shared" si="174"/>
        <v>1</v>
      </c>
      <c r="M687" s="14">
        <f t="shared" si="175"/>
        <v>1</v>
      </c>
      <c r="O687" s="34" t="s">
        <v>5598</v>
      </c>
      <c r="Q687" s="50" t="s">
        <v>3556</v>
      </c>
      <c r="R687" s="21"/>
      <c r="S687" s="51" t="s">
        <v>3557</v>
      </c>
      <c r="T687" s="53" t="s">
        <v>6</v>
      </c>
      <c r="V687" s="87" t="str">
        <f>IF($J687=1,D687,"")</f>
        <v>THG_L2_MAG_STF</v>
      </c>
      <c r="W687" s="94"/>
      <c r="X687" s="88" t="str">
        <f>IF($J687=1,F687,"")</f>
        <v>spase://NASA/NumericalData/THEMIS/Ground/Kangerlussuaq/Magnetometer/PT1M</v>
      </c>
      <c r="Y687" s="97" t="str">
        <f>IF($J687=1,G687,"")</f>
        <v>yes</v>
      </c>
      <c r="AA687" s="5" t="str">
        <f t="shared" si="169"/>
        <v>THG_L2_MAG_STF</v>
      </c>
      <c r="AC687" s="5" t="str">
        <f t="shared" si="170"/>
        <v>spase://NASA/NumericalData/THEMIS/Ground/Kangerlussuaq/Magnetometer/PT1M</v>
      </c>
      <c r="AD687" s="5" t="str">
        <f t="shared" si="171"/>
        <v>yes</v>
      </c>
    </row>
    <row r="688" spans="2:30">
      <c r="B688" s="34" t="s">
        <v>5599</v>
      </c>
      <c r="D688" s="50" t="s">
        <v>3558</v>
      </c>
      <c r="E688" s="74"/>
      <c r="F688" s="51" t="s">
        <v>3559</v>
      </c>
      <c r="G688" s="52" t="s">
        <v>6</v>
      </c>
      <c r="H688" s="82" t="s">
        <v>6</v>
      </c>
      <c r="J688" s="65">
        <f t="shared" si="172"/>
        <v>1</v>
      </c>
      <c r="K688" s="13">
        <f t="shared" si="173"/>
        <v>1</v>
      </c>
      <c r="L688" s="13">
        <f t="shared" si="174"/>
        <v>1</v>
      </c>
      <c r="M688" s="14">
        <f t="shared" si="175"/>
        <v>1</v>
      </c>
      <c r="O688" s="34" t="s">
        <v>5599</v>
      </c>
      <c r="Q688" s="50" t="s">
        <v>3558</v>
      </c>
      <c r="R688" s="21"/>
      <c r="S688" s="51" t="s">
        <v>3559</v>
      </c>
      <c r="T688" s="53" t="s">
        <v>6</v>
      </c>
      <c r="V688" s="87" t="str">
        <f>IF($J688=1,D688,"")</f>
        <v>THG_L2_MAG_STFD</v>
      </c>
      <c r="W688" s="94"/>
      <c r="X688" s="88" t="str">
        <f>IF($J688=1,F688,"")</f>
        <v>spase://NASA/NumericalData/THEMIS/Ground/Stanford/Magnetometer/PT0.5S</v>
      </c>
      <c r="Y688" s="97" t="str">
        <f>IF($J688=1,G688,"")</f>
        <v>yes</v>
      </c>
      <c r="AA688" s="5" t="str">
        <f t="shared" si="169"/>
        <v>THG_L2_MAG_STFD</v>
      </c>
      <c r="AC688" s="5" t="str">
        <f t="shared" si="170"/>
        <v>spase://NASA/NumericalData/THEMIS/Ground/Stanford/Magnetometer/PT0.5S</v>
      </c>
      <c r="AD688" s="5" t="str">
        <f t="shared" si="171"/>
        <v>yes</v>
      </c>
    </row>
    <row r="689" spans="2:30">
      <c r="B689" s="34" t="s">
        <v>5600</v>
      </c>
      <c r="D689" s="50" t="s">
        <v>3560</v>
      </c>
      <c r="E689" s="74"/>
      <c r="F689" s="51" t="s">
        <v>3561</v>
      </c>
      <c r="G689" s="52" t="s">
        <v>6</v>
      </c>
      <c r="H689" s="82" t="s">
        <v>6</v>
      </c>
      <c r="J689" s="65">
        <f t="shared" si="172"/>
        <v>1</v>
      </c>
      <c r="K689" s="13">
        <f t="shared" si="173"/>
        <v>1</v>
      </c>
      <c r="L689" s="13">
        <f t="shared" si="174"/>
        <v>1</v>
      </c>
      <c r="M689" s="14">
        <f t="shared" si="175"/>
        <v>1</v>
      </c>
      <c r="O689" s="34" t="s">
        <v>5600</v>
      </c>
      <c r="Q689" s="50" t="s">
        <v>3560</v>
      </c>
      <c r="R689" s="21"/>
      <c r="S689" s="51" t="s">
        <v>3561</v>
      </c>
      <c r="T689" s="53" t="s">
        <v>6</v>
      </c>
      <c r="V689" s="87" t="str">
        <f>IF($J689=1,D689,"")</f>
        <v>THG_L2_MAG_STFL</v>
      </c>
      <c r="W689" s="94"/>
      <c r="X689" s="88" t="str">
        <f>IF($J689=1,F689,"")</f>
        <v>spase://NASA/NumericalData/THEMIS/Ground/Saint.Felicien/Magnetometer/PT0.5S</v>
      </c>
      <c r="Y689" s="97" t="str">
        <f>IF($J689=1,G689,"")</f>
        <v>yes</v>
      </c>
      <c r="AA689" s="5" t="str">
        <f t="shared" si="169"/>
        <v>THG_L2_MAG_STFL</v>
      </c>
      <c r="AC689" s="5" t="str">
        <f t="shared" si="170"/>
        <v>spase://NASA/NumericalData/THEMIS/Ground/Saint.Felicien/Magnetometer/PT0.5S</v>
      </c>
      <c r="AD689" s="5" t="str">
        <f t="shared" si="171"/>
        <v>yes</v>
      </c>
    </row>
    <row r="690" spans="2:30">
      <c r="B690" s="34" t="s">
        <v>5601</v>
      </c>
      <c r="D690" s="50" t="s">
        <v>3562</v>
      </c>
      <c r="E690" s="74"/>
      <c r="F690" s="51" t="s">
        <v>3563</v>
      </c>
      <c r="G690" s="52" t="s">
        <v>6</v>
      </c>
      <c r="H690" s="82" t="s">
        <v>6</v>
      </c>
      <c r="J690" s="65">
        <f t="shared" si="172"/>
        <v>1</v>
      </c>
      <c r="K690" s="13">
        <f t="shared" si="173"/>
        <v>1</v>
      </c>
      <c r="L690" s="13">
        <f t="shared" si="174"/>
        <v>1</v>
      </c>
      <c r="M690" s="14">
        <f t="shared" si="175"/>
        <v>1</v>
      </c>
      <c r="O690" s="34" t="s">
        <v>5601</v>
      </c>
      <c r="Q690" s="50" t="s">
        <v>3562</v>
      </c>
      <c r="R690" s="21"/>
      <c r="S690" s="51" t="s">
        <v>3563</v>
      </c>
      <c r="T690" s="53" t="s">
        <v>6</v>
      </c>
      <c r="V690" s="87" t="str">
        <f>IF($J690=1,D690,"")</f>
        <v>THG_L2_MAG_STJ</v>
      </c>
      <c r="W690" s="94"/>
      <c r="X690" s="88" t="str">
        <f>IF($J690=1,F690,"")</f>
        <v>spase://NASA/NumericalData/THEMIS/Ground/St.Johns/Magnetometer/PT1S</v>
      </c>
      <c r="Y690" s="97" t="str">
        <f>IF($J690=1,G690,"")</f>
        <v>yes</v>
      </c>
      <c r="AA690" s="5" t="str">
        <f t="shared" si="169"/>
        <v>THG_L2_MAG_STJ</v>
      </c>
      <c r="AC690" s="5" t="str">
        <f t="shared" si="170"/>
        <v>spase://NASA/NumericalData/THEMIS/Ground/St.Johns/Magnetometer/PT1S</v>
      </c>
      <c r="AD690" s="5" t="str">
        <f t="shared" si="171"/>
        <v>yes</v>
      </c>
    </row>
    <row r="691" spans="2:30">
      <c r="B691" s="34" t="s">
        <v>5602</v>
      </c>
      <c r="D691" s="50" t="s">
        <v>3564</v>
      </c>
      <c r="E691" s="74"/>
      <c r="F691" s="51" t="s">
        <v>3565</v>
      </c>
      <c r="G691" s="52" t="s">
        <v>6</v>
      </c>
      <c r="H691" s="82" t="s">
        <v>6</v>
      </c>
      <c r="J691" s="65">
        <f t="shared" si="172"/>
        <v>1</v>
      </c>
      <c r="K691" s="13">
        <f t="shared" si="173"/>
        <v>1</v>
      </c>
      <c r="L691" s="13">
        <f t="shared" si="174"/>
        <v>1</v>
      </c>
      <c r="M691" s="14">
        <f t="shared" si="175"/>
        <v>1</v>
      </c>
      <c r="O691" s="34" t="s">
        <v>5602</v>
      </c>
      <c r="Q691" s="50" t="s">
        <v>3564</v>
      </c>
      <c r="R691" s="21"/>
      <c r="S691" s="51" t="s">
        <v>3565</v>
      </c>
      <c r="T691" s="53" t="s">
        <v>6</v>
      </c>
      <c r="V691" s="87" t="str">
        <f>IF($J691=1,D691,"")</f>
        <v>THG_L2_MAG_SUM</v>
      </c>
      <c r="W691" s="94"/>
      <c r="X691" s="88" t="str">
        <f>IF($J691=1,F691,"")</f>
        <v>spase://NASA/NumericalData/THEMIS/Ground/Summit/Magnetometer/PT1M</v>
      </c>
      <c r="Y691" s="97" t="str">
        <f>IF($J691=1,G691,"")</f>
        <v>yes</v>
      </c>
      <c r="AA691" s="5" t="str">
        <f t="shared" si="169"/>
        <v>THG_L2_MAG_SUM</v>
      </c>
      <c r="AC691" s="5" t="str">
        <f t="shared" si="170"/>
        <v>spase://NASA/NumericalData/THEMIS/Ground/Summit/Magnetometer/PT1M</v>
      </c>
      <c r="AD691" s="5" t="str">
        <f t="shared" si="171"/>
        <v>yes</v>
      </c>
    </row>
    <row r="692" spans="2:30">
      <c r="B692" s="34" t="s">
        <v>5603</v>
      </c>
      <c r="D692" s="50" t="s">
        <v>3566</v>
      </c>
      <c r="E692" s="74"/>
      <c r="F692" s="51" t="s">
        <v>3567</v>
      </c>
      <c r="G692" s="52" t="s">
        <v>6</v>
      </c>
      <c r="H692" s="82" t="s">
        <v>6</v>
      </c>
      <c r="J692" s="65">
        <f t="shared" si="172"/>
        <v>1</v>
      </c>
      <c r="K692" s="13">
        <f t="shared" si="173"/>
        <v>1</v>
      </c>
      <c r="L692" s="13">
        <f t="shared" si="174"/>
        <v>1</v>
      </c>
      <c r="M692" s="14">
        <f t="shared" si="175"/>
        <v>1</v>
      </c>
      <c r="O692" s="34" t="s">
        <v>5603</v>
      </c>
      <c r="Q692" s="50" t="s">
        <v>3566</v>
      </c>
      <c r="R692" s="21"/>
      <c r="S692" s="51" t="s">
        <v>3567</v>
      </c>
      <c r="T692" s="53" t="s">
        <v>6</v>
      </c>
      <c r="V692" s="87" t="str">
        <f>IF($J692=1,D692,"")</f>
        <v>THG_L2_MAG_SVS</v>
      </c>
      <c r="W692" s="94"/>
      <c r="X692" s="88" t="str">
        <f>IF($J692=1,F692,"")</f>
        <v>spase://NASA/NumericalData/THEMIS/Ground/Savissivik/Magnetometer/PT20S</v>
      </c>
      <c r="Y692" s="97" t="str">
        <f>IF($J692=1,G692,"")</f>
        <v>yes</v>
      </c>
      <c r="AA692" s="5" t="str">
        <f t="shared" si="169"/>
        <v>THG_L2_MAG_SVS</v>
      </c>
      <c r="AC692" s="5" t="str">
        <f t="shared" si="170"/>
        <v>spase://NASA/NumericalData/THEMIS/Ground/Savissivik/Magnetometer/PT20S</v>
      </c>
      <c r="AD692" s="5" t="str">
        <f t="shared" si="171"/>
        <v>yes</v>
      </c>
    </row>
    <row r="693" spans="2:30">
      <c r="B693" s="34" t="s">
        <v>5604</v>
      </c>
      <c r="D693" s="50" t="s">
        <v>3568</v>
      </c>
      <c r="E693" s="74"/>
      <c r="F693" s="51" t="s">
        <v>3569</v>
      </c>
      <c r="G693" s="52" t="s">
        <v>6</v>
      </c>
      <c r="H693" s="82" t="s">
        <v>6</v>
      </c>
      <c r="J693" s="65">
        <f t="shared" si="172"/>
        <v>1</v>
      </c>
      <c r="K693" s="13">
        <f t="shared" si="173"/>
        <v>1</v>
      </c>
      <c r="L693" s="13">
        <f t="shared" si="174"/>
        <v>1</v>
      </c>
      <c r="M693" s="14">
        <f t="shared" si="175"/>
        <v>1</v>
      </c>
      <c r="O693" s="34" t="s">
        <v>5604</v>
      </c>
      <c r="Q693" s="50" t="s">
        <v>3568</v>
      </c>
      <c r="R693" s="21"/>
      <c r="S693" s="51" t="s">
        <v>3569</v>
      </c>
      <c r="T693" s="53" t="s">
        <v>6</v>
      </c>
      <c r="V693" s="87" t="str">
        <f>IF($J693=1,D693,"")</f>
        <v>THG_L2_MAG_SWNO</v>
      </c>
      <c r="W693" s="94"/>
      <c r="X693" s="88" t="str">
        <f>IF($J693=1,F693,"")</f>
        <v>spase://NASA/NumericalData/THEMIS/Ground/Shawano/Magnetometer/PT0.5S</v>
      </c>
      <c r="Y693" s="97" t="str">
        <f>IF($J693=1,G693,"")</f>
        <v>yes</v>
      </c>
      <c r="AA693" s="5" t="str">
        <f t="shared" si="169"/>
        <v>THG_L2_MAG_SWNO</v>
      </c>
      <c r="AC693" s="5" t="str">
        <f t="shared" si="170"/>
        <v>spase://NASA/NumericalData/THEMIS/Ground/Shawano/Magnetometer/PT0.5S</v>
      </c>
      <c r="AD693" s="5" t="str">
        <f t="shared" si="171"/>
        <v>yes</v>
      </c>
    </row>
    <row r="694" spans="2:30">
      <c r="B694" s="34" t="s">
        <v>5605</v>
      </c>
      <c r="D694" s="50" t="s">
        <v>3570</v>
      </c>
      <c r="E694" s="74"/>
      <c r="F694" s="51" t="s">
        <v>3571</v>
      </c>
      <c r="G694" s="52" t="s">
        <v>6</v>
      </c>
      <c r="H694" s="82" t="s">
        <v>6</v>
      </c>
      <c r="J694" s="65">
        <f t="shared" si="172"/>
        <v>1</v>
      </c>
      <c r="K694" s="13">
        <f t="shared" si="173"/>
        <v>1</v>
      </c>
      <c r="L694" s="13">
        <f t="shared" si="174"/>
        <v>1</v>
      </c>
      <c r="M694" s="14">
        <f t="shared" si="175"/>
        <v>1</v>
      </c>
      <c r="O694" s="34" t="s">
        <v>5605</v>
      </c>
      <c r="Q694" s="50" t="s">
        <v>3570</v>
      </c>
      <c r="R694" s="21"/>
      <c r="S694" s="51" t="s">
        <v>3571</v>
      </c>
      <c r="T694" s="53" t="s">
        <v>6</v>
      </c>
      <c r="V694" s="87" t="str">
        <f>IF($J694=1,D694,"")</f>
        <v>THG_L2_MAG_TAB</v>
      </c>
      <c r="W694" s="94"/>
      <c r="X694" s="88" t="str">
        <f>IF($J694=1,F694,"")</f>
        <v>spase://NASA/NumericalData/THEMIS/Ground/Thule.Air.Base/Magnetometer/PT1M</v>
      </c>
      <c r="Y694" s="97" t="str">
        <f>IF($J694=1,G694,"")</f>
        <v>yes</v>
      </c>
      <c r="AA694" s="5" t="str">
        <f t="shared" si="169"/>
        <v>THG_L2_MAG_TAB</v>
      </c>
      <c r="AC694" s="5" t="str">
        <f t="shared" si="170"/>
        <v>spase://NASA/NumericalData/THEMIS/Ground/Thule.Air.Base/Magnetometer/PT1M</v>
      </c>
      <c r="AD694" s="5" t="str">
        <f t="shared" si="171"/>
        <v>yes</v>
      </c>
    </row>
    <row r="695" spans="2:30">
      <c r="B695" s="34" t="s">
        <v>5606</v>
      </c>
      <c r="D695" s="50" t="s">
        <v>3572</v>
      </c>
      <c r="E695" s="74"/>
      <c r="F695" s="51" t="s">
        <v>3573</v>
      </c>
      <c r="G695" s="52" t="s">
        <v>6</v>
      </c>
      <c r="H695" s="82" t="s">
        <v>6</v>
      </c>
      <c r="J695" s="65">
        <f t="shared" si="172"/>
        <v>1</v>
      </c>
      <c r="K695" s="13">
        <f t="shared" si="173"/>
        <v>1</v>
      </c>
      <c r="L695" s="13">
        <f t="shared" si="174"/>
        <v>1</v>
      </c>
      <c r="M695" s="14">
        <f t="shared" si="175"/>
        <v>1</v>
      </c>
      <c r="O695" s="34" t="s">
        <v>5606</v>
      </c>
      <c r="Q695" s="50" t="s">
        <v>3572</v>
      </c>
      <c r="R695" s="21"/>
      <c r="S695" s="51" t="s">
        <v>3573</v>
      </c>
      <c r="T695" s="53" t="s">
        <v>6</v>
      </c>
      <c r="V695" s="87" t="str">
        <f>IF($J695=1,D695,"")</f>
        <v>THG_L2_MAG_TAR</v>
      </c>
      <c r="W695" s="94"/>
      <c r="X695" s="88" t="str">
        <f>IF($J695=1,F695,"")</f>
        <v>spase://NASA/NumericalData/THEMIS/Ground/Tartu/Magnetometer/PT10S</v>
      </c>
      <c r="Y695" s="97" t="str">
        <f>IF($J695=1,G695,"")</f>
        <v>yes</v>
      </c>
      <c r="AA695" s="5" t="str">
        <f t="shared" si="169"/>
        <v>THG_L2_MAG_TAR</v>
      </c>
      <c r="AC695" s="5" t="str">
        <f t="shared" si="170"/>
        <v>spase://NASA/NumericalData/THEMIS/Ground/Tartu/Magnetometer/PT10S</v>
      </c>
      <c r="AD695" s="5" t="str">
        <f t="shared" si="171"/>
        <v>yes</v>
      </c>
    </row>
    <row r="696" spans="2:30">
      <c r="B696" s="34" t="s">
        <v>5607</v>
      </c>
      <c r="D696" s="50" t="s">
        <v>3574</v>
      </c>
      <c r="E696" s="74"/>
      <c r="F696" s="51" t="s">
        <v>3575</v>
      </c>
      <c r="G696" s="52" t="s">
        <v>6</v>
      </c>
      <c r="H696" s="82" t="s">
        <v>6</v>
      </c>
      <c r="J696" s="65">
        <f t="shared" si="172"/>
        <v>1</v>
      </c>
      <c r="K696" s="13">
        <f t="shared" si="173"/>
        <v>1</v>
      </c>
      <c r="L696" s="13">
        <f t="shared" si="174"/>
        <v>1</v>
      </c>
      <c r="M696" s="14">
        <f t="shared" si="175"/>
        <v>1</v>
      </c>
      <c r="O696" s="34" t="s">
        <v>5607</v>
      </c>
      <c r="Q696" s="50" t="s">
        <v>3574</v>
      </c>
      <c r="R696" s="21"/>
      <c r="S696" s="51" t="s">
        <v>3575</v>
      </c>
      <c r="T696" s="53" t="s">
        <v>6</v>
      </c>
      <c r="V696" s="87" t="str">
        <f>IF($J696=1,D696,"")</f>
        <v>THG_L2_MAG_TDC</v>
      </c>
      <c r="W696" s="94"/>
      <c r="X696" s="88" t="str">
        <f>IF($J696=1,F696,"")</f>
        <v>spase://NASA/NumericalData/THEMIS/Ground/Tristan.da.Cunha/Magnetometer/PT1M</v>
      </c>
      <c r="Y696" s="97" t="str">
        <f>IF($J696=1,G696,"")</f>
        <v>yes</v>
      </c>
      <c r="AA696" s="5" t="str">
        <f t="shared" si="169"/>
        <v>THG_L2_MAG_TDC</v>
      </c>
      <c r="AC696" s="5" t="str">
        <f t="shared" si="170"/>
        <v>spase://NASA/NumericalData/THEMIS/Ground/Tristan.da.Cunha/Magnetometer/PT1M</v>
      </c>
      <c r="AD696" s="5" t="str">
        <f t="shared" si="171"/>
        <v>yes</v>
      </c>
    </row>
    <row r="697" spans="2:30">
      <c r="B697" s="34" t="s">
        <v>5608</v>
      </c>
      <c r="D697" s="50" t="s">
        <v>3576</v>
      </c>
      <c r="E697" s="74"/>
      <c r="F697" s="51" t="s">
        <v>3577</v>
      </c>
      <c r="G697" s="52" t="s">
        <v>6</v>
      </c>
      <c r="H697" s="82" t="s">
        <v>6</v>
      </c>
      <c r="J697" s="65">
        <f t="shared" si="172"/>
        <v>1</v>
      </c>
      <c r="K697" s="13">
        <f t="shared" si="173"/>
        <v>1</v>
      </c>
      <c r="L697" s="13">
        <f t="shared" si="174"/>
        <v>1</v>
      </c>
      <c r="M697" s="14">
        <f t="shared" si="175"/>
        <v>1</v>
      </c>
      <c r="O697" s="34" t="s">
        <v>5608</v>
      </c>
      <c r="Q697" s="50" t="s">
        <v>3576</v>
      </c>
      <c r="R697" s="21"/>
      <c r="S697" s="51" t="s">
        <v>3577</v>
      </c>
      <c r="T697" s="53" t="s">
        <v>6</v>
      </c>
      <c r="V697" s="87" t="str">
        <f>IF($J697=1,D697,"")</f>
        <v>THG_L2_MAG_THL</v>
      </c>
      <c r="W697" s="94"/>
      <c r="X697" s="88" t="str">
        <f>IF($J697=1,F697,"")</f>
        <v>spase://NASA/NumericalData/THEMIS/Ground/Qaanaaq/Magnetometer/PT1M</v>
      </c>
      <c r="Y697" s="97" t="str">
        <f>IF($J697=1,G697,"")</f>
        <v>yes</v>
      </c>
      <c r="AA697" s="5" t="str">
        <f t="shared" si="169"/>
        <v>THG_L2_MAG_THL</v>
      </c>
      <c r="AC697" s="5" t="str">
        <f t="shared" si="170"/>
        <v>spase://NASA/NumericalData/THEMIS/Ground/Qaanaaq/Magnetometer/PT1M</v>
      </c>
      <c r="AD697" s="5" t="str">
        <f t="shared" si="171"/>
        <v>yes</v>
      </c>
    </row>
    <row r="698" spans="2:30">
      <c r="B698" s="34" t="s">
        <v>5609</v>
      </c>
      <c r="D698" s="50" t="s">
        <v>3578</v>
      </c>
      <c r="E698" s="74"/>
      <c r="F698" s="51" t="s">
        <v>3579</v>
      </c>
      <c r="G698" s="52" t="s">
        <v>6</v>
      </c>
      <c r="H698" s="82" t="s">
        <v>6</v>
      </c>
      <c r="J698" s="65">
        <f t="shared" si="172"/>
        <v>1</v>
      </c>
      <c r="K698" s="13">
        <f t="shared" si="173"/>
        <v>1</v>
      </c>
      <c r="L698" s="13">
        <f t="shared" si="174"/>
        <v>1</v>
      </c>
      <c r="M698" s="14">
        <f t="shared" si="175"/>
        <v>1</v>
      </c>
      <c r="O698" s="34" t="s">
        <v>5609</v>
      </c>
      <c r="Q698" s="50" t="s">
        <v>3578</v>
      </c>
      <c r="R698" s="21"/>
      <c r="S698" s="51" t="s">
        <v>3579</v>
      </c>
      <c r="T698" s="53" t="s">
        <v>6</v>
      </c>
      <c r="V698" s="87" t="str">
        <f>IF($J698=1,D698,"")</f>
        <v>THG_L2_MAG_TIK</v>
      </c>
      <c r="W698" s="94"/>
      <c r="X698" s="88" t="str">
        <f>IF($J698=1,F698,"")</f>
        <v>spase://NASA/NumericalData/THEMIS/Ground/Tiksi/Magnetometer/PT1M</v>
      </c>
      <c r="Y698" s="97" t="str">
        <f>IF($J698=1,G698,"")</f>
        <v>yes</v>
      </c>
      <c r="AA698" s="5" t="str">
        <f t="shared" si="169"/>
        <v>THG_L2_MAG_TIK</v>
      </c>
      <c r="AC698" s="5" t="str">
        <f t="shared" si="170"/>
        <v>spase://NASA/NumericalData/THEMIS/Ground/Tiksi/Magnetometer/PT1M</v>
      </c>
      <c r="AD698" s="5" t="str">
        <f t="shared" si="171"/>
        <v>yes</v>
      </c>
    </row>
    <row r="699" spans="2:30">
      <c r="B699" s="34" t="s">
        <v>5610</v>
      </c>
      <c r="D699" s="50" t="s">
        <v>3580</v>
      </c>
      <c r="E699" s="74"/>
      <c r="F699" s="51" t="s">
        <v>3581</v>
      </c>
      <c r="G699" s="52" t="s">
        <v>6</v>
      </c>
      <c r="H699" s="82" t="s">
        <v>6</v>
      </c>
      <c r="J699" s="65">
        <f t="shared" si="172"/>
        <v>1</v>
      </c>
      <c r="K699" s="13">
        <f t="shared" si="173"/>
        <v>1</v>
      </c>
      <c r="L699" s="13">
        <f t="shared" si="174"/>
        <v>1</v>
      </c>
      <c r="M699" s="14">
        <f t="shared" si="175"/>
        <v>1</v>
      </c>
      <c r="O699" s="34" t="s">
        <v>5610</v>
      </c>
      <c r="Q699" s="50" t="s">
        <v>3580</v>
      </c>
      <c r="R699" s="21"/>
      <c r="S699" s="51" t="s">
        <v>3581</v>
      </c>
      <c r="T699" s="53" t="s">
        <v>6</v>
      </c>
      <c r="V699" s="87" t="str">
        <f>IF($J699=1,D699,"")</f>
        <v>THG_L2_MAG_TOOL</v>
      </c>
      <c r="W699" s="94"/>
      <c r="X699" s="88" t="str">
        <f>IF($J699=1,F699,"")</f>
        <v>spase://NASA/NumericalData/THEMIS/Ground/Toolik.Lake/Magnetometer/PT1S</v>
      </c>
      <c r="Y699" s="97" t="str">
        <f>IF($J699=1,G699,"")</f>
        <v>yes</v>
      </c>
      <c r="AA699" s="5" t="str">
        <f t="shared" si="169"/>
        <v>THG_L2_MAG_TOOL</v>
      </c>
      <c r="AC699" s="5" t="str">
        <f t="shared" si="170"/>
        <v>spase://NASA/NumericalData/THEMIS/Ground/Toolik.Lake/Magnetometer/PT1S</v>
      </c>
      <c r="AD699" s="5" t="str">
        <f t="shared" si="171"/>
        <v>yes</v>
      </c>
    </row>
    <row r="700" spans="2:30">
      <c r="B700" s="34" t="s">
        <v>5611</v>
      </c>
      <c r="D700" s="50" t="s">
        <v>3582</v>
      </c>
      <c r="E700" s="74"/>
      <c r="F700" s="51" t="s">
        <v>3583</v>
      </c>
      <c r="G700" s="52" t="s">
        <v>6</v>
      </c>
      <c r="H700" s="82" t="s">
        <v>6</v>
      </c>
      <c r="J700" s="65">
        <f t="shared" si="172"/>
        <v>1</v>
      </c>
      <c r="K700" s="13">
        <f t="shared" si="173"/>
        <v>1</v>
      </c>
      <c r="L700" s="13">
        <f t="shared" si="174"/>
        <v>1</v>
      </c>
      <c r="M700" s="14">
        <f t="shared" si="175"/>
        <v>1</v>
      </c>
      <c r="O700" s="34" t="s">
        <v>5611</v>
      </c>
      <c r="Q700" s="50" t="s">
        <v>3582</v>
      </c>
      <c r="R700" s="21"/>
      <c r="S700" s="51" t="s">
        <v>3583</v>
      </c>
      <c r="T700" s="53" t="s">
        <v>6</v>
      </c>
      <c r="V700" s="87" t="str">
        <f>IF($J700=1,D700,"")</f>
        <v>THG_L2_MAG_TPAS</v>
      </c>
      <c r="W700" s="94"/>
      <c r="X700" s="88" t="str">
        <f>IF($J700=1,F700,"")</f>
        <v>spase://NASA/NumericalData/THEMIS/Ground/The.Pas/Magnetometer/PT0.5S</v>
      </c>
      <c r="Y700" s="97" t="str">
        <f>IF($J700=1,G700,"")</f>
        <v>yes</v>
      </c>
      <c r="AA700" s="5" t="str">
        <f t="shared" si="169"/>
        <v>THG_L2_MAG_TPAS</v>
      </c>
      <c r="AC700" s="5" t="str">
        <f t="shared" si="170"/>
        <v>spase://NASA/NumericalData/THEMIS/Ground/The.Pas/Magnetometer/PT0.5S</v>
      </c>
      <c r="AD700" s="5" t="str">
        <f t="shared" si="171"/>
        <v>yes</v>
      </c>
    </row>
    <row r="701" spans="2:30">
      <c r="B701" s="34" t="s">
        <v>5612</v>
      </c>
      <c r="D701" s="50" t="s">
        <v>3584</v>
      </c>
      <c r="E701" s="74"/>
      <c r="F701" s="51" t="s">
        <v>3585</v>
      </c>
      <c r="G701" s="52" t="s">
        <v>6</v>
      </c>
      <c r="H701" s="82" t="s">
        <v>6</v>
      </c>
      <c r="J701" s="65">
        <f t="shared" si="172"/>
        <v>1</v>
      </c>
      <c r="K701" s="13">
        <f t="shared" si="173"/>
        <v>1</v>
      </c>
      <c r="L701" s="13">
        <f t="shared" si="174"/>
        <v>1</v>
      </c>
      <c r="M701" s="14">
        <f t="shared" si="175"/>
        <v>1</v>
      </c>
      <c r="O701" s="34" t="s">
        <v>5612</v>
      </c>
      <c r="Q701" s="50" t="s">
        <v>3584</v>
      </c>
      <c r="R701" s="21"/>
      <c r="S701" s="51" t="s">
        <v>3585</v>
      </c>
      <c r="T701" s="53" t="s">
        <v>6</v>
      </c>
      <c r="V701" s="87" t="str">
        <f>IF($J701=1,D701,"")</f>
        <v>THG_L2_MAG_TRAP</v>
      </c>
      <c r="W701" s="94"/>
      <c r="X701" s="88" t="str">
        <f>IF($J701=1,F701,"")</f>
        <v>spase://NASA/NumericalData/THEMIS/Ground/Trapper.Creek/Magnetometer/PT1S</v>
      </c>
      <c r="Y701" s="97" t="str">
        <f>IF($J701=1,G701,"")</f>
        <v>yes</v>
      </c>
      <c r="AA701" s="5" t="str">
        <f t="shared" si="169"/>
        <v>THG_L2_MAG_TRAP</v>
      </c>
      <c r="AC701" s="5" t="str">
        <f t="shared" si="170"/>
        <v>spase://NASA/NumericalData/THEMIS/Ground/Trapper.Creek/Magnetometer/PT1S</v>
      </c>
      <c r="AD701" s="5" t="str">
        <f t="shared" si="171"/>
        <v>yes</v>
      </c>
    </row>
    <row r="702" spans="2:30">
      <c r="B702" s="34" t="s">
        <v>5613</v>
      </c>
      <c r="D702" s="50" t="s">
        <v>3586</v>
      </c>
      <c r="E702" s="74"/>
      <c r="F702" s="51" t="s">
        <v>3587</v>
      </c>
      <c r="G702" s="52" t="s">
        <v>6</v>
      </c>
      <c r="H702" s="82" t="s">
        <v>6</v>
      </c>
      <c r="J702" s="65">
        <f t="shared" si="172"/>
        <v>1</v>
      </c>
      <c r="K702" s="13">
        <f t="shared" si="173"/>
        <v>1</v>
      </c>
      <c r="L702" s="13">
        <f t="shared" si="174"/>
        <v>1</v>
      </c>
      <c r="M702" s="14">
        <f t="shared" si="175"/>
        <v>1</v>
      </c>
      <c r="O702" s="34" t="s">
        <v>5613</v>
      </c>
      <c r="Q702" s="50" t="s">
        <v>3586</v>
      </c>
      <c r="R702" s="21"/>
      <c r="S702" s="51" t="s">
        <v>3587</v>
      </c>
      <c r="T702" s="53" t="s">
        <v>6</v>
      </c>
      <c r="V702" s="87" t="str">
        <f>IF($J702=1,D702,"")</f>
        <v>THG_L2_MAG_TRO</v>
      </c>
      <c r="W702" s="94"/>
      <c r="X702" s="88" t="str">
        <f>IF($J702=1,F702,"")</f>
        <v>spase://NASA/NumericalData/THEMIS/Ground/Tromso/Magnetometer/PT1M</v>
      </c>
      <c r="Y702" s="97" t="str">
        <f>IF($J702=1,G702,"")</f>
        <v>yes</v>
      </c>
      <c r="AA702" s="5" t="str">
        <f t="shared" si="169"/>
        <v>THG_L2_MAG_TRO</v>
      </c>
      <c r="AC702" s="5" t="str">
        <f t="shared" si="170"/>
        <v>spase://NASA/NumericalData/THEMIS/Ground/Tromso/Magnetometer/PT1M</v>
      </c>
      <c r="AD702" s="5" t="str">
        <f t="shared" si="171"/>
        <v>yes</v>
      </c>
    </row>
    <row r="703" spans="2:30">
      <c r="B703" s="34" t="s">
        <v>5614</v>
      </c>
      <c r="D703" s="50" t="s">
        <v>3588</v>
      </c>
      <c r="E703" s="74"/>
      <c r="F703" s="51" t="s">
        <v>3589</v>
      </c>
      <c r="G703" s="52" t="s">
        <v>6</v>
      </c>
      <c r="H703" s="82" t="s">
        <v>6</v>
      </c>
      <c r="J703" s="65">
        <f t="shared" si="172"/>
        <v>1</v>
      </c>
      <c r="K703" s="13">
        <f t="shared" si="173"/>
        <v>1</v>
      </c>
      <c r="L703" s="13">
        <f t="shared" si="174"/>
        <v>1</v>
      </c>
      <c r="M703" s="14">
        <f t="shared" si="175"/>
        <v>1</v>
      </c>
      <c r="O703" s="34" t="s">
        <v>5614</v>
      </c>
      <c r="Q703" s="50" t="s">
        <v>3588</v>
      </c>
      <c r="R703" s="21"/>
      <c r="S703" s="51" t="s">
        <v>3589</v>
      </c>
      <c r="T703" s="53" t="s">
        <v>6</v>
      </c>
      <c r="V703" s="87" t="str">
        <f>IF($J703=1,D703,"")</f>
        <v>THG_L2_MAG_TUC</v>
      </c>
      <c r="W703" s="94"/>
      <c r="X703" s="88" t="str">
        <f>IF($J703=1,F703,"")</f>
        <v>spase://NASA/NumericalData/THEMIS/Ground/Tucson/Magnetometer/PT1S</v>
      </c>
      <c r="Y703" s="97" t="str">
        <f>IF($J703=1,G703,"")</f>
        <v>yes</v>
      </c>
      <c r="AA703" s="5" t="str">
        <f t="shared" si="169"/>
        <v>THG_L2_MAG_TUC</v>
      </c>
      <c r="AC703" s="5" t="str">
        <f t="shared" si="170"/>
        <v>spase://NASA/NumericalData/THEMIS/Ground/Tucson/Magnetometer/PT1S</v>
      </c>
      <c r="AD703" s="5" t="str">
        <f t="shared" si="171"/>
        <v>yes</v>
      </c>
    </row>
    <row r="704" spans="2:30">
      <c r="B704" s="34" t="s">
        <v>5615</v>
      </c>
      <c r="D704" s="50" t="s">
        <v>3590</v>
      </c>
      <c r="E704" s="74"/>
      <c r="F704" s="51" t="s">
        <v>3591</v>
      </c>
      <c r="G704" s="52" t="s">
        <v>6</v>
      </c>
      <c r="H704" s="82" t="s">
        <v>6</v>
      </c>
      <c r="J704" s="65">
        <f t="shared" si="172"/>
        <v>1</v>
      </c>
      <c r="K704" s="13">
        <f t="shared" si="173"/>
        <v>1</v>
      </c>
      <c r="L704" s="13">
        <f t="shared" si="174"/>
        <v>1</v>
      </c>
      <c r="M704" s="14">
        <f t="shared" si="175"/>
        <v>1</v>
      </c>
      <c r="O704" s="34" t="s">
        <v>5615</v>
      </c>
      <c r="Q704" s="50" t="s">
        <v>3590</v>
      </c>
      <c r="R704" s="21"/>
      <c r="S704" s="51" t="s">
        <v>3591</v>
      </c>
      <c r="T704" s="53" t="s">
        <v>6</v>
      </c>
      <c r="V704" s="87" t="str">
        <f>IF($J704=1,D704,"")</f>
        <v>THG_L2_MAG_UKIA</v>
      </c>
      <c r="W704" s="94"/>
      <c r="X704" s="88" t="str">
        <f>IF($J704=1,F704,"")</f>
        <v>spase://NASA/NumericalData/THEMIS/Ground/Ukiah/Magnetometer/PT0.5S</v>
      </c>
      <c r="Y704" s="97" t="str">
        <f>IF($J704=1,G704,"")</f>
        <v>yes</v>
      </c>
      <c r="AA704" s="5" t="str">
        <f t="shared" si="169"/>
        <v>THG_L2_MAG_UKIA</v>
      </c>
      <c r="AC704" s="5" t="str">
        <f t="shared" si="170"/>
        <v>spase://NASA/NumericalData/THEMIS/Ground/Ukiah/Magnetometer/PT0.5S</v>
      </c>
      <c r="AD704" s="5" t="str">
        <f t="shared" si="171"/>
        <v>yes</v>
      </c>
    </row>
    <row r="705" spans="2:30">
      <c r="B705" s="34" t="s">
        <v>5616</v>
      </c>
      <c r="D705" s="50" t="s">
        <v>3592</v>
      </c>
      <c r="E705" s="74"/>
      <c r="F705" s="51" t="s">
        <v>3593</v>
      </c>
      <c r="G705" s="52" t="s">
        <v>6</v>
      </c>
      <c r="H705" s="82" t="s">
        <v>6</v>
      </c>
      <c r="J705" s="65">
        <f t="shared" si="172"/>
        <v>1</v>
      </c>
      <c r="K705" s="13">
        <f t="shared" si="173"/>
        <v>1</v>
      </c>
      <c r="L705" s="13">
        <f t="shared" si="174"/>
        <v>1</v>
      </c>
      <c r="M705" s="14">
        <f t="shared" si="175"/>
        <v>1</v>
      </c>
      <c r="O705" s="34" t="s">
        <v>5616</v>
      </c>
      <c r="Q705" s="50" t="s">
        <v>3592</v>
      </c>
      <c r="R705" s="21"/>
      <c r="S705" s="51" t="s">
        <v>3593</v>
      </c>
      <c r="T705" s="53" t="s">
        <v>6</v>
      </c>
      <c r="V705" s="87" t="str">
        <f>IF($J705=1,D705,"")</f>
        <v>THG_L2_MAG_UMQ</v>
      </c>
      <c r="W705" s="94"/>
      <c r="X705" s="88" t="str">
        <f>IF($J705=1,F705,"")</f>
        <v>spase://NASA/NumericalData/THEMIS/Ground/Uummannaq/Magnetometer/PT1M</v>
      </c>
      <c r="Y705" s="97" t="str">
        <f>IF($J705=1,G705,"")</f>
        <v>yes</v>
      </c>
      <c r="AA705" s="5" t="str">
        <f t="shared" si="169"/>
        <v>THG_L2_MAG_UMQ</v>
      </c>
      <c r="AC705" s="5" t="str">
        <f t="shared" si="170"/>
        <v>spase://NASA/NumericalData/THEMIS/Ground/Uummannaq/Magnetometer/PT1M</v>
      </c>
      <c r="AD705" s="5" t="str">
        <f t="shared" si="171"/>
        <v>yes</v>
      </c>
    </row>
    <row r="706" spans="2:30">
      <c r="B706" s="34" t="s">
        <v>5617</v>
      </c>
      <c r="D706" s="50" t="s">
        <v>3594</v>
      </c>
      <c r="E706" s="74"/>
      <c r="F706" s="51" t="s">
        <v>3595</v>
      </c>
      <c r="G706" s="52" t="s">
        <v>6</v>
      </c>
      <c r="H706" s="82" t="s">
        <v>6</v>
      </c>
      <c r="J706" s="65">
        <f t="shared" si="172"/>
        <v>1</v>
      </c>
      <c r="K706" s="13">
        <f t="shared" si="173"/>
        <v>1</v>
      </c>
      <c r="L706" s="13">
        <f t="shared" si="174"/>
        <v>1</v>
      </c>
      <c r="M706" s="14">
        <f t="shared" si="175"/>
        <v>1</v>
      </c>
      <c r="O706" s="34" t="s">
        <v>5617</v>
      </c>
      <c r="Q706" s="50" t="s">
        <v>3594</v>
      </c>
      <c r="R706" s="21"/>
      <c r="S706" s="51" t="s">
        <v>3595</v>
      </c>
      <c r="T706" s="53" t="s">
        <v>6</v>
      </c>
      <c r="V706" s="87" t="str">
        <f>IF($J706=1,D706,"")</f>
        <v>THG_L2_MAG_UPN</v>
      </c>
      <c r="W706" s="94"/>
      <c r="X706" s="88" t="str">
        <f>IF($J706=1,F706,"")</f>
        <v>spase://NASA/NumericalData/THEMIS/Ground/Upernavik/Magnetometer/PT1M</v>
      </c>
      <c r="Y706" s="97" t="str">
        <f>IF($J706=1,G706,"")</f>
        <v>yes</v>
      </c>
      <c r="AA706" s="5" t="str">
        <f t="shared" si="169"/>
        <v>THG_L2_MAG_UPN</v>
      </c>
      <c r="AC706" s="5" t="str">
        <f t="shared" si="170"/>
        <v>spase://NASA/NumericalData/THEMIS/Ground/Upernavik/Magnetometer/PT1M</v>
      </c>
      <c r="AD706" s="5" t="str">
        <f t="shared" si="171"/>
        <v>yes</v>
      </c>
    </row>
    <row r="707" spans="2:30">
      <c r="B707" s="34" t="s">
        <v>5618</v>
      </c>
      <c r="D707" s="50" t="s">
        <v>3596</v>
      </c>
      <c r="E707" s="74"/>
      <c r="F707" s="51" t="s">
        <v>3597</v>
      </c>
      <c r="G707" s="52" t="s">
        <v>6</v>
      </c>
      <c r="H707" s="82" t="s">
        <v>6</v>
      </c>
      <c r="J707" s="65">
        <f t="shared" si="172"/>
        <v>1</v>
      </c>
      <c r="K707" s="13">
        <f t="shared" si="173"/>
        <v>1</v>
      </c>
      <c r="L707" s="13">
        <f t="shared" si="174"/>
        <v>1</v>
      </c>
      <c r="M707" s="14">
        <f t="shared" si="175"/>
        <v>1</v>
      </c>
      <c r="O707" s="34" t="s">
        <v>5618</v>
      </c>
      <c r="Q707" s="50" t="s">
        <v>3596</v>
      </c>
      <c r="R707" s="21"/>
      <c r="S707" s="51" t="s">
        <v>3597</v>
      </c>
      <c r="T707" s="53" t="s">
        <v>6</v>
      </c>
      <c r="V707" s="87" t="str">
        <f>IF($J707=1,D707,"")</f>
        <v>THG_L2_MAG_VIC</v>
      </c>
      <c r="W707" s="94"/>
      <c r="X707" s="88" t="str">
        <f>IF($J707=1,F707,"")</f>
        <v>spase://NASA/NumericalData/THEMIS/Ground/Victoria/Magnetometer/PT1S</v>
      </c>
      <c r="Y707" s="97" t="str">
        <f>IF($J707=1,G707,"")</f>
        <v>yes</v>
      </c>
      <c r="AA707" s="5" t="str">
        <f t="shared" si="169"/>
        <v>THG_L2_MAG_VIC</v>
      </c>
      <c r="AC707" s="5" t="str">
        <f t="shared" si="170"/>
        <v>spase://NASA/NumericalData/THEMIS/Ground/Victoria/Magnetometer/PT1S</v>
      </c>
      <c r="AD707" s="5" t="str">
        <f t="shared" si="171"/>
        <v>yes</v>
      </c>
    </row>
    <row r="708" spans="2:30">
      <c r="B708" s="34" t="s">
        <v>5619</v>
      </c>
      <c r="D708" s="50" t="s">
        <v>3598</v>
      </c>
      <c r="E708" s="74"/>
      <c r="F708" s="51" t="s">
        <v>3599</v>
      </c>
      <c r="G708" s="52" t="s">
        <v>6</v>
      </c>
      <c r="H708" s="82" t="s">
        <v>6</v>
      </c>
      <c r="J708" s="65">
        <f t="shared" si="172"/>
        <v>1</v>
      </c>
      <c r="K708" s="13">
        <f t="shared" si="173"/>
        <v>1</v>
      </c>
      <c r="L708" s="13">
        <f t="shared" si="174"/>
        <v>1</v>
      </c>
      <c r="M708" s="14">
        <f t="shared" si="175"/>
        <v>1</v>
      </c>
      <c r="O708" s="34" t="s">
        <v>5619</v>
      </c>
      <c r="Q708" s="50" t="s">
        <v>3598</v>
      </c>
      <c r="R708" s="21"/>
      <c r="S708" s="51" t="s">
        <v>3599</v>
      </c>
      <c r="T708" s="53" t="s">
        <v>6</v>
      </c>
      <c r="V708" s="87" t="str">
        <f>IF($J708=1,D708,"")</f>
        <v>THG_L2_MAG_VIZ</v>
      </c>
      <c r="W708" s="94"/>
      <c r="X708" s="88" t="str">
        <f>IF($J708=1,F708,"")</f>
        <v>spase://NASA/NumericalData/THEMIS/Ground/Vize.Island/Magnetometer/PT1M</v>
      </c>
      <c r="Y708" s="97" t="str">
        <f>IF($J708=1,G708,"")</f>
        <v>yes</v>
      </c>
      <c r="AA708" s="5" t="str">
        <f t="shared" si="169"/>
        <v>THG_L2_MAG_VIZ</v>
      </c>
      <c r="AC708" s="5" t="str">
        <f t="shared" si="170"/>
        <v>spase://NASA/NumericalData/THEMIS/Ground/Vize.Island/Magnetometer/PT1M</v>
      </c>
      <c r="AD708" s="5" t="str">
        <f t="shared" si="171"/>
        <v>yes</v>
      </c>
    </row>
    <row r="709" spans="2:30">
      <c r="B709" s="34" t="s">
        <v>5620</v>
      </c>
      <c r="D709" s="50" t="s">
        <v>3600</v>
      </c>
      <c r="E709" s="74"/>
      <c r="F709" s="51" t="s">
        <v>3601</v>
      </c>
      <c r="G709" s="52" t="s">
        <v>6</v>
      </c>
      <c r="H709" s="82" t="s">
        <v>6</v>
      </c>
      <c r="J709" s="65">
        <f t="shared" si="172"/>
        <v>1</v>
      </c>
      <c r="K709" s="13">
        <f t="shared" si="173"/>
        <v>1</v>
      </c>
      <c r="L709" s="13">
        <f t="shared" si="174"/>
        <v>1</v>
      </c>
      <c r="M709" s="14">
        <f t="shared" si="175"/>
        <v>1</v>
      </c>
      <c r="O709" s="34" t="s">
        <v>5620</v>
      </c>
      <c r="Q709" s="50" t="s">
        <v>3600</v>
      </c>
      <c r="R709" s="21"/>
      <c r="S709" s="51" t="s">
        <v>3601</v>
      </c>
      <c r="T709" s="53" t="s">
        <v>6</v>
      </c>
      <c r="V709" s="87" t="str">
        <f>IF($J709=1,D709,"")</f>
        <v>THG_L2_MAG_VLDR</v>
      </c>
      <c r="W709" s="94"/>
      <c r="X709" s="88" t="str">
        <f>IF($J709=1,F709,"")</f>
        <v>spase://NASA/NumericalData/THEMIS/Ground/Val.dOr/Magnetometer/PT0.5S</v>
      </c>
      <c r="Y709" s="97" t="str">
        <f>IF($J709=1,G709,"")</f>
        <v>yes</v>
      </c>
      <c r="AA709" s="5" t="str">
        <f t="shared" ref="AA709:AA772" si="176">IF(D709=Q709,D709,"")</f>
        <v>THG_L2_MAG_VLDR</v>
      </c>
      <c r="AC709" s="5" t="str">
        <f t="shared" ref="AC709:AC772" si="177">IF(F709=S709,F709,"")</f>
        <v>spase://NASA/NumericalData/THEMIS/Ground/Val.dOr/Magnetometer/PT0.5S</v>
      </c>
      <c r="AD709" s="5" t="str">
        <f t="shared" ref="AD709:AD772" si="178">IF(G709=T709,G709,"")</f>
        <v>yes</v>
      </c>
    </row>
    <row r="710" spans="2:30">
      <c r="B710" s="34" t="s">
        <v>5621</v>
      </c>
      <c r="D710" s="50" t="s">
        <v>3602</v>
      </c>
      <c r="E710" s="74"/>
      <c r="F710" s="51" t="s">
        <v>3603</v>
      </c>
      <c r="G710" s="52" t="s">
        <v>6</v>
      </c>
      <c r="H710" s="82" t="s">
        <v>6</v>
      </c>
      <c r="J710" s="65">
        <f t="shared" si="172"/>
        <v>1</v>
      </c>
      <c r="K710" s="13">
        <f t="shared" si="173"/>
        <v>1</v>
      </c>
      <c r="L710" s="13">
        <f t="shared" si="174"/>
        <v>1</v>
      </c>
      <c r="M710" s="14">
        <f t="shared" si="175"/>
        <v>1</v>
      </c>
      <c r="O710" s="34" t="s">
        <v>5621</v>
      </c>
      <c r="Q710" s="50" t="s">
        <v>3602</v>
      </c>
      <c r="R710" s="21"/>
      <c r="S710" s="51" t="s">
        <v>3603</v>
      </c>
      <c r="T710" s="53" t="s">
        <v>6</v>
      </c>
      <c r="V710" s="87" t="str">
        <f>IF($J710=1,D710,"")</f>
        <v>THG_L2_MAG_WHIT</v>
      </c>
      <c r="W710" s="94"/>
      <c r="X710" s="88" t="str">
        <f>IF($J710=1,F710,"")</f>
        <v>spase://NASA/NumericalData/THEMIS/Ground/Whitehorse/Magnetometer/PT0.5S</v>
      </c>
      <c r="Y710" s="97" t="str">
        <f>IF($J710=1,G710,"")</f>
        <v>yes</v>
      </c>
      <c r="AA710" s="5" t="str">
        <f t="shared" si="176"/>
        <v>THG_L2_MAG_WHIT</v>
      </c>
      <c r="AC710" s="5" t="str">
        <f t="shared" si="177"/>
        <v>spase://NASA/NumericalData/THEMIS/Ground/Whitehorse/Magnetometer/PT0.5S</v>
      </c>
      <c r="AD710" s="5" t="str">
        <f t="shared" si="178"/>
        <v>yes</v>
      </c>
    </row>
    <row r="711" spans="2:30">
      <c r="B711" s="34" t="s">
        <v>5622</v>
      </c>
      <c r="D711" s="50" t="s">
        <v>3604</v>
      </c>
      <c r="E711" s="74"/>
      <c r="F711" s="51" t="s">
        <v>3605</v>
      </c>
      <c r="G711" s="52" t="s">
        <v>6</v>
      </c>
      <c r="H711" s="82" t="s">
        <v>6</v>
      </c>
      <c r="J711" s="65">
        <f t="shared" ref="J711:J735" si="179">IF(D711=Q711,1,0)</f>
        <v>1</v>
      </c>
      <c r="K711" s="13">
        <f t="shared" ref="K711:K735" si="180">IF(E711=R711,1,0)</f>
        <v>1</v>
      </c>
      <c r="L711" s="13">
        <f t="shared" ref="L711:L735" si="181">IF(F711=S711,1,0)</f>
        <v>1</v>
      </c>
      <c r="M711" s="14">
        <f t="shared" ref="M711:M735" si="182">IF(G711=T711,1,0)</f>
        <v>1</v>
      </c>
      <c r="O711" s="34" t="s">
        <v>5622</v>
      </c>
      <c r="Q711" s="50" t="s">
        <v>3604</v>
      </c>
      <c r="R711" s="21"/>
      <c r="S711" s="51" t="s">
        <v>3605</v>
      </c>
      <c r="T711" s="53" t="s">
        <v>6</v>
      </c>
      <c r="V711" s="87" t="str">
        <f>IF($J711=1,D711,"")</f>
        <v>THG_L2_MAG_WHS</v>
      </c>
      <c r="W711" s="94"/>
      <c r="X711" s="88" t="str">
        <f>IF($J711=1,F711,"")</f>
        <v>spase://NASA/NumericalData/THEMIS/Ground/Whitehorse/Magnetometer/PT1S</v>
      </c>
      <c r="Y711" s="97" t="str">
        <f>IF($J711=1,G711,"")</f>
        <v>yes</v>
      </c>
      <c r="AA711" s="5" t="str">
        <f t="shared" si="176"/>
        <v>THG_L2_MAG_WHS</v>
      </c>
      <c r="AC711" s="5" t="str">
        <f t="shared" si="177"/>
        <v>spase://NASA/NumericalData/THEMIS/Ground/Whitehorse/Magnetometer/PT1S</v>
      </c>
      <c r="AD711" s="5" t="str">
        <f t="shared" si="178"/>
        <v>yes</v>
      </c>
    </row>
    <row r="712" spans="2:30">
      <c r="B712" s="34" t="s">
        <v>5623</v>
      </c>
      <c r="D712" s="50" t="s">
        <v>3606</v>
      </c>
      <c r="E712" s="74"/>
      <c r="F712" s="51" t="s">
        <v>3607</v>
      </c>
      <c r="G712" s="52" t="s">
        <v>6</v>
      </c>
      <c r="H712" s="82" t="s">
        <v>6</v>
      </c>
      <c r="J712" s="65">
        <f t="shared" si="179"/>
        <v>1</v>
      </c>
      <c r="K712" s="13">
        <f t="shared" si="180"/>
        <v>1</v>
      </c>
      <c r="L712" s="13">
        <f t="shared" si="181"/>
        <v>1</v>
      </c>
      <c r="M712" s="14">
        <f t="shared" si="182"/>
        <v>1</v>
      </c>
      <c r="O712" s="34" t="s">
        <v>5623</v>
      </c>
      <c r="Q712" s="50" t="s">
        <v>3606</v>
      </c>
      <c r="R712" s="21"/>
      <c r="S712" s="51" t="s">
        <v>3607</v>
      </c>
      <c r="T712" s="53" t="s">
        <v>6</v>
      </c>
      <c r="V712" s="87" t="str">
        <f>IF($J712=1,D712,"")</f>
        <v>THG_L2_MAG_WLPS</v>
      </c>
      <c r="W712" s="94"/>
      <c r="X712" s="88" t="str">
        <f>IF($J712=1,F712,"")</f>
        <v>spase://NASA/NumericalData/THEMIS/Ground/Wallops.Island/Magnetometer/PT0.5S</v>
      </c>
      <c r="Y712" s="97" t="str">
        <f>IF($J712=1,G712,"")</f>
        <v>yes</v>
      </c>
      <c r="AA712" s="5" t="str">
        <f t="shared" si="176"/>
        <v>THG_L2_MAG_WLPS</v>
      </c>
      <c r="AC712" s="5" t="str">
        <f t="shared" si="177"/>
        <v>spase://NASA/NumericalData/THEMIS/Ground/Wallops.Island/Magnetometer/PT0.5S</v>
      </c>
      <c r="AD712" s="5" t="str">
        <f t="shared" si="178"/>
        <v>yes</v>
      </c>
    </row>
    <row r="713" spans="2:30">
      <c r="B713" s="34" t="s">
        <v>5624</v>
      </c>
      <c r="D713" s="50" t="s">
        <v>3608</v>
      </c>
      <c r="E713" s="74"/>
      <c r="F713" s="51" t="s">
        <v>3609</v>
      </c>
      <c r="G713" s="52" t="s">
        <v>6</v>
      </c>
      <c r="H713" s="82" t="s">
        <v>6</v>
      </c>
      <c r="J713" s="65">
        <f t="shared" si="179"/>
        <v>1</v>
      </c>
      <c r="K713" s="13">
        <f t="shared" si="180"/>
        <v>1</v>
      </c>
      <c r="L713" s="13">
        <f t="shared" si="181"/>
        <v>1</v>
      </c>
      <c r="M713" s="14">
        <f t="shared" si="182"/>
        <v>1</v>
      </c>
      <c r="O713" s="34" t="s">
        <v>5624</v>
      </c>
      <c r="Q713" s="50" t="s">
        <v>3608</v>
      </c>
      <c r="R713" s="21"/>
      <c r="S713" s="51" t="s">
        <v>3609</v>
      </c>
      <c r="T713" s="53" t="s">
        <v>6</v>
      </c>
      <c r="V713" s="87" t="str">
        <f>IF($J713=1,D713,"")</f>
        <v>THG_L2_MAG_WRTH</v>
      </c>
      <c r="W713" s="94"/>
      <c r="X713" s="88" t="str">
        <f>IF($J713=1,F713,"")</f>
        <v>spase://NASA/NumericalData/THEMIS/Ground/Worthington/Magnetometer/PT0.5S</v>
      </c>
      <c r="Y713" s="97" t="str">
        <f>IF($J713=1,G713,"")</f>
        <v>yes</v>
      </c>
      <c r="AA713" s="5" t="str">
        <f t="shared" si="176"/>
        <v>THG_L2_MAG_WRTH</v>
      </c>
      <c r="AC713" s="5" t="str">
        <f t="shared" si="177"/>
        <v>spase://NASA/NumericalData/THEMIS/Ground/Worthington/Magnetometer/PT0.5S</v>
      </c>
      <c r="AD713" s="5" t="str">
        <f t="shared" si="178"/>
        <v>yes</v>
      </c>
    </row>
    <row r="714" spans="2:30">
      <c r="B714" s="34" t="s">
        <v>5625</v>
      </c>
      <c r="D714" s="50" t="s">
        <v>3610</v>
      </c>
      <c r="E714" s="74"/>
      <c r="F714" s="51" t="s">
        <v>3611</v>
      </c>
      <c r="G714" s="52" t="s">
        <v>6</v>
      </c>
      <c r="H714" s="82" t="s">
        <v>6</v>
      </c>
      <c r="J714" s="65">
        <f t="shared" si="179"/>
        <v>1</v>
      </c>
      <c r="K714" s="13">
        <f t="shared" si="180"/>
        <v>1</v>
      </c>
      <c r="L714" s="13">
        <f t="shared" si="181"/>
        <v>1</v>
      </c>
      <c r="M714" s="14">
        <f t="shared" si="182"/>
        <v>1</v>
      </c>
      <c r="O714" s="34" t="s">
        <v>5625</v>
      </c>
      <c r="Q714" s="50" t="s">
        <v>3610</v>
      </c>
      <c r="R714" s="21"/>
      <c r="S714" s="51" t="s">
        <v>3611</v>
      </c>
      <c r="T714" s="53" t="s">
        <v>6</v>
      </c>
      <c r="V714" s="87" t="str">
        <f>IF($J714=1,D714,"")</f>
        <v>THG_L2_MAG_YKC</v>
      </c>
      <c r="W714" s="94"/>
      <c r="X714" s="88" t="str">
        <f>IF($J714=1,F714,"")</f>
        <v>spase://NASA/NumericalData/THEMIS/Ground/Yellowknife/Magnetometer/PT1S</v>
      </c>
      <c r="Y714" s="97" t="str">
        <f>IF($J714=1,G714,"")</f>
        <v>yes</v>
      </c>
      <c r="AA714" s="5" t="str">
        <f t="shared" si="176"/>
        <v>THG_L2_MAG_YKC</v>
      </c>
      <c r="AC714" s="5" t="str">
        <f t="shared" si="177"/>
        <v>spase://NASA/NumericalData/THEMIS/Ground/Yellowknife/Magnetometer/PT1S</v>
      </c>
      <c r="AD714" s="5" t="str">
        <f t="shared" si="178"/>
        <v>yes</v>
      </c>
    </row>
    <row r="715" spans="2:30">
      <c r="B715" s="34" t="s">
        <v>5626</v>
      </c>
      <c r="D715" s="50" t="s">
        <v>3612</v>
      </c>
      <c r="E715" s="74"/>
      <c r="F715" s="51" t="s">
        <v>3613</v>
      </c>
      <c r="G715" s="52" t="s">
        <v>6</v>
      </c>
      <c r="H715" s="82" t="s">
        <v>6</v>
      </c>
      <c r="J715" s="65">
        <f t="shared" si="179"/>
        <v>1</v>
      </c>
      <c r="K715" s="13">
        <f t="shared" si="180"/>
        <v>1</v>
      </c>
      <c r="L715" s="13">
        <f t="shared" si="181"/>
        <v>1</v>
      </c>
      <c r="M715" s="14">
        <f t="shared" si="182"/>
        <v>1</v>
      </c>
      <c r="O715" s="34" t="s">
        <v>5626</v>
      </c>
      <c r="Q715" s="50" t="s">
        <v>3612</v>
      </c>
      <c r="R715" s="21"/>
      <c r="S715" s="51" t="s">
        <v>3613</v>
      </c>
      <c r="T715" s="53" t="s">
        <v>6</v>
      </c>
      <c r="V715" s="87" t="str">
        <f>IF($J715=1,D715,"")</f>
        <v>THG_L2_MAG_YKNF</v>
      </c>
      <c r="W715" s="94"/>
      <c r="X715" s="88" t="str">
        <f>IF($J715=1,F715,"")</f>
        <v>spase://NASA/NumericalData/THEMIS/Ground/Yellowknife/Magnetometer/PT0.5S</v>
      </c>
      <c r="Y715" s="97" t="str">
        <f>IF($J715=1,G715,"")</f>
        <v>yes</v>
      </c>
      <c r="AA715" s="5" t="str">
        <f t="shared" si="176"/>
        <v>THG_L2_MAG_YKNF</v>
      </c>
      <c r="AC715" s="5" t="str">
        <f t="shared" si="177"/>
        <v>spase://NASA/NumericalData/THEMIS/Ground/Yellowknife/Magnetometer/PT0.5S</v>
      </c>
      <c r="AD715" s="5" t="str">
        <f t="shared" si="178"/>
        <v>yes</v>
      </c>
    </row>
    <row r="716" spans="2:30">
      <c r="B716" s="34" t="s">
        <v>5627</v>
      </c>
      <c r="D716" s="50" t="s">
        <v>3614</v>
      </c>
      <c r="E716" s="74"/>
      <c r="F716" s="51" t="s">
        <v>3615</v>
      </c>
      <c r="G716" s="52" t="s">
        <v>6</v>
      </c>
      <c r="H716" s="81"/>
      <c r="J716" s="65">
        <f t="shared" si="179"/>
        <v>1</v>
      </c>
      <c r="K716" s="13">
        <f t="shared" si="180"/>
        <v>1</v>
      </c>
      <c r="L716" s="13">
        <f t="shared" si="181"/>
        <v>1</v>
      </c>
      <c r="M716" s="14">
        <f t="shared" si="182"/>
        <v>1</v>
      </c>
      <c r="O716" s="34" t="s">
        <v>5627</v>
      </c>
      <c r="Q716" s="50" t="s">
        <v>3614</v>
      </c>
      <c r="R716" s="21"/>
      <c r="S716" s="51" t="s">
        <v>3615</v>
      </c>
      <c r="T716" s="53" t="s">
        <v>6</v>
      </c>
      <c r="V716" s="87" t="str">
        <f>IF($J716=1,D716,"")</f>
        <v>TIMED_EDP_GUVI</v>
      </c>
      <c r="W716" s="94"/>
      <c r="X716" s="88" t="str">
        <f>IF($J716=1,F716,"")</f>
        <v>spase://NASA/NumericalData/TIMED/GUVI/Electron_Density_Product</v>
      </c>
      <c r="Y716" s="97" t="str">
        <f>IF($J716=1,G716,"")</f>
        <v>yes</v>
      </c>
      <c r="AA716" s="5" t="str">
        <f t="shared" si="176"/>
        <v>TIMED_EDP_GUVI</v>
      </c>
      <c r="AC716" s="5" t="str">
        <f t="shared" si="177"/>
        <v>spase://NASA/NumericalData/TIMED/GUVI/Electron_Density_Product</v>
      </c>
      <c r="AD716" s="5" t="str">
        <f t="shared" si="178"/>
        <v>yes</v>
      </c>
    </row>
    <row r="717" spans="2:30">
      <c r="B717" s="34" t="s">
        <v>5628</v>
      </c>
      <c r="D717" s="50" t="s">
        <v>3616</v>
      </c>
      <c r="E717" s="74"/>
      <c r="F717" s="51" t="s">
        <v>3617</v>
      </c>
      <c r="G717" s="52" t="s">
        <v>6</v>
      </c>
      <c r="H717" s="81"/>
      <c r="J717" s="65">
        <f t="shared" si="179"/>
        <v>1</v>
      </c>
      <c r="K717" s="13">
        <f t="shared" si="180"/>
        <v>1</v>
      </c>
      <c r="L717" s="13">
        <f t="shared" si="181"/>
        <v>1</v>
      </c>
      <c r="M717" s="14">
        <f t="shared" si="182"/>
        <v>1</v>
      </c>
      <c r="O717" s="34" t="s">
        <v>5628</v>
      </c>
      <c r="Q717" s="50" t="s">
        <v>3616</v>
      </c>
      <c r="R717" s="21"/>
      <c r="S717" s="51" t="s">
        <v>3617</v>
      </c>
      <c r="T717" s="53" t="s">
        <v>6</v>
      </c>
      <c r="V717" s="87" t="str">
        <f>IF($J717=1,D717,"")</f>
        <v>TIMED_L1BV20_SABER</v>
      </c>
      <c r="W717" s="94"/>
      <c r="X717" s="88" t="str">
        <f>IF($J717=1,F717,"")</f>
        <v>spase://NASA/NumericalData/TIMED/SABER/L1B/V20/PT42S</v>
      </c>
      <c r="Y717" s="97" t="str">
        <f>IF($J717=1,G717,"")</f>
        <v>yes</v>
      </c>
      <c r="AA717" s="5" t="str">
        <f t="shared" si="176"/>
        <v>TIMED_L1BV20_SABER</v>
      </c>
      <c r="AC717" s="5" t="str">
        <f t="shared" si="177"/>
        <v>spase://NASA/NumericalData/TIMED/SABER/L1B/V20/PT42S</v>
      </c>
      <c r="AD717" s="5" t="str">
        <f t="shared" si="178"/>
        <v>yes</v>
      </c>
    </row>
    <row r="718" spans="2:30">
      <c r="B718" s="34" t="s">
        <v>5629</v>
      </c>
      <c r="D718" s="50" t="s">
        <v>3618</v>
      </c>
      <c r="E718" s="74"/>
      <c r="F718" s="51" t="s">
        <v>3619</v>
      </c>
      <c r="G718" s="52" t="s">
        <v>6</v>
      </c>
      <c r="H718" s="81"/>
      <c r="J718" s="65">
        <f t="shared" si="179"/>
        <v>1</v>
      </c>
      <c r="K718" s="13">
        <f t="shared" si="180"/>
        <v>1</v>
      </c>
      <c r="L718" s="13">
        <f t="shared" si="181"/>
        <v>1</v>
      </c>
      <c r="M718" s="14">
        <f t="shared" si="182"/>
        <v>1</v>
      </c>
      <c r="O718" s="34" t="s">
        <v>5629</v>
      </c>
      <c r="Q718" s="50" t="s">
        <v>3618</v>
      </c>
      <c r="R718" s="21"/>
      <c r="S718" s="51" t="s">
        <v>3619</v>
      </c>
      <c r="T718" s="53" t="s">
        <v>6</v>
      </c>
      <c r="V718" s="87" t="str">
        <f>IF($J718=1,D718,"")</f>
        <v>TIMED_L1CDISK_GUVI</v>
      </c>
      <c r="W718" s="94"/>
      <c r="X718" s="88" t="str">
        <f>IF($J718=1,F718,"")</f>
        <v>spase://NASA/NumericalData/TIMED/GUVI/Imaging/L1C_Disk</v>
      </c>
      <c r="Y718" s="97" t="str">
        <f>IF($J718=1,G718,"")</f>
        <v>yes</v>
      </c>
      <c r="AA718" s="5" t="str">
        <f t="shared" si="176"/>
        <v>TIMED_L1CDISK_GUVI</v>
      </c>
      <c r="AC718" s="5" t="str">
        <f t="shared" si="177"/>
        <v>spase://NASA/NumericalData/TIMED/GUVI/Imaging/L1C_Disk</v>
      </c>
      <c r="AD718" s="5" t="str">
        <f t="shared" si="178"/>
        <v>yes</v>
      </c>
    </row>
    <row r="719" spans="2:30">
      <c r="B719" s="34" t="s">
        <v>5630</v>
      </c>
      <c r="D719" s="50" t="s">
        <v>3620</v>
      </c>
      <c r="E719" s="74"/>
      <c r="F719" s="51" t="s">
        <v>3621</v>
      </c>
      <c r="G719" s="52" t="s">
        <v>6</v>
      </c>
      <c r="H719" s="81"/>
      <c r="J719" s="65">
        <f t="shared" si="179"/>
        <v>1</v>
      </c>
      <c r="K719" s="13">
        <f t="shared" si="180"/>
        <v>1</v>
      </c>
      <c r="L719" s="13">
        <f t="shared" si="181"/>
        <v>1</v>
      </c>
      <c r="M719" s="14">
        <f t="shared" si="182"/>
        <v>1</v>
      </c>
      <c r="O719" s="34" t="s">
        <v>5630</v>
      </c>
      <c r="Q719" s="50" t="s">
        <v>3620</v>
      </c>
      <c r="R719" s="21"/>
      <c r="S719" s="51" t="s">
        <v>3621</v>
      </c>
      <c r="T719" s="53" t="s">
        <v>6</v>
      </c>
      <c r="V719" s="87" t="str">
        <f>IF($J719=1,D719,"")</f>
        <v>TIMED_L1CDISK_GUVI_1216A_MERC_MOVIES</v>
      </c>
      <c r="W719" s="94"/>
      <c r="X719" s="88" t="str">
        <f>IF($J719=1,F719,"")</f>
        <v>spase://NASA/NumericalData/TIMED/GUVI/L1C/Disk/1216A/Mercator/Movies/P1D</v>
      </c>
      <c r="Y719" s="97" t="str">
        <f>IF($J719=1,G719,"")</f>
        <v>yes</v>
      </c>
      <c r="AA719" s="5" t="str">
        <f t="shared" si="176"/>
        <v>TIMED_L1CDISK_GUVI_1216A_MERC_MOVIES</v>
      </c>
      <c r="AC719" s="5" t="str">
        <f t="shared" si="177"/>
        <v>spase://NASA/NumericalData/TIMED/GUVI/L1C/Disk/1216A/Mercator/Movies/P1D</v>
      </c>
      <c r="AD719" s="5" t="str">
        <f t="shared" si="178"/>
        <v>yes</v>
      </c>
    </row>
    <row r="720" spans="2:30">
      <c r="B720" s="34" t="s">
        <v>5631</v>
      </c>
      <c r="D720" s="50" t="s">
        <v>3622</v>
      </c>
      <c r="E720" s="74"/>
      <c r="F720" s="51" t="s">
        <v>3623</v>
      </c>
      <c r="G720" s="52" t="s">
        <v>6</v>
      </c>
      <c r="H720" s="81"/>
      <c r="J720" s="65">
        <f t="shared" si="179"/>
        <v>1</v>
      </c>
      <c r="K720" s="13">
        <f t="shared" si="180"/>
        <v>1</v>
      </c>
      <c r="L720" s="13">
        <f t="shared" si="181"/>
        <v>1</v>
      </c>
      <c r="M720" s="14">
        <f t="shared" si="182"/>
        <v>1</v>
      </c>
      <c r="O720" s="34" t="s">
        <v>5631</v>
      </c>
      <c r="Q720" s="50" t="s">
        <v>3622</v>
      </c>
      <c r="R720" s="21"/>
      <c r="S720" s="51" t="s">
        <v>3623</v>
      </c>
      <c r="T720" s="53" t="s">
        <v>6</v>
      </c>
      <c r="V720" s="87" t="str">
        <f>IF($J720=1,D720,"")</f>
        <v>TIMED_L1CDISK_GUVI_1216A_NP_MOVIES</v>
      </c>
      <c r="W720" s="94"/>
      <c r="X720" s="88" t="str">
        <f>IF($J720=1,F720,"")</f>
        <v>spase://NASA/NumericalData/TIMED/GUVI/L1C/Disk/1216A/NorthPolar/Movies/P1D</v>
      </c>
      <c r="Y720" s="97" t="str">
        <f>IF($J720=1,G720,"")</f>
        <v>yes</v>
      </c>
      <c r="AA720" s="5" t="str">
        <f t="shared" si="176"/>
        <v>TIMED_L1CDISK_GUVI_1216A_NP_MOVIES</v>
      </c>
      <c r="AC720" s="5" t="str">
        <f t="shared" si="177"/>
        <v>spase://NASA/NumericalData/TIMED/GUVI/L1C/Disk/1216A/NorthPolar/Movies/P1D</v>
      </c>
      <c r="AD720" s="5" t="str">
        <f t="shared" si="178"/>
        <v>yes</v>
      </c>
    </row>
    <row r="721" spans="2:30">
      <c r="B721" s="34" t="s">
        <v>5632</v>
      </c>
      <c r="D721" s="50" t="s">
        <v>3624</v>
      </c>
      <c r="E721" s="74"/>
      <c r="F721" s="51" t="s">
        <v>3625</v>
      </c>
      <c r="G721" s="52" t="s">
        <v>6</v>
      </c>
      <c r="H721" s="81"/>
      <c r="J721" s="65">
        <f t="shared" si="179"/>
        <v>1</v>
      </c>
      <c r="K721" s="13">
        <f t="shared" si="180"/>
        <v>1</v>
      </c>
      <c r="L721" s="13">
        <f t="shared" si="181"/>
        <v>1</v>
      </c>
      <c r="M721" s="14">
        <f t="shared" si="182"/>
        <v>1</v>
      </c>
      <c r="O721" s="34" t="s">
        <v>5632</v>
      </c>
      <c r="Q721" s="50" t="s">
        <v>3624</v>
      </c>
      <c r="R721" s="21"/>
      <c r="S721" s="51" t="s">
        <v>3625</v>
      </c>
      <c r="T721" s="53" t="s">
        <v>6</v>
      </c>
      <c r="V721" s="87" t="str">
        <f>IF($J721=1,D721,"")</f>
        <v>TIMED_L1CDISK_GUVI_1216A_SP_MOVIES</v>
      </c>
      <c r="W721" s="94"/>
      <c r="X721" s="88" t="str">
        <f>IF($J721=1,F721,"")</f>
        <v>spase://NASA/NumericalData/TIMED/GUVI/L1C/Disk/1216A/SouthPolar/Movies/P1D</v>
      </c>
      <c r="Y721" s="97" t="str">
        <f>IF($J721=1,G721,"")</f>
        <v>yes</v>
      </c>
      <c r="AA721" s="5" t="str">
        <f t="shared" si="176"/>
        <v>TIMED_L1CDISK_GUVI_1216A_SP_MOVIES</v>
      </c>
      <c r="AC721" s="5" t="str">
        <f t="shared" si="177"/>
        <v>spase://NASA/NumericalData/TIMED/GUVI/L1C/Disk/1216A/SouthPolar/Movies/P1D</v>
      </c>
      <c r="AD721" s="5" t="str">
        <f t="shared" si="178"/>
        <v>yes</v>
      </c>
    </row>
    <row r="722" spans="2:30">
      <c r="B722" s="34" t="s">
        <v>5633</v>
      </c>
      <c r="D722" s="50" t="s">
        <v>3626</v>
      </c>
      <c r="E722" s="74"/>
      <c r="F722" s="51" t="s">
        <v>3627</v>
      </c>
      <c r="G722" s="52" t="s">
        <v>6</v>
      </c>
      <c r="H722" s="81"/>
      <c r="J722" s="65">
        <f t="shared" si="179"/>
        <v>1</v>
      </c>
      <c r="K722" s="13">
        <f t="shared" si="180"/>
        <v>1</v>
      </c>
      <c r="L722" s="13">
        <f t="shared" si="181"/>
        <v>1</v>
      </c>
      <c r="M722" s="14">
        <f t="shared" si="182"/>
        <v>1</v>
      </c>
      <c r="O722" s="34" t="s">
        <v>5633</v>
      </c>
      <c r="Q722" s="50" t="s">
        <v>3626</v>
      </c>
      <c r="R722" s="21"/>
      <c r="S722" s="51" t="s">
        <v>3627</v>
      </c>
      <c r="T722" s="53" t="s">
        <v>6</v>
      </c>
      <c r="V722" s="87" t="str">
        <f>IF($J722=1,D722,"")</f>
        <v>TIMED_L1CDISK_GUVI_1304A_MERC_MOVIES</v>
      </c>
      <c r="W722" s="94"/>
      <c r="X722" s="88" t="str">
        <f>IF($J722=1,F722,"")</f>
        <v>spase://NASA/NumericalData/TIMED/GUVI/L1C/Disk/1304A/Mercator/Movies/P1D</v>
      </c>
      <c r="Y722" s="97" t="str">
        <f>IF($J722=1,G722,"")</f>
        <v>yes</v>
      </c>
      <c r="AA722" s="5" t="str">
        <f t="shared" si="176"/>
        <v>TIMED_L1CDISK_GUVI_1304A_MERC_MOVIES</v>
      </c>
      <c r="AC722" s="5" t="str">
        <f t="shared" si="177"/>
        <v>spase://NASA/NumericalData/TIMED/GUVI/L1C/Disk/1304A/Mercator/Movies/P1D</v>
      </c>
      <c r="AD722" s="5" t="str">
        <f t="shared" si="178"/>
        <v>yes</v>
      </c>
    </row>
    <row r="723" spans="2:30">
      <c r="B723" s="34" t="s">
        <v>5634</v>
      </c>
      <c r="D723" s="50" t="s">
        <v>3628</v>
      </c>
      <c r="E723" s="74"/>
      <c r="F723" s="51" t="s">
        <v>3629</v>
      </c>
      <c r="G723" s="52" t="s">
        <v>6</v>
      </c>
      <c r="H723" s="81"/>
      <c r="J723" s="65">
        <f t="shared" si="179"/>
        <v>1</v>
      </c>
      <c r="K723" s="13">
        <f t="shared" si="180"/>
        <v>1</v>
      </c>
      <c r="L723" s="13">
        <f t="shared" si="181"/>
        <v>1</v>
      </c>
      <c r="M723" s="14">
        <f t="shared" si="182"/>
        <v>1</v>
      </c>
      <c r="O723" s="34" t="s">
        <v>5634</v>
      </c>
      <c r="Q723" s="50" t="s">
        <v>3628</v>
      </c>
      <c r="R723" s="21"/>
      <c r="S723" s="51" t="s">
        <v>3629</v>
      </c>
      <c r="T723" s="53" t="s">
        <v>6</v>
      </c>
      <c r="V723" s="87" t="str">
        <f>IF($J723=1,D723,"")</f>
        <v>TIMED_L1CDISK_GUVI_1304A_NP_MOVIES</v>
      </c>
      <c r="W723" s="94"/>
      <c r="X723" s="88" t="str">
        <f>IF($J723=1,F723,"")</f>
        <v>spase://NASA/NumericalData/TIMED/GUVI/L1C/Disk/1304A/NorthPolar/Movies/P1D</v>
      </c>
      <c r="Y723" s="97" t="str">
        <f>IF($J723=1,G723,"")</f>
        <v>yes</v>
      </c>
      <c r="AA723" s="5" t="str">
        <f t="shared" si="176"/>
        <v>TIMED_L1CDISK_GUVI_1304A_NP_MOVIES</v>
      </c>
      <c r="AC723" s="5" t="str">
        <f t="shared" si="177"/>
        <v>spase://NASA/NumericalData/TIMED/GUVI/L1C/Disk/1304A/NorthPolar/Movies/P1D</v>
      </c>
      <c r="AD723" s="5" t="str">
        <f t="shared" si="178"/>
        <v>yes</v>
      </c>
    </row>
    <row r="724" spans="2:30">
      <c r="B724" s="34" t="s">
        <v>5635</v>
      </c>
      <c r="D724" s="50" t="s">
        <v>3630</v>
      </c>
      <c r="E724" s="74"/>
      <c r="F724" s="51" t="s">
        <v>3631</v>
      </c>
      <c r="G724" s="52" t="s">
        <v>6</v>
      </c>
      <c r="H724" s="81"/>
      <c r="J724" s="65">
        <f t="shared" si="179"/>
        <v>1</v>
      </c>
      <c r="K724" s="13">
        <f t="shared" si="180"/>
        <v>1</v>
      </c>
      <c r="L724" s="13">
        <f t="shared" si="181"/>
        <v>1</v>
      </c>
      <c r="M724" s="14">
        <f t="shared" si="182"/>
        <v>1</v>
      </c>
      <c r="O724" s="34" t="s">
        <v>5635</v>
      </c>
      <c r="Q724" s="50" t="s">
        <v>3630</v>
      </c>
      <c r="R724" s="21"/>
      <c r="S724" s="51" t="s">
        <v>3631</v>
      </c>
      <c r="T724" s="53" t="s">
        <v>6</v>
      </c>
      <c r="V724" s="87" t="str">
        <f>IF($J724=1,D724,"")</f>
        <v>TIMED_L1CDISK_GUVI_1304A_SP_MOVIES</v>
      </c>
      <c r="W724" s="94"/>
      <c r="X724" s="88" t="str">
        <f>IF($J724=1,F724,"")</f>
        <v>spase://NASA/NumericalData/TIMED/GUVI/L1C/Disk/1304A/SouthPolar/Movies/P1D</v>
      </c>
      <c r="Y724" s="97" t="str">
        <f>IF($J724=1,G724,"")</f>
        <v>yes</v>
      </c>
      <c r="AA724" s="5" t="str">
        <f t="shared" si="176"/>
        <v>TIMED_L1CDISK_GUVI_1304A_SP_MOVIES</v>
      </c>
      <c r="AC724" s="5" t="str">
        <f t="shared" si="177"/>
        <v>spase://NASA/NumericalData/TIMED/GUVI/L1C/Disk/1304A/SouthPolar/Movies/P1D</v>
      </c>
      <c r="AD724" s="5" t="str">
        <f t="shared" si="178"/>
        <v>yes</v>
      </c>
    </row>
    <row r="725" spans="2:30">
      <c r="B725" s="34" t="s">
        <v>5636</v>
      </c>
      <c r="D725" s="50" t="s">
        <v>3632</v>
      </c>
      <c r="E725" s="74"/>
      <c r="F725" s="51" t="s">
        <v>3633</v>
      </c>
      <c r="G725" s="52" t="s">
        <v>6</v>
      </c>
      <c r="H725" s="81"/>
      <c r="J725" s="65">
        <f t="shared" si="179"/>
        <v>1</v>
      </c>
      <c r="K725" s="13">
        <f t="shared" si="180"/>
        <v>1</v>
      </c>
      <c r="L725" s="13">
        <f t="shared" si="181"/>
        <v>1</v>
      </c>
      <c r="M725" s="14">
        <f t="shared" si="182"/>
        <v>1</v>
      </c>
      <c r="O725" s="34" t="s">
        <v>5636</v>
      </c>
      <c r="Q725" s="50" t="s">
        <v>3632</v>
      </c>
      <c r="R725" s="21"/>
      <c r="S725" s="51" t="s">
        <v>3633</v>
      </c>
      <c r="T725" s="53" t="s">
        <v>6</v>
      </c>
      <c r="V725" s="87" t="str">
        <f>IF($J725=1,D725,"")</f>
        <v>TIMED_L1CDISK_GUVI_1356A_MERC_MOVIES</v>
      </c>
      <c r="W725" s="94"/>
      <c r="X725" s="88" t="str">
        <f>IF($J725=1,F725,"")</f>
        <v>spase://NASA/NumericalData/TIMED/GUVI/L1C/Disk/1356A/Mercator/Movies/P1D</v>
      </c>
      <c r="Y725" s="97" t="str">
        <f>IF($J725=1,G725,"")</f>
        <v>yes</v>
      </c>
      <c r="AA725" s="5" t="str">
        <f t="shared" si="176"/>
        <v>TIMED_L1CDISK_GUVI_1356A_MERC_MOVIES</v>
      </c>
      <c r="AC725" s="5" t="str">
        <f t="shared" si="177"/>
        <v>spase://NASA/NumericalData/TIMED/GUVI/L1C/Disk/1356A/Mercator/Movies/P1D</v>
      </c>
      <c r="AD725" s="5" t="str">
        <f t="shared" si="178"/>
        <v>yes</v>
      </c>
    </row>
    <row r="726" spans="2:30">
      <c r="B726" s="34" t="s">
        <v>5637</v>
      </c>
      <c r="D726" s="50" t="s">
        <v>3634</v>
      </c>
      <c r="E726" s="74"/>
      <c r="F726" s="51" t="s">
        <v>3635</v>
      </c>
      <c r="G726" s="52" t="s">
        <v>6</v>
      </c>
      <c r="H726" s="81"/>
      <c r="J726" s="65">
        <f t="shared" si="179"/>
        <v>1</v>
      </c>
      <c r="K726" s="13">
        <f t="shared" si="180"/>
        <v>1</v>
      </c>
      <c r="L726" s="13">
        <f t="shared" si="181"/>
        <v>1</v>
      </c>
      <c r="M726" s="14">
        <f t="shared" si="182"/>
        <v>1</v>
      </c>
      <c r="O726" s="34" t="s">
        <v>5637</v>
      </c>
      <c r="Q726" s="50" t="s">
        <v>3634</v>
      </c>
      <c r="R726" s="21"/>
      <c r="S726" s="51" t="s">
        <v>3635</v>
      </c>
      <c r="T726" s="53" t="s">
        <v>6</v>
      </c>
      <c r="V726" s="87" t="str">
        <f>IF($J726=1,D726,"")</f>
        <v>TIMED_L1CDISK_GUVI_1356A_NP_MOVIES</v>
      </c>
      <c r="W726" s="94"/>
      <c r="X726" s="88" t="str">
        <f>IF($J726=1,F726,"")</f>
        <v>spase://NASA/NumericalData/TIMED/GUVI/L1C/Disk/1356A/NorthPolar/Movies/P1D</v>
      </c>
      <c r="Y726" s="97" t="str">
        <f>IF($J726=1,G726,"")</f>
        <v>yes</v>
      </c>
      <c r="AA726" s="5" t="str">
        <f t="shared" si="176"/>
        <v>TIMED_L1CDISK_GUVI_1356A_NP_MOVIES</v>
      </c>
      <c r="AC726" s="5" t="str">
        <f t="shared" si="177"/>
        <v>spase://NASA/NumericalData/TIMED/GUVI/L1C/Disk/1356A/NorthPolar/Movies/P1D</v>
      </c>
      <c r="AD726" s="5" t="str">
        <f t="shared" si="178"/>
        <v>yes</v>
      </c>
    </row>
    <row r="727" spans="2:30">
      <c r="B727" s="34" t="s">
        <v>5638</v>
      </c>
      <c r="D727" s="50" t="s">
        <v>3636</v>
      </c>
      <c r="E727" s="74"/>
      <c r="F727" s="51" t="s">
        <v>3637</v>
      </c>
      <c r="G727" s="52" t="s">
        <v>6</v>
      </c>
      <c r="H727" s="81"/>
      <c r="J727" s="65">
        <f t="shared" si="179"/>
        <v>1</v>
      </c>
      <c r="K727" s="13">
        <f t="shared" si="180"/>
        <v>1</v>
      </c>
      <c r="L727" s="13">
        <f t="shared" si="181"/>
        <v>1</v>
      </c>
      <c r="M727" s="14">
        <f t="shared" si="182"/>
        <v>1</v>
      </c>
      <c r="O727" s="34" t="s">
        <v>5638</v>
      </c>
      <c r="Q727" s="50" t="s">
        <v>3636</v>
      </c>
      <c r="R727" s="21"/>
      <c r="S727" s="51" t="s">
        <v>3637</v>
      </c>
      <c r="T727" s="53" t="s">
        <v>6</v>
      </c>
      <c r="V727" s="87" t="str">
        <f>IF($J727=1,D727,"")</f>
        <v>TIMED_L1CDISK_GUVI_1356A_SP_MOVIES</v>
      </c>
      <c r="W727" s="94"/>
      <c r="X727" s="88" t="str">
        <f>IF($J727=1,F727,"")</f>
        <v>spase://NASA/NumericalData/TIMED/GUVI/L1C/Disk/1356A/SouthPolar/Movies/P1D</v>
      </c>
      <c r="Y727" s="97" t="str">
        <f>IF($J727=1,G727,"")</f>
        <v>yes</v>
      </c>
      <c r="AA727" s="5" t="str">
        <f t="shared" si="176"/>
        <v>TIMED_L1CDISK_GUVI_1356A_SP_MOVIES</v>
      </c>
      <c r="AC727" s="5" t="str">
        <f t="shared" si="177"/>
        <v>spase://NASA/NumericalData/TIMED/GUVI/L1C/Disk/1356A/SouthPolar/Movies/P1D</v>
      </c>
      <c r="AD727" s="5" t="str">
        <f t="shared" si="178"/>
        <v>yes</v>
      </c>
    </row>
    <row r="728" spans="2:30">
      <c r="B728" s="34" t="s">
        <v>5639</v>
      </c>
      <c r="D728" s="50" t="s">
        <v>3638</v>
      </c>
      <c r="E728" s="74"/>
      <c r="F728" s="51" t="s">
        <v>3639</v>
      </c>
      <c r="G728" s="52" t="s">
        <v>6</v>
      </c>
      <c r="H728" s="81"/>
      <c r="J728" s="65">
        <f t="shared" si="179"/>
        <v>1</v>
      </c>
      <c r="K728" s="13">
        <f t="shared" si="180"/>
        <v>1</v>
      </c>
      <c r="L728" s="13">
        <f t="shared" si="181"/>
        <v>1</v>
      </c>
      <c r="M728" s="14">
        <f t="shared" si="182"/>
        <v>1</v>
      </c>
      <c r="O728" s="34" t="s">
        <v>5639</v>
      </c>
      <c r="Q728" s="50" t="s">
        <v>3638</v>
      </c>
      <c r="R728" s="21"/>
      <c r="S728" s="51" t="s">
        <v>3639</v>
      </c>
      <c r="T728" s="53" t="s">
        <v>6</v>
      </c>
      <c r="V728" s="87" t="str">
        <f>IF($J728=1,D728,"")</f>
        <v>TIMED_L1CDISK_GUVI_LBH1_MERC_MOVIES</v>
      </c>
      <c r="W728" s="94"/>
      <c r="X728" s="88" t="str">
        <f>IF($J728=1,F728,"")</f>
        <v>spase://NASA/NumericalData/TIMED/GUVI/L1C/Disk/LBH1/Mercator/Movies/P1D</v>
      </c>
      <c r="Y728" s="97" t="str">
        <f>IF($J728=1,G728,"")</f>
        <v>yes</v>
      </c>
      <c r="AA728" s="5" t="str">
        <f t="shared" si="176"/>
        <v>TIMED_L1CDISK_GUVI_LBH1_MERC_MOVIES</v>
      </c>
      <c r="AC728" s="5" t="str">
        <f t="shared" si="177"/>
        <v>spase://NASA/NumericalData/TIMED/GUVI/L1C/Disk/LBH1/Mercator/Movies/P1D</v>
      </c>
      <c r="AD728" s="5" t="str">
        <f t="shared" si="178"/>
        <v>yes</v>
      </c>
    </row>
    <row r="729" spans="2:30">
      <c r="B729" s="34" t="s">
        <v>5640</v>
      </c>
      <c r="D729" s="50" t="s">
        <v>3640</v>
      </c>
      <c r="E729" s="74"/>
      <c r="F729" s="51" t="s">
        <v>3641</v>
      </c>
      <c r="G729" s="52" t="s">
        <v>6</v>
      </c>
      <c r="H729" s="81"/>
      <c r="J729" s="65">
        <f t="shared" si="179"/>
        <v>1</v>
      </c>
      <c r="K729" s="13">
        <f t="shared" si="180"/>
        <v>1</v>
      </c>
      <c r="L729" s="13">
        <f t="shared" si="181"/>
        <v>1</v>
      </c>
      <c r="M729" s="14">
        <f t="shared" si="182"/>
        <v>1</v>
      </c>
      <c r="O729" s="34" t="s">
        <v>5640</v>
      </c>
      <c r="Q729" s="50" t="s">
        <v>3640</v>
      </c>
      <c r="R729" s="21"/>
      <c r="S729" s="51" t="s">
        <v>3641</v>
      </c>
      <c r="T729" s="53" t="s">
        <v>6</v>
      </c>
      <c r="V729" s="87" t="str">
        <f>IF($J729=1,D729,"")</f>
        <v>TIMED_L1CDISK_GUVI_LBH1_NP_MOVIES</v>
      </c>
      <c r="W729" s="94"/>
      <c r="X729" s="88" t="str">
        <f>IF($J729=1,F729,"")</f>
        <v>spase://NASA/NumericalData/TIMED/GUVI/L1C/Disk/LBH1/NorthPolar/Movies/P1D</v>
      </c>
      <c r="Y729" s="97" t="str">
        <f>IF($J729=1,G729,"")</f>
        <v>yes</v>
      </c>
      <c r="AA729" s="5" t="str">
        <f t="shared" si="176"/>
        <v>TIMED_L1CDISK_GUVI_LBH1_NP_MOVIES</v>
      </c>
      <c r="AC729" s="5" t="str">
        <f t="shared" si="177"/>
        <v>spase://NASA/NumericalData/TIMED/GUVI/L1C/Disk/LBH1/NorthPolar/Movies/P1D</v>
      </c>
      <c r="AD729" s="5" t="str">
        <f t="shared" si="178"/>
        <v>yes</v>
      </c>
    </row>
    <row r="730" spans="2:30">
      <c r="B730" s="34" t="s">
        <v>5641</v>
      </c>
      <c r="D730" s="50" t="s">
        <v>3642</v>
      </c>
      <c r="E730" s="74"/>
      <c r="F730" s="51" t="s">
        <v>3643</v>
      </c>
      <c r="G730" s="52" t="s">
        <v>6</v>
      </c>
      <c r="H730" s="81"/>
      <c r="J730" s="65">
        <f t="shared" si="179"/>
        <v>1</v>
      </c>
      <c r="K730" s="13">
        <f t="shared" si="180"/>
        <v>1</v>
      </c>
      <c r="L730" s="13">
        <f t="shared" si="181"/>
        <v>1</v>
      </c>
      <c r="M730" s="14">
        <f t="shared" si="182"/>
        <v>1</v>
      </c>
      <c r="O730" s="34" t="s">
        <v>5641</v>
      </c>
      <c r="Q730" s="50" t="s">
        <v>3642</v>
      </c>
      <c r="R730" s="21"/>
      <c r="S730" s="51" t="s">
        <v>3643</v>
      </c>
      <c r="T730" s="53" t="s">
        <v>6</v>
      </c>
      <c r="V730" s="87" t="str">
        <f>IF($J730=1,D730,"")</f>
        <v>TIMED_L1CDISK_GUVI_LBH1_SP_MOVIES</v>
      </c>
      <c r="W730" s="94"/>
      <c r="X730" s="88" t="str">
        <f>IF($J730=1,F730,"")</f>
        <v>spase://NASA/NumericalData/TIMED/GUVI/L1C/Disk/LBH1/SouthPolar/Movies/P1D</v>
      </c>
      <c r="Y730" s="97" t="str">
        <f>IF($J730=1,G730,"")</f>
        <v>yes</v>
      </c>
      <c r="AA730" s="5" t="str">
        <f t="shared" si="176"/>
        <v>TIMED_L1CDISK_GUVI_LBH1_SP_MOVIES</v>
      </c>
      <c r="AC730" s="5" t="str">
        <f t="shared" si="177"/>
        <v>spase://NASA/NumericalData/TIMED/GUVI/L1C/Disk/LBH1/SouthPolar/Movies/P1D</v>
      </c>
      <c r="AD730" s="5" t="str">
        <f t="shared" si="178"/>
        <v>yes</v>
      </c>
    </row>
    <row r="731" spans="2:30">
      <c r="B731" s="34" t="s">
        <v>5642</v>
      </c>
      <c r="D731" s="50" t="s">
        <v>3644</v>
      </c>
      <c r="E731" s="74"/>
      <c r="F731" s="51" t="s">
        <v>3645</v>
      </c>
      <c r="G731" s="52" t="s">
        <v>6</v>
      </c>
      <c r="H731" s="81"/>
      <c r="J731" s="65">
        <f t="shared" si="179"/>
        <v>1</v>
      </c>
      <c r="K731" s="13">
        <f t="shared" si="180"/>
        <v>1</v>
      </c>
      <c r="L731" s="13">
        <f t="shared" si="181"/>
        <v>1</v>
      </c>
      <c r="M731" s="14">
        <f t="shared" si="182"/>
        <v>1</v>
      </c>
      <c r="O731" s="34" t="s">
        <v>5642</v>
      </c>
      <c r="Q731" s="50" t="s">
        <v>3644</v>
      </c>
      <c r="R731" s="21"/>
      <c r="S731" s="51" t="s">
        <v>3645</v>
      </c>
      <c r="T731" s="53" t="s">
        <v>6</v>
      </c>
      <c r="V731" s="87" t="str">
        <f>IF($J731=1,D731,"")</f>
        <v>TIMED_L1CDISK_GUVI_LBH2_MERC_MOVIES</v>
      </c>
      <c r="W731" s="94"/>
      <c r="X731" s="88" t="str">
        <f>IF($J731=1,F731,"")</f>
        <v>spase://NASA/NumericalData/TIMED/GUVI/L1C/Disk/LBH2/Mercator/Movies/P1D</v>
      </c>
      <c r="Y731" s="97" t="str">
        <f>IF($J731=1,G731,"")</f>
        <v>yes</v>
      </c>
      <c r="AA731" s="5" t="str">
        <f t="shared" si="176"/>
        <v>TIMED_L1CDISK_GUVI_LBH2_MERC_MOVIES</v>
      </c>
      <c r="AC731" s="5" t="str">
        <f t="shared" si="177"/>
        <v>spase://NASA/NumericalData/TIMED/GUVI/L1C/Disk/LBH2/Mercator/Movies/P1D</v>
      </c>
      <c r="AD731" s="5" t="str">
        <f t="shared" si="178"/>
        <v>yes</v>
      </c>
    </row>
    <row r="732" spans="2:30">
      <c r="B732" s="34" t="s">
        <v>5643</v>
      </c>
      <c r="D732" s="50" t="s">
        <v>3646</v>
      </c>
      <c r="E732" s="74"/>
      <c r="F732" s="51" t="s">
        <v>3647</v>
      </c>
      <c r="G732" s="52" t="s">
        <v>6</v>
      </c>
      <c r="H732" s="81"/>
      <c r="J732" s="65">
        <f t="shared" si="179"/>
        <v>1</v>
      </c>
      <c r="K732" s="13">
        <f t="shared" si="180"/>
        <v>1</v>
      </c>
      <c r="L732" s="13">
        <f t="shared" si="181"/>
        <v>1</v>
      </c>
      <c r="M732" s="14">
        <f t="shared" si="182"/>
        <v>1</v>
      </c>
      <c r="O732" s="34" t="s">
        <v>5643</v>
      </c>
      <c r="Q732" s="50" t="s">
        <v>3646</v>
      </c>
      <c r="R732" s="21"/>
      <c r="S732" s="51" t="s">
        <v>3647</v>
      </c>
      <c r="T732" s="53" t="s">
        <v>6</v>
      </c>
      <c r="V732" s="87" t="str">
        <f>IF($J732=1,D732,"")</f>
        <v>TIMED_L1CDISK_GUVI_LBH2_NP_MOVIES</v>
      </c>
      <c r="W732" s="94"/>
      <c r="X732" s="88" t="str">
        <f>IF($J732=1,F732,"")</f>
        <v>spase://NASA/NumericalData/TIMED/GUVI/L1C/Disk/LBH2/NorthPolar/Movies/P1D</v>
      </c>
      <c r="Y732" s="97" t="str">
        <f>IF($J732=1,G732,"")</f>
        <v>yes</v>
      </c>
      <c r="AA732" s="5" t="str">
        <f t="shared" si="176"/>
        <v>TIMED_L1CDISK_GUVI_LBH2_NP_MOVIES</v>
      </c>
      <c r="AC732" s="5" t="str">
        <f t="shared" si="177"/>
        <v>spase://NASA/NumericalData/TIMED/GUVI/L1C/Disk/LBH2/NorthPolar/Movies/P1D</v>
      </c>
      <c r="AD732" s="5" t="str">
        <f t="shared" si="178"/>
        <v>yes</v>
      </c>
    </row>
    <row r="733" spans="2:30">
      <c r="B733" s="34" t="s">
        <v>5644</v>
      </c>
      <c r="D733" s="50" t="s">
        <v>3648</v>
      </c>
      <c r="E733" s="74"/>
      <c r="F733" s="51" t="s">
        <v>3649</v>
      </c>
      <c r="G733" s="52" t="s">
        <v>6</v>
      </c>
      <c r="H733" s="81"/>
      <c r="J733" s="65">
        <f t="shared" si="179"/>
        <v>1</v>
      </c>
      <c r="K733" s="13">
        <f t="shared" si="180"/>
        <v>1</v>
      </c>
      <c r="L733" s="13">
        <f t="shared" si="181"/>
        <v>1</v>
      </c>
      <c r="M733" s="14">
        <f t="shared" si="182"/>
        <v>1</v>
      </c>
      <c r="O733" s="34" t="s">
        <v>5644</v>
      </c>
      <c r="Q733" s="50" t="s">
        <v>3648</v>
      </c>
      <c r="R733" s="21"/>
      <c r="S733" s="51" t="s">
        <v>3649</v>
      </c>
      <c r="T733" s="53" t="s">
        <v>6</v>
      </c>
      <c r="V733" s="87" t="str">
        <f>IF($J733=1,D733,"")</f>
        <v>TIMED_L1CDISK_GUVI_LBH2_SP_MOVIES</v>
      </c>
      <c r="W733" s="94"/>
      <c r="X733" s="88" t="str">
        <f>IF($J733=1,F733,"")</f>
        <v>spase://NASA/NumericalData/TIMED/GUVI/L1C/Disk/LBH2/SouthPolar/Movies/P1D</v>
      </c>
      <c r="Y733" s="97" t="str">
        <f>IF($J733=1,G733,"")</f>
        <v>yes</v>
      </c>
      <c r="AA733" s="5" t="str">
        <f t="shared" si="176"/>
        <v>TIMED_L1CDISK_GUVI_LBH2_SP_MOVIES</v>
      </c>
      <c r="AC733" s="5" t="str">
        <f t="shared" si="177"/>
        <v>spase://NASA/NumericalData/TIMED/GUVI/L1C/Disk/LBH2/SouthPolar/Movies/P1D</v>
      </c>
      <c r="AD733" s="5" t="str">
        <f t="shared" si="178"/>
        <v>yes</v>
      </c>
    </row>
    <row r="734" spans="2:30">
      <c r="B734" s="34" t="s">
        <v>5645</v>
      </c>
      <c r="D734" s="50" t="s">
        <v>3650</v>
      </c>
      <c r="E734" s="74"/>
      <c r="F734" s="51" t="s">
        <v>3651</v>
      </c>
      <c r="G734" s="52" t="s">
        <v>6</v>
      </c>
      <c r="H734" s="81"/>
      <c r="J734" s="65">
        <f t="shared" si="179"/>
        <v>1</v>
      </c>
      <c r="K734" s="13">
        <f t="shared" si="180"/>
        <v>1</v>
      </c>
      <c r="L734" s="13">
        <f t="shared" si="181"/>
        <v>1</v>
      </c>
      <c r="M734" s="14">
        <f t="shared" si="182"/>
        <v>1</v>
      </c>
      <c r="O734" s="34" t="s">
        <v>5645</v>
      </c>
      <c r="Q734" s="50" t="s">
        <v>3650</v>
      </c>
      <c r="R734" s="21"/>
      <c r="S734" s="51" t="s">
        <v>3651</v>
      </c>
      <c r="T734" s="53" t="s">
        <v>6</v>
      </c>
      <c r="V734" s="87" t="str">
        <f>IF($J734=1,D734,"")</f>
        <v>TIMED_L3A_SEE</v>
      </c>
      <c r="W734" s="94"/>
      <c r="X734" s="88" t="str">
        <f>IF($J734=1,F734,"")</f>
        <v>spase://NASA/NumericalData/TIMED/SEE/L3A</v>
      </c>
      <c r="Y734" s="97" t="str">
        <f>IF($J734=1,G734,"")</f>
        <v>yes</v>
      </c>
      <c r="AA734" s="5" t="str">
        <f t="shared" si="176"/>
        <v>TIMED_L3A_SEE</v>
      </c>
      <c r="AC734" s="5" t="str">
        <f t="shared" si="177"/>
        <v>spase://NASA/NumericalData/TIMED/SEE/L3A</v>
      </c>
      <c r="AD734" s="5" t="str">
        <f t="shared" si="178"/>
        <v>yes</v>
      </c>
    </row>
    <row r="735" spans="2:30">
      <c r="B735" s="34" t="s">
        <v>5646</v>
      </c>
      <c r="D735" s="50" t="s">
        <v>3652</v>
      </c>
      <c r="E735" s="74"/>
      <c r="F735" s="51" t="s">
        <v>3653</v>
      </c>
      <c r="G735" s="52" t="s">
        <v>6</v>
      </c>
      <c r="H735" s="81"/>
      <c r="J735" s="65">
        <f t="shared" si="179"/>
        <v>1</v>
      </c>
      <c r="K735" s="13">
        <f t="shared" si="180"/>
        <v>1</v>
      </c>
      <c r="L735" s="13">
        <f t="shared" si="181"/>
        <v>1</v>
      </c>
      <c r="M735" s="14">
        <f t="shared" si="182"/>
        <v>1</v>
      </c>
      <c r="O735" s="34" t="s">
        <v>5646</v>
      </c>
      <c r="Q735" s="50" t="s">
        <v>3652</v>
      </c>
      <c r="R735" s="21"/>
      <c r="S735" s="51" t="s">
        <v>3653</v>
      </c>
      <c r="T735" s="53" t="s">
        <v>6</v>
      </c>
      <c r="V735" s="87" t="str">
        <f>IF($J735=1,D735,"")</f>
        <v>TIMED_WINDVECTORSNCAR_TIDI</v>
      </c>
      <c r="W735" s="94"/>
      <c r="X735" s="88" t="str">
        <f>IF($J735=1,F735,"")</f>
        <v>spase://NASA/NumericalData/TIMED/TIDI/WindVectors/PT82.28S</v>
      </c>
      <c r="Y735" s="97" t="str">
        <f>IF($J735=1,G735,"")</f>
        <v>yes</v>
      </c>
      <c r="AA735" s="5" t="str">
        <f t="shared" si="176"/>
        <v>TIMED_WINDVECTORSNCAR_TIDI</v>
      </c>
      <c r="AC735" s="5" t="str">
        <f t="shared" si="177"/>
        <v>spase://NASA/NumericalData/TIMED/TIDI/WindVectors/PT82.28S</v>
      </c>
      <c r="AD735" s="5" t="str">
        <f t="shared" si="178"/>
        <v>yes</v>
      </c>
    </row>
    <row r="736" spans="2:30">
      <c r="B736" s="34" t="s">
        <v>5647</v>
      </c>
      <c r="D736" s="50" t="s">
        <v>3654</v>
      </c>
      <c r="E736" s="74"/>
      <c r="F736" s="51" t="s">
        <v>3655</v>
      </c>
      <c r="G736" s="52" t="s">
        <v>6</v>
      </c>
      <c r="H736" s="81"/>
      <c r="J736" s="65">
        <f t="shared" ref="J736:J746" si="183">IF(D736=Q736,1,0)</f>
        <v>1</v>
      </c>
      <c r="K736" s="13">
        <f t="shared" ref="K736:K746" si="184">IF(E736=R736,1,0)</f>
        <v>1</v>
      </c>
      <c r="L736" s="13">
        <f t="shared" ref="L736:L746" si="185">IF(F736=S736,1,0)</f>
        <v>1</v>
      </c>
      <c r="M736" s="14">
        <f t="shared" ref="M736:M746" si="186">IF(G736=T736,1,0)</f>
        <v>1</v>
      </c>
      <c r="O736" s="34" t="s">
        <v>5647</v>
      </c>
      <c r="Q736" s="50" t="s">
        <v>3654</v>
      </c>
      <c r="R736" s="21"/>
      <c r="S736" s="51" t="s">
        <v>3655</v>
      </c>
      <c r="T736" s="53" t="s">
        <v>6</v>
      </c>
      <c r="V736" s="87" t="str">
        <f>IF($J736=1,D736,"")</f>
        <v>TWINS_M2_ENA</v>
      </c>
      <c r="W736" s="94"/>
      <c r="X736" s="88" t="str">
        <f>IF($J736=1,F736,"")</f>
        <v>spase://NASA/NumericalData/TWINS/ENA/MagnetosphericIonTemperatures/ModifiedData/PT10M</v>
      </c>
      <c r="Y736" s="97" t="str">
        <f>IF($J736=1,G736,"")</f>
        <v>yes</v>
      </c>
      <c r="AA736" s="5" t="str">
        <f t="shared" si="176"/>
        <v>TWINS_M2_ENA</v>
      </c>
      <c r="AC736" s="5" t="str">
        <f t="shared" si="177"/>
        <v>spase://NASA/NumericalData/TWINS/ENA/MagnetosphericIonTemperatures/ModifiedData/PT10M</v>
      </c>
      <c r="AD736" s="5" t="str">
        <f t="shared" si="178"/>
        <v>yes</v>
      </c>
    </row>
    <row r="737" spans="2:30">
      <c r="B737" s="34" t="s">
        <v>5648</v>
      </c>
      <c r="D737" s="50" t="s">
        <v>3656</v>
      </c>
      <c r="E737" s="74"/>
      <c r="F737" s="51" t="s">
        <v>3657</v>
      </c>
      <c r="G737" s="52" t="s">
        <v>6</v>
      </c>
      <c r="H737" s="81"/>
      <c r="J737" s="65">
        <f t="shared" si="183"/>
        <v>1</v>
      </c>
      <c r="K737" s="13">
        <f t="shared" si="184"/>
        <v>1</v>
      </c>
      <c r="L737" s="13">
        <f t="shared" si="185"/>
        <v>1</v>
      </c>
      <c r="M737" s="14">
        <f t="shared" si="186"/>
        <v>1</v>
      </c>
      <c r="O737" s="34" t="s">
        <v>5648</v>
      </c>
      <c r="Q737" s="50" t="s">
        <v>3656</v>
      </c>
      <c r="R737" s="21"/>
      <c r="S737" s="51" t="s">
        <v>3657</v>
      </c>
      <c r="T737" s="53" t="s">
        <v>6</v>
      </c>
      <c r="V737" s="87" t="str">
        <f>IF($J737=1,D737,"")</f>
        <v>TWINS1_AT_DEF</v>
      </c>
      <c r="W737" s="94"/>
      <c r="X737" s="88" t="str">
        <f>IF($J737=1,F737,"")</f>
        <v>spase://NASA/NumericalData/TWINS1/Ephemeris/Attitude/Definitive/PT0.512S</v>
      </c>
      <c r="Y737" s="97" t="str">
        <f>IF($J737=1,G737,"")</f>
        <v>yes</v>
      </c>
      <c r="AA737" s="5" t="str">
        <f t="shared" si="176"/>
        <v>TWINS1_AT_DEF</v>
      </c>
      <c r="AC737" s="5" t="str">
        <f t="shared" si="177"/>
        <v>spase://NASA/NumericalData/TWINS1/Ephemeris/Attitude/Definitive/PT0.512S</v>
      </c>
      <c r="AD737" s="5" t="str">
        <f t="shared" si="178"/>
        <v>yes</v>
      </c>
    </row>
    <row r="738" spans="2:30">
      <c r="B738" s="34" t="s">
        <v>5649</v>
      </c>
      <c r="D738" s="50" t="s">
        <v>3658</v>
      </c>
      <c r="E738" s="74"/>
      <c r="F738" s="51" t="s">
        <v>3659</v>
      </c>
      <c r="G738" s="52" t="s">
        <v>6</v>
      </c>
      <c r="H738" s="81"/>
      <c r="J738" s="65">
        <f t="shared" si="183"/>
        <v>1</v>
      </c>
      <c r="K738" s="13">
        <f t="shared" si="184"/>
        <v>1</v>
      </c>
      <c r="L738" s="13">
        <f t="shared" si="185"/>
        <v>1</v>
      </c>
      <c r="M738" s="14">
        <f t="shared" si="186"/>
        <v>1</v>
      </c>
      <c r="O738" s="34" t="s">
        <v>5649</v>
      </c>
      <c r="Q738" s="50" t="s">
        <v>3658</v>
      </c>
      <c r="R738" s="21"/>
      <c r="S738" s="51" t="s">
        <v>3659</v>
      </c>
      <c r="T738" s="53" t="s">
        <v>6</v>
      </c>
      <c r="V738" s="87" t="str">
        <f>IF($J738=1,D738,"")</f>
        <v>TWINS1_L1_IMAGER</v>
      </c>
      <c r="W738" s="94"/>
      <c r="X738" s="88" t="str">
        <f>IF($J738=1,F738,"")</f>
        <v>spase://NASA/NumericalData/TWINS1/ENA/L1/PT15M</v>
      </c>
      <c r="Y738" s="97" t="str">
        <f>IF($J738=1,G738,"")</f>
        <v>yes</v>
      </c>
      <c r="AA738" s="5" t="str">
        <f t="shared" si="176"/>
        <v>TWINS1_L1_IMAGER</v>
      </c>
      <c r="AC738" s="5" t="str">
        <f t="shared" si="177"/>
        <v>spase://NASA/NumericalData/TWINS1/ENA/L1/PT15M</v>
      </c>
      <c r="AD738" s="5" t="str">
        <f t="shared" si="178"/>
        <v>yes</v>
      </c>
    </row>
    <row r="739" spans="2:30">
      <c r="B739" s="34" t="s">
        <v>5650</v>
      </c>
      <c r="D739" s="50" t="s">
        <v>3660</v>
      </c>
      <c r="E739" s="74"/>
      <c r="F739" s="51" t="s">
        <v>3661</v>
      </c>
      <c r="G739" s="52" t="s">
        <v>6</v>
      </c>
      <c r="H739" s="81"/>
      <c r="J739" s="65">
        <f t="shared" si="183"/>
        <v>1</v>
      </c>
      <c r="K739" s="13">
        <f t="shared" si="184"/>
        <v>1</v>
      </c>
      <c r="L739" s="13">
        <f t="shared" si="185"/>
        <v>1</v>
      </c>
      <c r="M739" s="14">
        <f t="shared" si="186"/>
        <v>1</v>
      </c>
      <c r="O739" s="34" t="s">
        <v>5650</v>
      </c>
      <c r="Q739" s="50" t="s">
        <v>3660</v>
      </c>
      <c r="R739" s="21"/>
      <c r="S739" s="51" t="s">
        <v>3661</v>
      </c>
      <c r="T739" s="53" t="s">
        <v>6</v>
      </c>
      <c r="V739" s="87" t="str">
        <f>IF($J739=1,D739,"")</f>
        <v>TWINS1_L1_LAD</v>
      </c>
      <c r="W739" s="94"/>
      <c r="X739" s="88" t="str">
        <f>IF($J739=1,F739,"")</f>
        <v>spase://NASA/NumericalData/TWINS1/LAD/L1/PT1.333S</v>
      </c>
      <c r="Y739" s="97" t="str">
        <f>IF($J739=1,G739,"")</f>
        <v>yes</v>
      </c>
      <c r="AA739" s="5" t="str">
        <f t="shared" si="176"/>
        <v>TWINS1_L1_LAD</v>
      </c>
      <c r="AC739" s="5" t="str">
        <f t="shared" si="177"/>
        <v>spase://NASA/NumericalData/TWINS1/LAD/L1/PT1.333S</v>
      </c>
      <c r="AD739" s="5" t="str">
        <f t="shared" si="178"/>
        <v>yes</v>
      </c>
    </row>
    <row r="740" spans="2:30">
      <c r="B740" s="34" t="s">
        <v>5651</v>
      </c>
      <c r="D740" s="50" t="s">
        <v>3662</v>
      </c>
      <c r="E740" s="74"/>
      <c r="F740" s="51" t="s">
        <v>3663</v>
      </c>
      <c r="G740" s="52" t="s">
        <v>6</v>
      </c>
      <c r="H740" s="81"/>
      <c r="J740" s="65">
        <f t="shared" si="183"/>
        <v>1</v>
      </c>
      <c r="K740" s="13">
        <f t="shared" si="184"/>
        <v>1</v>
      </c>
      <c r="L740" s="13">
        <f t="shared" si="185"/>
        <v>1</v>
      </c>
      <c r="M740" s="14">
        <f t="shared" si="186"/>
        <v>1</v>
      </c>
      <c r="O740" s="34" t="s">
        <v>5651</v>
      </c>
      <c r="Q740" s="50" t="s">
        <v>3662</v>
      </c>
      <c r="R740" s="21"/>
      <c r="S740" s="51" t="s">
        <v>3663</v>
      </c>
      <c r="T740" s="53" t="s">
        <v>6</v>
      </c>
      <c r="V740" s="87" t="str">
        <f>IF($J740=1,D740,"")</f>
        <v>TWINS1_OR_DEF</v>
      </c>
      <c r="W740" s="94"/>
      <c r="X740" s="88" t="str">
        <f>IF($J740=1,F740,"")</f>
        <v>spase://NASA/NumericalData/TWINS1/Ephemeris/PT1M45S</v>
      </c>
      <c r="Y740" s="97" t="str">
        <f>IF($J740=1,G740,"")</f>
        <v>yes</v>
      </c>
      <c r="AA740" s="5" t="str">
        <f t="shared" si="176"/>
        <v>TWINS1_OR_DEF</v>
      </c>
      <c r="AC740" s="5" t="str">
        <f t="shared" si="177"/>
        <v>spase://NASA/NumericalData/TWINS1/Ephemeris/PT1M45S</v>
      </c>
      <c r="AD740" s="5" t="str">
        <f t="shared" si="178"/>
        <v>yes</v>
      </c>
    </row>
    <row r="741" spans="2:30">
      <c r="B741" s="34" t="s">
        <v>5652</v>
      </c>
      <c r="D741" s="50" t="s">
        <v>3664</v>
      </c>
      <c r="E741" s="74"/>
      <c r="F741" s="51" t="s">
        <v>3665</v>
      </c>
      <c r="G741" s="52" t="s">
        <v>6</v>
      </c>
      <c r="H741" s="81"/>
      <c r="J741" s="65">
        <f t="shared" si="183"/>
        <v>1</v>
      </c>
      <c r="K741" s="13">
        <f t="shared" si="184"/>
        <v>1</v>
      </c>
      <c r="L741" s="13">
        <f t="shared" si="185"/>
        <v>1</v>
      </c>
      <c r="M741" s="14">
        <f t="shared" si="186"/>
        <v>1</v>
      </c>
      <c r="O741" s="34" t="s">
        <v>5652</v>
      </c>
      <c r="Q741" s="50" t="s">
        <v>3664</v>
      </c>
      <c r="R741" s="21"/>
      <c r="S741" s="51" t="s">
        <v>3665</v>
      </c>
      <c r="T741" s="53" t="s">
        <v>6</v>
      </c>
      <c r="V741" s="87" t="str">
        <f>IF($J741=1,D741,"")</f>
        <v>TWINS1_TISTORM_IMAGER</v>
      </c>
      <c r="W741" s="94"/>
      <c r="X741" s="88" t="str">
        <f>IF($J741=1,F741,"")</f>
        <v>spase://NASA/NumericalData/TWINS1/ENA/TISTORM/PT72S</v>
      </c>
      <c r="Y741" s="97" t="str">
        <f>IF($J741=1,G741,"")</f>
        <v>yes</v>
      </c>
      <c r="AA741" s="5" t="str">
        <f t="shared" si="176"/>
        <v>TWINS1_TISTORM_IMAGER</v>
      </c>
      <c r="AC741" s="5" t="str">
        <f t="shared" si="177"/>
        <v>spase://NASA/NumericalData/TWINS1/ENA/TISTORM/PT72S</v>
      </c>
      <c r="AD741" s="5" t="str">
        <f t="shared" si="178"/>
        <v>yes</v>
      </c>
    </row>
    <row r="742" spans="2:30">
      <c r="B742" s="34" t="s">
        <v>5653</v>
      </c>
      <c r="D742" s="50" t="s">
        <v>3666</v>
      </c>
      <c r="E742" s="74"/>
      <c r="F742" s="51" t="s">
        <v>3667</v>
      </c>
      <c r="G742" s="52" t="s">
        <v>6</v>
      </c>
      <c r="H742" s="81"/>
      <c r="J742" s="65">
        <f t="shared" si="183"/>
        <v>1</v>
      </c>
      <c r="K742" s="13">
        <f t="shared" si="184"/>
        <v>1</v>
      </c>
      <c r="L742" s="13">
        <f t="shared" si="185"/>
        <v>1</v>
      </c>
      <c r="M742" s="14">
        <f t="shared" si="186"/>
        <v>1</v>
      </c>
      <c r="O742" s="34" t="s">
        <v>5653</v>
      </c>
      <c r="Q742" s="50" t="s">
        <v>3666</v>
      </c>
      <c r="R742" s="21"/>
      <c r="S742" s="51" t="s">
        <v>3667</v>
      </c>
      <c r="T742" s="53" t="s">
        <v>6</v>
      </c>
      <c r="V742" s="87" t="str">
        <f>IF($J742=1,D742,"")</f>
        <v>TWINS2_AT_DEF</v>
      </c>
      <c r="W742" s="94"/>
      <c r="X742" s="88" t="str">
        <f>IF($J742=1,F742,"")</f>
        <v>spase://NASA/NumericalData/TWINS2/Ephemeris/Attitude/Definitive/PT0.512S</v>
      </c>
      <c r="Y742" s="97" t="str">
        <f>IF($J742=1,G742,"")</f>
        <v>yes</v>
      </c>
      <c r="AA742" s="5" t="str">
        <f t="shared" si="176"/>
        <v>TWINS2_AT_DEF</v>
      </c>
      <c r="AC742" s="5" t="str">
        <f t="shared" si="177"/>
        <v>spase://NASA/NumericalData/TWINS2/Ephemeris/Attitude/Definitive/PT0.512S</v>
      </c>
      <c r="AD742" s="5" t="str">
        <f t="shared" si="178"/>
        <v>yes</v>
      </c>
    </row>
    <row r="743" spans="2:30">
      <c r="B743" s="34" t="s">
        <v>5654</v>
      </c>
      <c r="D743" s="50" t="s">
        <v>3668</v>
      </c>
      <c r="E743" s="74"/>
      <c r="F743" s="51" t="s">
        <v>3669</v>
      </c>
      <c r="G743" s="52" t="s">
        <v>6</v>
      </c>
      <c r="H743" s="81"/>
      <c r="J743" s="65">
        <f t="shared" si="183"/>
        <v>1</v>
      </c>
      <c r="K743" s="13">
        <f t="shared" si="184"/>
        <v>1</v>
      </c>
      <c r="L743" s="13">
        <f t="shared" si="185"/>
        <v>1</v>
      </c>
      <c r="M743" s="14">
        <f t="shared" si="186"/>
        <v>1</v>
      </c>
      <c r="O743" s="34" t="s">
        <v>5654</v>
      </c>
      <c r="Q743" s="50" t="s">
        <v>3668</v>
      </c>
      <c r="R743" s="21"/>
      <c r="S743" s="51" t="s">
        <v>3669</v>
      </c>
      <c r="T743" s="53" t="s">
        <v>6</v>
      </c>
      <c r="V743" s="87" t="str">
        <f>IF($J743=1,D743,"")</f>
        <v>TWINS2_L1_IMAGER</v>
      </c>
      <c r="W743" s="94"/>
      <c r="X743" s="88" t="str">
        <f>IF($J743=1,F743,"")</f>
        <v>spase://NASA/NumericalData/TWINS2/ENA/L1/PT15M</v>
      </c>
      <c r="Y743" s="97" t="str">
        <f>IF($J743=1,G743,"")</f>
        <v>yes</v>
      </c>
      <c r="AA743" s="5" t="str">
        <f t="shared" si="176"/>
        <v>TWINS2_L1_IMAGER</v>
      </c>
      <c r="AC743" s="5" t="str">
        <f t="shared" si="177"/>
        <v>spase://NASA/NumericalData/TWINS2/ENA/L1/PT15M</v>
      </c>
      <c r="AD743" s="5" t="str">
        <f t="shared" si="178"/>
        <v>yes</v>
      </c>
    </row>
    <row r="744" spans="2:30">
      <c r="B744" s="34" t="s">
        <v>5655</v>
      </c>
      <c r="D744" s="50" t="s">
        <v>3670</v>
      </c>
      <c r="E744" s="74"/>
      <c r="F744" s="51" t="s">
        <v>3671</v>
      </c>
      <c r="G744" s="52" t="s">
        <v>6</v>
      </c>
      <c r="H744" s="81"/>
      <c r="J744" s="65">
        <f t="shared" si="183"/>
        <v>1</v>
      </c>
      <c r="K744" s="13">
        <f t="shared" si="184"/>
        <v>1</v>
      </c>
      <c r="L744" s="13">
        <f t="shared" si="185"/>
        <v>1</v>
      </c>
      <c r="M744" s="14">
        <f t="shared" si="186"/>
        <v>1</v>
      </c>
      <c r="O744" s="34" t="s">
        <v>5655</v>
      </c>
      <c r="Q744" s="50" t="s">
        <v>3670</v>
      </c>
      <c r="R744" s="21"/>
      <c r="S744" s="51" t="s">
        <v>3671</v>
      </c>
      <c r="T744" s="53" t="s">
        <v>6</v>
      </c>
      <c r="V744" s="87" t="str">
        <f>IF($J744=1,D744,"")</f>
        <v>TWINS2_L1_LAD</v>
      </c>
      <c r="W744" s="94"/>
      <c r="X744" s="88" t="str">
        <f>IF($J744=1,F744,"")</f>
        <v>spase://NASA/NumericalData/TWINS2/LAD/L1/PT1.333S</v>
      </c>
      <c r="Y744" s="97" t="str">
        <f>IF($J744=1,G744,"")</f>
        <v>yes</v>
      </c>
      <c r="AA744" s="5" t="str">
        <f t="shared" si="176"/>
        <v>TWINS2_L1_LAD</v>
      </c>
      <c r="AC744" s="5" t="str">
        <f t="shared" si="177"/>
        <v>spase://NASA/NumericalData/TWINS2/LAD/L1/PT1.333S</v>
      </c>
      <c r="AD744" s="5" t="str">
        <f t="shared" si="178"/>
        <v>yes</v>
      </c>
    </row>
    <row r="745" spans="2:30">
      <c r="B745" s="34" t="s">
        <v>5656</v>
      </c>
      <c r="D745" s="50" t="s">
        <v>3672</v>
      </c>
      <c r="E745" s="74"/>
      <c r="F745" s="51" t="s">
        <v>3673</v>
      </c>
      <c r="G745" s="52" t="s">
        <v>6</v>
      </c>
      <c r="H745" s="81"/>
      <c r="J745" s="65">
        <f t="shared" si="183"/>
        <v>1</v>
      </c>
      <c r="K745" s="13">
        <f t="shared" si="184"/>
        <v>1</v>
      </c>
      <c r="L745" s="13">
        <f t="shared" si="185"/>
        <v>1</v>
      </c>
      <c r="M745" s="14">
        <f t="shared" si="186"/>
        <v>1</v>
      </c>
      <c r="O745" s="34" t="s">
        <v>5656</v>
      </c>
      <c r="Q745" s="50" t="s">
        <v>3672</v>
      </c>
      <c r="R745" s="21"/>
      <c r="S745" s="51" t="s">
        <v>3673</v>
      </c>
      <c r="T745" s="53" t="s">
        <v>6</v>
      </c>
      <c r="V745" s="87" t="str">
        <f>IF($J745=1,D745,"")</f>
        <v>TWINS2_OR_DEF</v>
      </c>
      <c r="W745" s="94"/>
      <c r="X745" s="88" t="str">
        <f>IF($J745=1,F745,"")</f>
        <v>spase://NASA/NumericalData/TWINS2/Ephemeris/PT1M45S</v>
      </c>
      <c r="Y745" s="97" t="str">
        <f>IF($J745=1,G745,"")</f>
        <v>yes</v>
      </c>
      <c r="AA745" s="5" t="str">
        <f t="shared" si="176"/>
        <v>TWINS2_OR_DEF</v>
      </c>
      <c r="AC745" s="5" t="str">
        <f t="shared" si="177"/>
        <v>spase://NASA/NumericalData/TWINS2/Ephemeris/PT1M45S</v>
      </c>
      <c r="AD745" s="5" t="str">
        <f t="shared" si="178"/>
        <v>yes</v>
      </c>
    </row>
    <row r="746" spans="2:30">
      <c r="B746" s="34" t="s">
        <v>5657</v>
      </c>
      <c r="D746" s="50" t="s">
        <v>3674</v>
      </c>
      <c r="E746" s="74"/>
      <c r="F746" s="51" t="s">
        <v>3675</v>
      </c>
      <c r="G746" s="52" t="s">
        <v>6</v>
      </c>
      <c r="H746" s="81"/>
      <c r="J746" s="65">
        <f t="shared" si="183"/>
        <v>1</v>
      </c>
      <c r="K746" s="13">
        <f t="shared" si="184"/>
        <v>1</v>
      </c>
      <c r="L746" s="13">
        <f t="shared" si="185"/>
        <v>1</v>
      </c>
      <c r="M746" s="14">
        <f t="shared" si="186"/>
        <v>1</v>
      </c>
      <c r="O746" s="34" t="s">
        <v>5657</v>
      </c>
      <c r="Q746" s="50" t="s">
        <v>3674</v>
      </c>
      <c r="R746" s="21"/>
      <c r="S746" s="51" t="s">
        <v>3675</v>
      </c>
      <c r="T746" s="53" t="s">
        <v>6</v>
      </c>
      <c r="V746" s="87" t="str">
        <f>IF($J746=1,D746,"")</f>
        <v>TWINS2_TISTORM_IMAGER</v>
      </c>
      <c r="W746" s="94"/>
      <c r="X746" s="88" t="str">
        <f>IF($J746=1,F746,"")</f>
        <v>spase://NASA/NumericalData/TWINS2/ENA/TISTORM/PT72S</v>
      </c>
      <c r="Y746" s="97" t="str">
        <f>IF($J746=1,G746,"")</f>
        <v>yes</v>
      </c>
      <c r="AA746" s="5" t="str">
        <f t="shared" si="176"/>
        <v>TWINS2_TISTORM_IMAGER</v>
      </c>
      <c r="AC746" s="5" t="str">
        <f t="shared" si="177"/>
        <v>spase://NASA/NumericalData/TWINS2/ENA/TISTORM/PT72S</v>
      </c>
      <c r="AD746" s="5" t="str">
        <f t="shared" si="178"/>
        <v>yes</v>
      </c>
    </row>
    <row r="747" spans="2:30">
      <c r="B747" s="34" t="s">
        <v>5658</v>
      </c>
      <c r="D747" s="50" t="s">
        <v>3676</v>
      </c>
      <c r="E747" s="74"/>
      <c r="F747" s="51" t="s">
        <v>3677</v>
      </c>
      <c r="G747" s="52" t="s">
        <v>6</v>
      </c>
      <c r="H747" s="81"/>
      <c r="J747" s="65">
        <f t="shared" ref="J747:J748" si="187">IF(D747=Q747,1,0)</f>
        <v>1</v>
      </c>
      <c r="K747" s="13">
        <f t="shared" ref="K747:K748" si="188">IF(E747=R747,1,0)</f>
        <v>1</v>
      </c>
      <c r="L747" s="13">
        <f t="shared" ref="L747:L748" si="189">IF(F747=S747,1,0)</f>
        <v>1</v>
      </c>
      <c r="M747" s="14">
        <f t="shared" ref="M747:M748" si="190">IF(G747=T747,1,0)</f>
        <v>1</v>
      </c>
      <c r="O747" s="34" t="s">
        <v>5658</v>
      </c>
      <c r="Q747" s="50" t="s">
        <v>3676</v>
      </c>
      <c r="R747" s="21"/>
      <c r="S747" s="51" t="s">
        <v>3677</v>
      </c>
      <c r="T747" s="53" t="s">
        <v>6</v>
      </c>
      <c r="V747" s="87" t="str">
        <f>IF($J747=1,D747,"")</f>
        <v>ULYSSES_HELIO1DAY_POSITION</v>
      </c>
      <c r="W747" s="94"/>
      <c r="X747" s="88" t="str">
        <f>IF($J747=1,F747,"")</f>
        <v>spase://NASA/NumericalData/Ulysses/HelioWeb/Ephemeris/P1D</v>
      </c>
      <c r="Y747" s="97" t="str">
        <f>IF($J747=1,G747,"")</f>
        <v>yes</v>
      </c>
      <c r="AA747" s="5" t="str">
        <f t="shared" si="176"/>
        <v>ULYSSES_HELIO1DAY_POSITION</v>
      </c>
      <c r="AC747" s="5" t="str">
        <f t="shared" si="177"/>
        <v>spase://NASA/NumericalData/Ulysses/HelioWeb/Ephemeris/P1D</v>
      </c>
      <c r="AD747" s="5" t="str">
        <f t="shared" si="178"/>
        <v>yes</v>
      </c>
    </row>
    <row r="748" spans="2:30">
      <c r="B748" s="34" t="s">
        <v>5659</v>
      </c>
      <c r="D748" s="50" t="s">
        <v>3678</v>
      </c>
      <c r="E748" s="74"/>
      <c r="F748" s="51" t="s">
        <v>3679</v>
      </c>
      <c r="G748" s="52" t="s">
        <v>6</v>
      </c>
      <c r="H748" s="81"/>
      <c r="J748" s="66">
        <f t="shared" si="187"/>
        <v>1</v>
      </c>
      <c r="K748" s="67">
        <f t="shared" si="188"/>
        <v>1</v>
      </c>
      <c r="L748" s="67">
        <f t="shared" si="189"/>
        <v>1</v>
      </c>
      <c r="M748" s="68">
        <f t="shared" si="190"/>
        <v>1</v>
      </c>
      <c r="O748" s="34" t="s">
        <v>5659</v>
      </c>
      <c r="Q748" s="50" t="s">
        <v>3678</v>
      </c>
      <c r="R748" s="21"/>
      <c r="S748" s="51" t="s">
        <v>3679</v>
      </c>
      <c r="T748" s="53" t="s">
        <v>6</v>
      </c>
      <c r="V748" s="87" t="str">
        <f>IF($J748=1,D748,"")</f>
        <v>URANUS_HELIO1DAY_POSITION</v>
      </c>
      <c r="W748" s="94"/>
      <c r="X748" s="88" t="str">
        <f>IF($J748=1,F748,"")</f>
        <v>spase://NASA/NumericalData/Planet/Uranus/HelioWeb/Ephemeris/P1D</v>
      </c>
      <c r="Y748" s="97" t="str">
        <f>IF($J748=1,G748,"")</f>
        <v>yes</v>
      </c>
      <c r="AA748" s="5" t="str">
        <f t="shared" si="176"/>
        <v>URANUS_HELIO1DAY_POSITION</v>
      </c>
      <c r="AC748" s="5" t="str">
        <f t="shared" si="177"/>
        <v>spase://NASA/NumericalData/Planet/Uranus/HelioWeb/Ephemeris/P1D</v>
      </c>
      <c r="AD748" s="5" t="str">
        <f t="shared" si="178"/>
        <v>yes</v>
      </c>
    </row>
    <row r="749" spans="2:30">
      <c r="B749" s="34" t="s">
        <v>5660</v>
      </c>
      <c r="D749" s="50"/>
      <c r="E749" s="74">
        <v>1</v>
      </c>
      <c r="F749" s="51"/>
      <c r="G749" s="52"/>
      <c r="H749" s="81"/>
      <c r="J749" s="66">
        <f t="shared" ref="J749:J757" si="191">IF(D749=Q749,1,0)</f>
        <v>0</v>
      </c>
      <c r="K749" s="67">
        <f t="shared" ref="K749:K757" si="192">IF(E749=R749,1,0)</f>
        <v>0</v>
      </c>
      <c r="L749" s="67">
        <f t="shared" ref="L749:L757" si="193">IF(F749=S749,1,0)</f>
        <v>0</v>
      </c>
      <c r="M749" s="68">
        <f t="shared" ref="M749:M757" si="194">IF(G749=T749,1,0)</f>
        <v>0</v>
      </c>
      <c r="O749" s="34" t="s">
        <v>5660</v>
      </c>
      <c r="Q749" s="50" t="s">
        <v>3680</v>
      </c>
      <c r="R749" s="21"/>
      <c r="S749" s="51" t="s">
        <v>3681</v>
      </c>
      <c r="T749" s="53" t="s">
        <v>115</v>
      </c>
      <c r="V749" s="87" t="str">
        <f>IF($J749=0,Q749,"")</f>
        <v>UY_1MIN_VHM</v>
      </c>
      <c r="W749" s="94"/>
      <c r="X749" s="88" t="str">
        <f>IF($J749=0,S749,"")</f>
        <v>spase://NASA/NumericalData/Ulysses/FGM/GSFC/SPDF/PT1M</v>
      </c>
      <c r="Y749" s="97" t="str">
        <f>IF($J749=0,T749,"")</f>
        <v>no</v>
      </c>
      <c r="AA749" s="5" t="str">
        <f t="shared" si="176"/>
        <v/>
      </c>
      <c r="AC749" s="5" t="str">
        <f t="shared" si="177"/>
        <v/>
      </c>
      <c r="AD749" s="5" t="str">
        <f t="shared" si="178"/>
        <v/>
      </c>
    </row>
    <row r="750" spans="2:30">
      <c r="B750" s="34" t="s">
        <v>5661</v>
      </c>
      <c r="D750" s="50" t="s">
        <v>3682</v>
      </c>
      <c r="E750" s="74"/>
      <c r="F750" s="51" t="s">
        <v>3683</v>
      </c>
      <c r="G750" s="52" t="s">
        <v>6</v>
      </c>
      <c r="H750" s="81"/>
      <c r="J750" s="66">
        <f t="shared" si="191"/>
        <v>1</v>
      </c>
      <c r="K750" s="67">
        <f t="shared" si="192"/>
        <v>1</v>
      </c>
      <c r="L750" s="67">
        <f t="shared" si="193"/>
        <v>1</v>
      </c>
      <c r="M750" s="68">
        <f t="shared" si="194"/>
        <v>1</v>
      </c>
      <c r="O750" s="34" t="s">
        <v>5661</v>
      </c>
      <c r="Q750" s="50" t="s">
        <v>3682</v>
      </c>
      <c r="R750" s="21"/>
      <c r="S750" s="51" t="s">
        <v>3683</v>
      </c>
      <c r="T750" s="53" t="s">
        <v>6</v>
      </c>
      <c r="V750" s="87" t="str">
        <f>IF($J750=1,D750,"")</f>
        <v>UY_1SEC_VHM</v>
      </c>
      <c r="W750" s="94"/>
      <c r="X750" s="88" t="str">
        <f>IF($J750=1,F750,"")</f>
        <v>spase://NASA/NumericalData/Ulysses/FGM/PT01S</v>
      </c>
      <c r="Y750" s="97" t="str">
        <f>IF($J750=1,G750,"")</f>
        <v>yes</v>
      </c>
      <c r="AA750" s="5" t="str">
        <f t="shared" si="176"/>
        <v>UY_1SEC_VHM</v>
      </c>
      <c r="AC750" s="5" t="str">
        <f t="shared" si="177"/>
        <v>spase://NASA/NumericalData/Ulysses/FGM/PT01S</v>
      </c>
      <c r="AD750" s="5" t="str">
        <f t="shared" si="178"/>
        <v>yes</v>
      </c>
    </row>
    <row r="751" spans="2:30">
      <c r="B751" s="34" t="s">
        <v>5662</v>
      </c>
      <c r="D751" s="50" t="s">
        <v>3684</v>
      </c>
      <c r="E751" s="74"/>
      <c r="F751" s="51" t="s">
        <v>3685</v>
      </c>
      <c r="G751" s="52" t="s">
        <v>6</v>
      </c>
      <c r="H751" s="81"/>
      <c r="J751" s="66">
        <f t="shared" si="191"/>
        <v>1</v>
      </c>
      <c r="K751" s="67">
        <f t="shared" si="192"/>
        <v>1</v>
      </c>
      <c r="L751" s="67">
        <f t="shared" si="193"/>
        <v>1</v>
      </c>
      <c r="M751" s="68">
        <f t="shared" si="194"/>
        <v>1</v>
      </c>
      <c r="O751" s="34" t="s">
        <v>5662</v>
      </c>
      <c r="Q751" s="50" t="s">
        <v>3684</v>
      </c>
      <c r="R751" s="21"/>
      <c r="S751" s="51" t="s">
        <v>3685</v>
      </c>
      <c r="T751" s="53" t="s">
        <v>6</v>
      </c>
      <c r="V751" s="87" t="str">
        <f>IF($J751=1,D751,"")</f>
        <v>UY_ALPHA-DISTRIBUTIONS_SWOOPS</v>
      </c>
      <c r="W751" s="94"/>
      <c r="X751" s="88" t="str">
        <f>IF($J751=1,F751,"")</f>
        <v>spase://NASA/NumericalData/Ulysses/SWOOPS/AlphaParticle/FitParameters/PT4M</v>
      </c>
      <c r="Y751" s="97" t="str">
        <f>IF($J751=1,G751,"")</f>
        <v>yes</v>
      </c>
      <c r="AA751" s="5" t="str">
        <f t="shared" si="176"/>
        <v>UY_ALPHA-DISTRIBUTIONS_SWOOPS</v>
      </c>
      <c r="AC751" s="5" t="str">
        <f t="shared" si="177"/>
        <v>spase://NASA/NumericalData/Ulysses/SWOOPS/AlphaParticle/FitParameters/PT4M</v>
      </c>
      <c r="AD751" s="5" t="str">
        <f t="shared" si="178"/>
        <v>yes</v>
      </c>
    </row>
    <row r="752" spans="2:30">
      <c r="B752" s="34" t="s">
        <v>5663</v>
      </c>
      <c r="D752" s="50" t="s">
        <v>3686</v>
      </c>
      <c r="E752" s="74"/>
      <c r="F752" s="51" t="s">
        <v>3687</v>
      </c>
      <c r="G752" s="52" t="s">
        <v>6</v>
      </c>
      <c r="H752" s="81"/>
      <c r="J752" s="66">
        <f t="shared" si="191"/>
        <v>1</v>
      </c>
      <c r="K752" s="67">
        <f t="shared" si="192"/>
        <v>1</v>
      </c>
      <c r="L752" s="67">
        <f t="shared" si="193"/>
        <v>1</v>
      </c>
      <c r="M752" s="68">
        <f t="shared" si="194"/>
        <v>1</v>
      </c>
      <c r="O752" s="34" t="s">
        <v>5663</v>
      </c>
      <c r="Q752" s="50" t="s">
        <v>3686</v>
      </c>
      <c r="R752" s="21"/>
      <c r="S752" s="51" t="s">
        <v>3687</v>
      </c>
      <c r="T752" s="53" t="s">
        <v>6</v>
      </c>
      <c r="V752" s="87" t="str">
        <f>IF($J752=1,D752,"")</f>
        <v>UY_ALPHA-FIT-PARAMETERS_SWOOPS</v>
      </c>
      <c r="W752" s="94"/>
      <c r="X752" s="88" t="str">
        <f>IF($J752=1,F752,"")</f>
        <v>spase://NASA/NumericalData/Ulysses/SWOOPS/AlphaParticle/ParticleDistributions/PT4M</v>
      </c>
      <c r="Y752" s="97" t="str">
        <f>IF($J752=1,G752,"")</f>
        <v>yes</v>
      </c>
      <c r="AA752" s="5" t="str">
        <f t="shared" si="176"/>
        <v>UY_ALPHA-FIT-PARAMETERS_SWOOPS</v>
      </c>
      <c r="AC752" s="5" t="str">
        <f t="shared" si="177"/>
        <v>spase://NASA/NumericalData/Ulysses/SWOOPS/AlphaParticle/ParticleDistributions/PT4M</v>
      </c>
      <c r="AD752" s="5" t="str">
        <f t="shared" si="178"/>
        <v>yes</v>
      </c>
    </row>
    <row r="753" spans="2:30">
      <c r="B753" s="34" t="s">
        <v>5664</v>
      </c>
      <c r="D753" s="50" t="s">
        <v>3688</v>
      </c>
      <c r="E753" s="74"/>
      <c r="F753" s="51" t="s">
        <v>3689</v>
      </c>
      <c r="G753" s="52" t="s">
        <v>6</v>
      </c>
      <c r="H753" s="81"/>
      <c r="J753" s="66">
        <f t="shared" si="191"/>
        <v>1</v>
      </c>
      <c r="K753" s="67">
        <f t="shared" si="192"/>
        <v>1</v>
      </c>
      <c r="L753" s="67">
        <f t="shared" si="193"/>
        <v>1</v>
      </c>
      <c r="M753" s="68">
        <f t="shared" si="194"/>
        <v>1</v>
      </c>
      <c r="O753" s="34" t="s">
        <v>5664</v>
      </c>
      <c r="Q753" s="50" t="s">
        <v>3688</v>
      </c>
      <c r="R753" s="21"/>
      <c r="S753" s="51" t="s">
        <v>3689</v>
      </c>
      <c r="T753" s="53" t="s">
        <v>6</v>
      </c>
      <c r="V753" s="87" t="str">
        <f>IF($J753=1,D753,"")</f>
        <v>UY_ALPHA-MOMENTS_SWOOPS</v>
      </c>
      <c r="W753" s="94"/>
      <c r="X753" s="88" t="str">
        <f>IF($J753=1,F753,"")</f>
        <v>spase://NASA/NumericalData/Ulysses/SWOOPS/AlphaParticle/Moments/PT4M</v>
      </c>
      <c r="Y753" s="97" t="str">
        <f>IF($J753=1,G753,"")</f>
        <v>yes</v>
      </c>
      <c r="AA753" s="5" t="str">
        <f t="shared" si="176"/>
        <v>UY_ALPHA-MOMENTS_SWOOPS</v>
      </c>
      <c r="AC753" s="5" t="str">
        <f t="shared" si="177"/>
        <v>spase://NASA/NumericalData/Ulysses/SWOOPS/AlphaParticle/Moments/PT4M</v>
      </c>
      <c r="AD753" s="5" t="str">
        <f t="shared" si="178"/>
        <v>yes</v>
      </c>
    </row>
    <row r="754" spans="2:30">
      <c r="B754" s="34" t="s">
        <v>5665</v>
      </c>
      <c r="D754" s="50" t="s">
        <v>3690</v>
      </c>
      <c r="E754" s="74"/>
      <c r="F754" s="51" t="s">
        <v>3691</v>
      </c>
      <c r="G754" s="52" t="s">
        <v>6</v>
      </c>
      <c r="H754" s="81"/>
      <c r="J754" s="66">
        <f t="shared" si="191"/>
        <v>1</v>
      </c>
      <c r="K754" s="67">
        <f t="shared" si="192"/>
        <v>1</v>
      </c>
      <c r="L754" s="67">
        <f t="shared" si="193"/>
        <v>1</v>
      </c>
      <c r="M754" s="68">
        <f t="shared" si="194"/>
        <v>1</v>
      </c>
      <c r="O754" s="34" t="s">
        <v>5665</v>
      </c>
      <c r="Q754" s="50" t="s">
        <v>3690</v>
      </c>
      <c r="R754" s="21"/>
      <c r="S754" s="51" t="s">
        <v>3691</v>
      </c>
      <c r="T754" s="53" t="s">
        <v>6</v>
      </c>
      <c r="V754" s="87" t="str">
        <f>IF($J754=1,D754,"")</f>
        <v>UY_COHO1HR_MERGED_MAG_PLASMA</v>
      </c>
      <c r="W754" s="94"/>
      <c r="X754" s="88" t="str">
        <f>IF($J754=1,F754,"")</f>
        <v>spase://NASA/NumericalData/Ulysses/MAGandPLS/PT1H</v>
      </c>
      <c r="Y754" s="97" t="str">
        <f>IF($J754=1,G754,"")</f>
        <v>yes</v>
      </c>
      <c r="AA754" s="5" t="str">
        <f t="shared" si="176"/>
        <v>UY_COHO1HR_MERGED_MAG_PLASMA</v>
      </c>
      <c r="AC754" s="5" t="str">
        <f t="shared" si="177"/>
        <v>spase://NASA/NumericalData/Ulysses/MAGandPLS/PT1H</v>
      </c>
      <c r="AD754" s="5" t="str">
        <f t="shared" si="178"/>
        <v>yes</v>
      </c>
    </row>
    <row r="755" spans="2:30">
      <c r="B755" s="34" t="s">
        <v>5666</v>
      </c>
      <c r="D755" s="50" t="s">
        <v>3692</v>
      </c>
      <c r="E755" s="74"/>
      <c r="F755" s="51" t="s">
        <v>3693</v>
      </c>
      <c r="G755" s="52" t="s">
        <v>6</v>
      </c>
      <c r="H755" s="81"/>
      <c r="J755" s="66">
        <f t="shared" si="191"/>
        <v>1</v>
      </c>
      <c r="K755" s="67">
        <f t="shared" si="192"/>
        <v>1</v>
      </c>
      <c r="L755" s="67">
        <f t="shared" si="193"/>
        <v>1</v>
      </c>
      <c r="M755" s="68">
        <f t="shared" si="194"/>
        <v>1</v>
      </c>
      <c r="O755" s="34" t="s">
        <v>5666</v>
      </c>
      <c r="Q755" s="50" t="s">
        <v>3692</v>
      </c>
      <c r="R755" s="21"/>
      <c r="S755" s="51" t="s">
        <v>3693</v>
      </c>
      <c r="T755" s="53" t="s">
        <v>6</v>
      </c>
      <c r="V755" s="87" t="str">
        <f>IF($J755=1,D755,"")</f>
        <v>UY_H0_GLG</v>
      </c>
      <c r="W755" s="94"/>
      <c r="X755" s="88" t="str">
        <f>IF($J755=1,F755,"")</f>
        <v>spase://NASA/NumericalData/Ulysses/SWICS/GSFC/SPDF/PT13M</v>
      </c>
      <c r="Y755" s="97" t="str">
        <f>IF($J755=1,G755,"")</f>
        <v>yes</v>
      </c>
      <c r="AA755" s="5" t="str">
        <f t="shared" si="176"/>
        <v>UY_H0_GLG</v>
      </c>
      <c r="AC755" s="5" t="str">
        <f t="shared" si="177"/>
        <v>spase://NASA/NumericalData/Ulysses/SWICS/GSFC/SPDF/PT13M</v>
      </c>
      <c r="AD755" s="5" t="str">
        <f t="shared" si="178"/>
        <v>yes</v>
      </c>
    </row>
    <row r="756" spans="2:30">
      <c r="B756" s="34" t="s">
        <v>5667</v>
      </c>
      <c r="D756" s="50" t="s">
        <v>3694</v>
      </c>
      <c r="E756" s="74"/>
      <c r="F756" s="51" t="s">
        <v>3695</v>
      </c>
      <c r="G756" s="52" t="s">
        <v>6</v>
      </c>
      <c r="H756" s="81"/>
      <c r="J756" s="66">
        <f t="shared" si="191"/>
        <v>1</v>
      </c>
      <c r="K756" s="67">
        <f t="shared" si="192"/>
        <v>1</v>
      </c>
      <c r="L756" s="67">
        <f t="shared" si="193"/>
        <v>1</v>
      </c>
      <c r="M756" s="68">
        <f t="shared" si="194"/>
        <v>1</v>
      </c>
      <c r="O756" s="34" t="s">
        <v>5667</v>
      </c>
      <c r="Q756" s="50" t="s">
        <v>3694</v>
      </c>
      <c r="R756" s="21"/>
      <c r="S756" s="51" t="s">
        <v>3695</v>
      </c>
      <c r="T756" s="53" t="s">
        <v>6</v>
      </c>
      <c r="V756" s="87" t="str">
        <f>IF($J756=1,D756,"")</f>
        <v>UY_M0_AT1</v>
      </c>
      <c r="W756" s="94"/>
      <c r="X756" s="88" t="str">
        <f>IF($J756=1,F756,"")</f>
        <v>spase://NASA/NumericalData/Ulysses/COSPIN/AT/Ion/Fluxes/SpinAveraged/PT10M</v>
      </c>
      <c r="Y756" s="97" t="str">
        <f>IF($J756=1,G756,"")</f>
        <v>yes</v>
      </c>
      <c r="AA756" s="5" t="str">
        <f t="shared" si="176"/>
        <v>UY_M0_AT1</v>
      </c>
      <c r="AC756" s="5" t="str">
        <f t="shared" si="177"/>
        <v>spase://NASA/NumericalData/Ulysses/COSPIN/AT/Ion/Fluxes/SpinAveraged/PT10M</v>
      </c>
      <c r="AD756" s="5" t="str">
        <f t="shared" si="178"/>
        <v>yes</v>
      </c>
    </row>
    <row r="757" spans="2:30">
      <c r="B757" s="34" t="s">
        <v>5668</v>
      </c>
      <c r="D757" s="50" t="s">
        <v>3696</v>
      </c>
      <c r="E757" s="74"/>
      <c r="F757" s="51" t="s">
        <v>3695</v>
      </c>
      <c r="G757" s="52" t="s">
        <v>6</v>
      </c>
      <c r="H757" s="81"/>
      <c r="J757" s="66">
        <f t="shared" si="191"/>
        <v>1</v>
      </c>
      <c r="K757" s="67">
        <f t="shared" si="192"/>
        <v>1</v>
      </c>
      <c r="L757" s="67">
        <f t="shared" si="193"/>
        <v>1</v>
      </c>
      <c r="M757" s="68">
        <f t="shared" si="194"/>
        <v>1</v>
      </c>
      <c r="O757" s="34" t="s">
        <v>5668</v>
      </c>
      <c r="Q757" s="50" t="s">
        <v>3696</v>
      </c>
      <c r="R757" s="21"/>
      <c r="S757" s="51" t="s">
        <v>3695</v>
      </c>
      <c r="T757" s="53" t="s">
        <v>6</v>
      </c>
      <c r="V757" s="87" t="str">
        <f>IF($J757=1,D757,"")</f>
        <v>UY_M0_AT2</v>
      </c>
      <c r="W757" s="94"/>
      <c r="X757" s="88" t="str">
        <f>IF($J757=1,F757,"")</f>
        <v>spase://NASA/NumericalData/Ulysses/COSPIN/AT/Ion/Fluxes/SpinAveraged/PT10M</v>
      </c>
      <c r="Y757" s="97" t="str">
        <f>IF($J757=1,G757,"")</f>
        <v>yes</v>
      </c>
      <c r="AA757" s="5" t="str">
        <f t="shared" si="176"/>
        <v>UY_M0_AT2</v>
      </c>
      <c r="AC757" s="5" t="str">
        <f t="shared" si="177"/>
        <v>spase://NASA/NumericalData/Ulysses/COSPIN/AT/Ion/Fluxes/SpinAveraged/PT10M</v>
      </c>
      <c r="AD757" s="5" t="str">
        <f t="shared" si="178"/>
        <v>yes</v>
      </c>
    </row>
    <row r="758" spans="2:30">
      <c r="B758" s="34" t="s">
        <v>5669</v>
      </c>
      <c r="D758" s="50"/>
      <c r="E758" s="74">
        <v>1</v>
      </c>
      <c r="F758" s="51"/>
      <c r="G758" s="52"/>
      <c r="H758" s="81"/>
      <c r="J758" s="66">
        <f t="shared" ref="J758:J764" si="195">IF(D758=Q758,1,0)</f>
        <v>0</v>
      </c>
      <c r="K758" s="67">
        <f t="shared" ref="K758:K764" si="196">IF(E758=R758,1,0)</f>
        <v>0</v>
      </c>
      <c r="L758" s="67">
        <f t="shared" ref="L758:L764" si="197">IF(F758=S758,1,0)</f>
        <v>0</v>
      </c>
      <c r="M758" s="68">
        <f t="shared" ref="M758:M764" si="198">IF(G758=T758,1,0)</f>
        <v>0</v>
      </c>
      <c r="O758" s="34" t="s">
        <v>5669</v>
      </c>
      <c r="Q758" s="50" t="s">
        <v>3697</v>
      </c>
      <c r="R758" s="21"/>
      <c r="S758" s="51" t="s">
        <v>3698</v>
      </c>
      <c r="T758" s="53" t="s">
        <v>115</v>
      </c>
      <c r="V758" s="87" t="str">
        <f>IF($J758=0,Q758,"")</f>
        <v>UY_M0_BAE</v>
      </c>
      <c r="W758" s="94"/>
      <c r="X758" s="88" t="str">
        <f>IF($J758=0,S758,"")</f>
        <v>spase://NASA/NumericalData/Ulysses/SWOOPS/ElectronParams/PT335.00S</v>
      </c>
      <c r="Y758" s="97" t="str">
        <f>IF($J758=0,T758,"")</f>
        <v>no</v>
      </c>
      <c r="AA758" s="5" t="str">
        <f t="shared" si="176"/>
        <v/>
      </c>
      <c r="AC758" s="5" t="str">
        <f t="shared" si="177"/>
        <v/>
      </c>
      <c r="AD758" s="5" t="str">
        <f t="shared" si="178"/>
        <v/>
      </c>
    </row>
    <row r="759" spans="2:30">
      <c r="B759" s="34" t="s">
        <v>5672</v>
      </c>
      <c r="D759" s="50"/>
      <c r="E759" s="74">
        <v>1</v>
      </c>
      <c r="F759" s="51"/>
      <c r="G759" s="52"/>
      <c r="H759" s="81"/>
      <c r="J759" s="66">
        <f t="shared" si="195"/>
        <v>0</v>
      </c>
      <c r="K759" s="67">
        <f t="shared" si="196"/>
        <v>0</v>
      </c>
      <c r="L759" s="67">
        <f t="shared" si="197"/>
        <v>0</v>
      </c>
      <c r="M759" s="68">
        <f t="shared" si="198"/>
        <v>0</v>
      </c>
      <c r="O759" s="34" t="s">
        <v>5672</v>
      </c>
      <c r="Q759" s="50" t="s">
        <v>3699</v>
      </c>
      <c r="R759" s="21"/>
      <c r="S759" s="51" t="s">
        <v>3700</v>
      </c>
      <c r="T759" s="53" t="s">
        <v>115</v>
      </c>
      <c r="V759" s="87" t="str">
        <f>IF($J759=0,Q759,"")</f>
        <v>UY_M0_BAI</v>
      </c>
      <c r="W759" s="94"/>
      <c r="X759" s="88" t="str">
        <f>IF($J759=0,S759,"")</f>
        <v>spase://NASA/NumericalData/Ulysses/SWOOPS/IonParams/CDF/PT335S</v>
      </c>
      <c r="Y759" s="97" t="str">
        <f>IF($J759=0,T759,"")</f>
        <v>no</v>
      </c>
      <c r="AA759" s="5" t="str">
        <f t="shared" si="176"/>
        <v/>
      </c>
      <c r="AC759" s="5" t="str">
        <f t="shared" si="177"/>
        <v/>
      </c>
      <c r="AD759" s="5" t="str">
        <f t="shared" si="178"/>
        <v/>
      </c>
    </row>
    <row r="760" spans="2:30">
      <c r="B760" s="34" t="s">
        <v>5673</v>
      </c>
      <c r="D760" s="50"/>
      <c r="E760" s="74">
        <v>1</v>
      </c>
      <c r="F760" s="51"/>
      <c r="G760" s="52"/>
      <c r="H760" s="81"/>
      <c r="J760" s="66">
        <f t="shared" si="195"/>
        <v>0</v>
      </c>
      <c r="K760" s="67">
        <f t="shared" si="196"/>
        <v>0</v>
      </c>
      <c r="L760" s="67">
        <f t="shared" si="197"/>
        <v>0</v>
      </c>
      <c r="M760" s="68">
        <f t="shared" si="198"/>
        <v>0</v>
      </c>
      <c r="O760" s="34" t="s">
        <v>5673</v>
      </c>
      <c r="Q760" s="50" t="s">
        <v>3701</v>
      </c>
      <c r="R760" s="21"/>
      <c r="S760" s="51" t="s">
        <v>3702</v>
      </c>
      <c r="T760" s="53" t="s">
        <v>115</v>
      </c>
      <c r="V760" s="87" t="str">
        <f>IF($J760=0,Q760,"")</f>
        <v>UY_M0_GRB</v>
      </c>
      <c r="W760" s="94"/>
      <c r="X760" s="88" t="str">
        <f>IF($J760=0,S760,"")</f>
        <v>spase://NASA/NumericalData/Ulysses/SWICS/GSFC/SPDF/GRB/PT5M</v>
      </c>
      <c r="Y760" s="97" t="str">
        <f>IF($J760=0,T760,"")</f>
        <v>no</v>
      </c>
      <c r="AA760" s="5" t="str">
        <f t="shared" si="176"/>
        <v/>
      </c>
      <c r="AC760" s="5" t="str">
        <f t="shared" si="177"/>
        <v/>
      </c>
      <c r="AD760" s="5" t="str">
        <f t="shared" si="178"/>
        <v/>
      </c>
    </row>
    <row r="761" spans="2:30">
      <c r="B761" s="34" t="s">
        <v>5674</v>
      </c>
      <c r="D761" s="50" t="s">
        <v>3703</v>
      </c>
      <c r="E761" s="74"/>
      <c r="F761" s="51" t="s">
        <v>3704</v>
      </c>
      <c r="G761" s="52" t="s">
        <v>6</v>
      </c>
      <c r="H761" s="81"/>
      <c r="J761" s="66">
        <f t="shared" si="195"/>
        <v>1</v>
      </c>
      <c r="K761" s="67">
        <f t="shared" si="196"/>
        <v>1</v>
      </c>
      <c r="L761" s="67">
        <f t="shared" si="197"/>
        <v>1</v>
      </c>
      <c r="M761" s="68">
        <f t="shared" si="198"/>
        <v>1</v>
      </c>
      <c r="O761" s="34" t="s">
        <v>5674</v>
      </c>
      <c r="Q761" s="50" t="s">
        <v>3703</v>
      </c>
      <c r="R761" s="21"/>
      <c r="S761" s="51" t="s">
        <v>3704</v>
      </c>
      <c r="T761" s="53" t="s">
        <v>6</v>
      </c>
      <c r="V761" s="87" t="str">
        <f>IF($J761=1,D761,"")</f>
        <v>UY_M0_HET</v>
      </c>
      <c r="W761" s="94"/>
      <c r="X761" s="88" t="str">
        <f>IF($J761=1,F761,"")</f>
        <v>spase://NASA/NumericalData/Ulysses/COSPIN/HET/Rates/SpinAveraged/PT10M</v>
      </c>
      <c r="Y761" s="97" t="str">
        <f>IF($J761=1,G761,"")</f>
        <v>yes</v>
      </c>
      <c r="AA761" s="5" t="str">
        <f t="shared" si="176"/>
        <v>UY_M0_HET</v>
      </c>
      <c r="AC761" s="5" t="str">
        <f t="shared" si="177"/>
        <v>spase://NASA/NumericalData/Ulysses/COSPIN/HET/Rates/SpinAveraged/PT10M</v>
      </c>
      <c r="AD761" s="5" t="str">
        <f t="shared" si="178"/>
        <v>yes</v>
      </c>
    </row>
    <row r="762" spans="2:30">
      <c r="B762" s="34" t="s">
        <v>5675</v>
      </c>
      <c r="D762" s="50" t="s">
        <v>3705</v>
      </c>
      <c r="E762" s="74"/>
      <c r="F762" s="51" t="s">
        <v>3706</v>
      </c>
      <c r="G762" s="52" t="s">
        <v>6</v>
      </c>
      <c r="H762" s="81"/>
      <c r="J762" s="66">
        <f t="shared" si="195"/>
        <v>1</v>
      </c>
      <c r="K762" s="67">
        <f t="shared" si="196"/>
        <v>1</v>
      </c>
      <c r="L762" s="67">
        <f t="shared" si="197"/>
        <v>1</v>
      </c>
      <c r="M762" s="68">
        <f t="shared" si="198"/>
        <v>1</v>
      </c>
      <c r="O762" s="34" t="s">
        <v>5675</v>
      </c>
      <c r="Q762" s="50" t="s">
        <v>3705</v>
      </c>
      <c r="R762" s="21"/>
      <c r="S762" s="51" t="s">
        <v>3706</v>
      </c>
      <c r="T762" s="53" t="s">
        <v>6</v>
      </c>
      <c r="V762" s="87" t="str">
        <f>IF($J762=1,D762,"")</f>
        <v>UY_M0_HFT</v>
      </c>
      <c r="W762" s="94"/>
      <c r="X762" s="88" t="str">
        <f>IF($J762=1,F762,"")</f>
        <v>spase://NASA/NumericalData/Ulysses/COSPIN/HFT/Ion/Fluxes/PT10M</v>
      </c>
      <c r="Y762" s="97" t="str">
        <f>IF($J762=1,G762,"")</f>
        <v>yes</v>
      </c>
      <c r="AA762" s="5" t="str">
        <f t="shared" si="176"/>
        <v>UY_M0_HFT</v>
      </c>
      <c r="AC762" s="5" t="str">
        <f t="shared" si="177"/>
        <v>spase://NASA/NumericalData/Ulysses/COSPIN/HFT/Ion/Fluxes/PT10M</v>
      </c>
      <c r="AD762" s="5" t="str">
        <f t="shared" si="178"/>
        <v>yes</v>
      </c>
    </row>
    <row r="763" spans="2:30">
      <c r="B763" s="34" t="s">
        <v>5676</v>
      </c>
      <c r="D763" s="50" t="s">
        <v>3707</v>
      </c>
      <c r="E763" s="74"/>
      <c r="F763" s="51" t="s">
        <v>3708</v>
      </c>
      <c r="G763" s="52" t="s">
        <v>6</v>
      </c>
      <c r="H763" s="81"/>
      <c r="J763" s="66">
        <f t="shared" si="195"/>
        <v>1</v>
      </c>
      <c r="K763" s="67">
        <f t="shared" si="196"/>
        <v>1</v>
      </c>
      <c r="L763" s="67">
        <f t="shared" si="197"/>
        <v>1</v>
      </c>
      <c r="M763" s="68">
        <f t="shared" si="198"/>
        <v>1</v>
      </c>
      <c r="O763" s="34" t="s">
        <v>5676</v>
      </c>
      <c r="Q763" s="50" t="s">
        <v>3707</v>
      </c>
      <c r="R763" s="21"/>
      <c r="S763" s="51" t="s">
        <v>3708</v>
      </c>
      <c r="T763" s="53" t="s">
        <v>6</v>
      </c>
      <c r="V763" s="87" t="str">
        <f>IF($J763=1,D763,"")</f>
        <v>UY_M0_KET</v>
      </c>
      <c r="W763" s="94"/>
      <c r="X763" s="88" t="str">
        <f>IF($J763=1,F763,"")</f>
        <v>spase://NASA/NumericalData/Ulysses/COSPIN/KET/Rates/PT10M</v>
      </c>
      <c r="Y763" s="97" t="str">
        <f>IF($J763=1,G763,"")</f>
        <v>yes</v>
      </c>
      <c r="AA763" s="5" t="str">
        <f t="shared" si="176"/>
        <v>UY_M0_KET</v>
      </c>
      <c r="AC763" s="5" t="str">
        <f t="shared" si="177"/>
        <v>spase://NASA/NumericalData/Ulysses/COSPIN/KET/Rates/PT10M</v>
      </c>
      <c r="AD763" s="5" t="str">
        <f t="shared" si="178"/>
        <v>yes</v>
      </c>
    </row>
    <row r="764" spans="2:30">
      <c r="B764" s="34" t="s">
        <v>5677</v>
      </c>
      <c r="D764" s="50" t="s">
        <v>3709</v>
      </c>
      <c r="E764" s="74"/>
      <c r="F764" s="51" t="s">
        <v>3710</v>
      </c>
      <c r="G764" s="52" t="s">
        <v>6</v>
      </c>
      <c r="H764" s="81"/>
      <c r="J764" s="66">
        <f t="shared" si="195"/>
        <v>1</v>
      </c>
      <c r="K764" s="67">
        <f t="shared" si="196"/>
        <v>1</v>
      </c>
      <c r="L764" s="67">
        <f t="shared" si="197"/>
        <v>1</v>
      </c>
      <c r="M764" s="68">
        <f t="shared" si="198"/>
        <v>1</v>
      </c>
      <c r="O764" s="34" t="s">
        <v>5677</v>
      </c>
      <c r="Q764" s="50" t="s">
        <v>3709</v>
      </c>
      <c r="R764" s="21"/>
      <c r="S764" s="51" t="s">
        <v>3710</v>
      </c>
      <c r="T764" s="53" t="s">
        <v>6</v>
      </c>
      <c r="V764" s="87" t="str">
        <f>IF($J764=1,D764,"")</f>
        <v>UY_M0_LET</v>
      </c>
      <c r="W764" s="94"/>
      <c r="X764" s="88" t="str">
        <f>IF($J764=1,F764,"")</f>
        <v>spase://NASA/NumericalData/Ulysses/COSPIN/LET/Fluxes/PT10M</v>
      </c>
      <c r="Y764" s="97" t="str">
        <f>IF($J764=1,G764,"")</f>
        <v>yes</v>
      </c>
      <c r="AA764" s="5" t="str">
        <f t="shared" si="176"/>
        <v>UY_M0_LET</v>
      </c>
      <c r="AC764" s="5" t="str">
        <f t="shared" si="177"/>
        <v>spase://NASA/NumericalData/Ulysses/COSPIN/LET/Fluxes/PT10M</v>
      </c>
      <c r="AD764" s="5" t="str">
        <f t="shared" si="178"/>
        <v>yes</v>
      </c>
    </row>
    <row r="765" spans="2:30">
      <c r="B765" s="34" t="s">
        <v>5678</v>
      </c>
      <c r="D765" s="50"/>
      <c r="E765" s="74">
        <v>1</v>
      </c>
      <c r="F765" s="51"/>
      <c r="G765" s="52"/>
      <c r="H765" s="81"/>
      <c r="J765" s="66">
        <f t="shared" ref="J765:J767" si="199">IF(D765=Q765,1,0)</f>
        <v>0</v>
      </c>
      <c r="K765" s="67">
        <f t="shared" ref="K765:K767" si="200">IF(E765=R765,1,0)</f>
        <v>0</v>
      </c>
      <c r="L765" s="67">
        <f t="shared" ref="L765:L767" si="201">IF(F765=S765,1,0)</f>
        <v>0</v>
      </c>
      <c r="M765" s="68">
        <f t="shared" ref="M765:M767" si="202">IF(G765=T765,1,0)</f>
        <v>0</v>
      </c>
      <c r="O765" s="34" t="s">
        <v>5678</v>
      </c>
      <c r="Q765" s="50" t="s">
        <v>3711</v>
      </c>
      <c r="R765" s="21"/>
      <c r="S765" s="51" t="s">
        <v>3712</v>
      </c>
      <c r="T765" s="53" t="s">
        <v>115</v>
      </c>
      <c r="V765" s="87" t="str">
        <f>IF($J765=0,Q765,"")</f>
        <v>UY_M0_PFRA</v>
      </c>
      <c r="W765" s="94"/>
      <c r="X765" s="88" t="str">
        <f>IF($J765=0,S765,"")</f>
        <v>spase://NASA/NumericalData/Ulysses/URAP/GSFC/SPDF/PFRA/PT10M</v>
      </c>
      <c r="Y765" s="97" t="str">
        <f>IF($J765=0,T765,"")</f>
        <v>no</v>
      </c>
      <c r="AA765" s="5" t="str">
        <f t="shared" si="176"/>
        <v/>
      </c>
      <c r="AC765" s="5" t="str">
        <f t="shared" si="177"/>
        <v/>
      </c>
      <c r="AD765" s="5" t="str">
        <f t="shared" si="178"/>
        <v/>
      </c>
    </row>
    <row r="766" spans="2:30">
      <c r="B766" s="34" t="s">
        <v>5679</v>
      </c>
      <c r="D766" s="50"/>
      <c r="E766" s="74">
        <v>1</v>
      </c>
      <c r="F766" s="51"/>
      <c r="G766" s="52"/>
      <c r="H766" s="81"/>
      <c r="J766" s="66">
        <f t="shared" si="199"/>
        <v>0</v>
      </c>
      <c r="K766" s="67">
        <f t="shared" si="200"/>
        <v>0</v>
      </c>
      <c r="L766" s="67">
        <f t="shared" si="201"/>
        <v>0</v>
      </c>
      <c r="M766" s="68">
        <f t="shared" si="202"/>
        <v>0</v>
      </c>
      <c r="O766" s="34" t="s">
        <v>5679</v>
      </c>
      <c r="Q766" s="50" t="s">
        <v>3713</v>
      </c>
      <c r="R766" s="21"/>
      <c r="S766" s="51" t="s">
        <v>3714</v>
      </c>
      <c r="T766" s="53" t="s">
        <v>115</v>
      </c>
      <c r="V766" s="87" t="str">
        <f>IF($J766=0,Q766,"")</f>
        <v>UY_M0_PFRP</v>
      </c>
      <c r="W766" s="94"/>
      <c r="X766" s="88" t="str">
        <f>IF($J766=0,S766,"")</f>
        <v>spase://NASA/NumericalData/Ulysses/URAP/GSFC/SPDF/PFRP/PT10M</v>
      </c>
      <c r="Y766" s="97" t="str">
        <f>IF($J766=0,T766,"")</f>
        <v>no</v>
      </c>
      <c r="AA766" s="5" t="str">
        <f t="shared" si="176"/>
        <v/>
      </c>
      <c r="AC766" s="5" t="str">
        <f t="shared" si="177"/>
        <v/>
      </c>
      <c r="AD766" s="5" t="str">
        <f t="shared" si="178"/>
        <v/>
      </c>
    </row>
    <row r="767" spans="2:30">
      <c r="B767" s="34" t="s">
        <v>5680</v>
      </c>
      <c r="D767" s="50" t="s">
        <v>3715</v>
      </c>
      <c r="E767" s="74"/>
      <c r="F767" s="51" t="s">
        <v>3716</v>
      </c>
      <c r="G767" s="52" t="s">
        <v>6</v>
      </c>
      <c r="H767" s="81"/>
      <c r="J767" s="66">
        <f t="shared" si="199"/>
        <v>1</v>
      </c>
      <c r="K767" s="67">
        <f t="shared" si="200"/>
        <v>1</v>
      </c>
      <c r="L767" s="67">
        <f t="shared" si="201"/>
        <v>1</v>
      </c>
      <c r="M767" s="68">
        <f t="shared" si="202"/>
        <v>1</v>
      </c>
      <c r="O767" s="34" t="s">
        <v>5680</v>
      </c>
      <c r="Q767" s="63" t="s">
        <v>3715</v>
      </c>
      <c r="R767" s="21"/>
      <c r="S767" s="51" t="s">
        <v>3716</v>
      </c>
      <c r="T767" s="53" t="s">
        <v>6</v>
      </c>
      <c r="V767" s="87" t="str">
        <f>IF($J767=1,D767,"")</f>
        <v>UY_M0_R144</v>
      </c>
      <c r="W767" s="94"/>
      <c r="X767" s="88" t="str">
        <f>IF($J767=1,F767,"")</f>
        <v>spase://NASA/NumericalData/Ulysses/URAP/GSFC/SPDF/RAR/CDF/PT144S</v>
      </c>
      <c r="Y767" s="97" t="str">
        <f>IF($J767=1,G767,"")</f>
        <v>yes</v>
      </c>
      <c r="AA767" s="5" t="str">
        <f t="shared" si="176"/>
        <v>UY_M0_R144</v>
      </c>
      <c r="AC767" s="5" t="str">
        <f t="shared" si="177"/>
        <v>spase://NASA/NumericalData/Ulysses/URAP/GSFC/SPDF/RAR/CDF/PT144S</v>
      </c>
      <c r="AD767" s="5" t="str">
        <f t="shared" si="178"/>
        <v>yes</v>
      </c>
    </row>
    <row r="768" spans="2:30">
      <c r="B768" s="34" t="s">
        <v>5681</v>
      </c>
      <c r="D768" s="50"/>
      <c r="E768" s="74">
        <v>1</v>
      </c>
      <c r="F768" s="51"/>
      <c r="G768" s="52"/>
      <c r="H768" s="81"/>
      <c r="J768" s="66">
        <f t="shared" ref="J768:J774" si="203">IF(D768=Q768,1,0)</f>
        <v>0</v>
      </c>
      <c r="K768" s="67">
        <f t="shared" ref="K768:K774" si="204">IF(E768=R768,1,0)</f>
        <v>0</v>
      </c>
      <c r="L768" s="67">
        <f t="shared" ref="L768:L774" si="205">IF(F768=S768,1,0)</f>
        <v>0</v>
      </c>
      <c r="M768" s="68">
        <f t="shared" ref="M768:M774" si="206">IF(G768=T768,1,0)</f>
        <v>0</v>
      </c>
      <c r="O768" s="34" t="s">
        <v>5681</v>
      </c>
      <c r="Q768" s="50" t="s">
        <v>3717</v>
      </c>
      <c r="R768" s="21"/>
      <c r="S768" s="51" t="s">
        <v>3718</v>
      </c>
      <c r="T768" s="53" t="s">
        <v>115</v>
      </c>
      <c r="V768" s="87" t="str">
        <f>IF($J768=0,Q768,"")</f>
        <v>UY_M0_RARA</v>
      </c>
      <c r="W768" s="94"/>
      <c r="X768" s="88" t="str">
        <f>IF($J768=0,S768,"")</f>
        <v>spase://NASA/NumericalData/Ulysses/URAP/GSFC/SPDF/RARA/PT10M</v>
      </c>
      <c r="Y768" s="97" t="str">
        <f>IF($J768=0,T768,"")</f>
        <v>no</v>
      </c>
      <c r="AA768" s="5" t="str">
        <f t="shared" si="176"/>
        <v/>
      </c>
      <c r="AC768" s="5" t="str">
        <f t="shared" si="177"/>
        <v/>
      </c>
      <c r="AD768" s="5" t="str">
        <f t="shared" si="178"/>
        <v/>
      </c>
    </row>
    <row r="769" spans="2:30">
      <c r="B769" s="34" t="s">
        <v>5682</v>
      </c>
      <c r="D769" s="50"/>
      <c r="E769" s="74">
        <v>1</v>
      </c>
      <c r="F769" s="51"/>
      <c r="G769" s="52"/>
      <c r="H769" s="81"/>
      <c r="J769" s="66">
        <f t="shared" si="203"/>
        <v>0</v>
      </c>
      <c r="K769" s="67">
        <f t="shared" si="204"/>
        <v>0</v>
      </c>
      <c r="L769" s="67">
        <f t="shared" si="205"/>
        <v>0</v>
      </c>
      <c r="M769" s="68">
        <f t="shared" si="206"/>
        <v>0</v>
      </c>
      <c r="O769" s="34" t="s">
        <v>5682</v>
      </c>
      <c r="Q769" s="50" t="s">
        <v>3719</v>
      </c>
      <c r="R769" s="21"/>
      <c r="S769" s="51" t="s">
        <v>3720</v>
      </c>
      <c r="T769" s="53" t="s">
        <v>115</v>
      </c>
      <c r="V769" s="87" t="str">
        <f>IF($J769=0,Q769,"")</f>
        <v>UY_M0_RARP</v>
      </c>
      <c r="W769" s="94"/>
      <c r="X769" s="88" t="str">
        <f>IF($J769=0,S769,"")</f>
        <v>spase://NASA/NumericalData/Ulysses/URAP/GSFC/SPDF/RARP/PT10M</v>
      </c>
      <c r="Y769" s="97" t="str">
        <f>IF($J769=0,T769,"")</f>
        <v>no</v>
      </c>
      <c r="AA769" s="5" t="str">
        <f t="shared" si="176"/>
        <v/>
      </c>
      <c r="AC769" s="5" t="str">
        <f t="shared" si="177"/>
        <v/>
      </c>
      <c r="AD769" s="5" t="str">
        <f t="shared" si="178"/>
        <v/>
      </c>
    </row>
    <row r="770" spans="2:30">
      <c r="B770" s="34" t="s">
        <v>5683</v>
      </c>
      <c r="D770" s="50"/>
      <c r="E770" s="74">
        <v>1</v>
      </c>
      <c r="F770" s="51"/>
      <c r="G770" s="52"/>
      <c r="H770" s="81"/>
      <c r="J770" s="66">
        <f t="shared" si="203"/>
        <v>0</v>
      </c>
      <c r="K770" s="67">
        <f t="shared" si="204"/>
        <v>0</v>
      </c>
      <c r="L770" s="67">
        <f t="shared" si="205"/>
        <v>0</v>
      </c>
      <c r="M770" s="68">
        <f t="shared" si="206"/>
        <v>0</v>
      </c>
      <c r="O770" s="34" t="s">
        <v>5683</v>
      </c>
      <c r="Q770" s="50" t="s">
        <v>3721</v>
      </c>
      <c r="R770" s="21"/>
      <c r="S770" s="51" t="s">
        <v>3722</v>
      </c>
      <c r="T770" s="53" t="s">
        <v>115</v>
      </c>
      <c r="V770" s="87" t="str">
        <f>IF($J770=0,Q770,"")</f>
        <v>UY_M0_WFBA</v>
      </c>
      <c r="W770" s="94"/>
      <c r="X770" s="88" t="str">
        <f>IF($J770=0,S770,"")</f>
        <v>spase://NASA/NumericalData/Ulysses/URAP/GSFC/SPDF/WFBA/PT10M</v>
      </c>
      <c r="Y770" s="97" t="str">
        <f>IF($J770=0,T770,"")</f>
        <v>no</v>
      </c>
      <c r="AA770" s="5" t="str">
        <f t="shared" si="176"/>
        <v/>
      </c>
      <c r="AC770" s="5" t="str">
        <f t="shared" si="177"/>
        <v/>
      </c>
      <c r="AD770" s="5" t="str">
        <f t="shared" si="178"/>
        <v/>
      </c>
    </row>
    <row r="771" spans="2:30">
      <c r="B771" s="34" t="s">
        <v>5684</v>
      </c>
      <c r="D771" s="50"/>
      <c r="E771" s="74">
        <v>1</v>
      </c>
      <c r="F771" s="51"/>
      <c r="G771" s="52"/>
      <c r="H771" s="81"/>
      <c r="J771" s="66">
        <f t="shared" si="203"/>
        <v>0</v>
      </c>
      <c r="K771" s="67">
        <f t="shared" si="204"/>
        <v>0</v>
      </c>
      <c r="L771" s="67">
        <f t="shared" si="205"/>
        <v>0</v>
      </c>
      <c r="M771" s="68">
        <f t="shared" si="206"/>
        <v>0</v>
      </c>
      <c r="O771" s="34" t="s">
        <v>5684</v>
      </c>
      <c r="Q771" s="50" t="s">
        <v>3723</v>
      </c>
      <c r="R771" s="21"/>
      <c r="S771" s="51" t="s">
        <v>3724</v>
      </c>
      <c r="T771" s="53" t="s">
        <v>115</v>
      </c>
      <c r="V771" s="87" t="str">
        <f>IF($J771=0,Q771,"")</f>
        <v>UY_M0_WFBP</v>
      </c>
      <c r="W771" s="94"/>
      <c r="X771" s="88" t="str">
        <f>IF($J771=0,S771,"")</f>
        <v>spase://NASA/NumericalData/Ulysses/URAP/GSFC/SPDF/WFBP/PT10M</v>
      </c>
      <c r="Y771" s="97" t="str">
        <f>IF($J771=0,T771,"")</f>
        <v>no</v>
      </c>
      <c r="AA771" s="5" t="str">
        <f t="shared" si="176"/>
        <v/>
      </c>
      <c r="AC771" s="5" t="str">
        <f t="shared" si="177"/>
        <v/>
      </c>
      <c r="AD771" s="5" t="str">
        <f t="shared" si="178"/>
        <v/>
      </c>
    </row>
    <row r="772" spans="2:30">
      <c r="B772" s="34" t="s">
        <v>5685</v>
      </c>
      <c r="D772" s="50"/>
      <c r="E772" s="74">
        <v>1</v>
      </c>
      <c r="F772" s="51"/>
      <c r="G772" s="52"/>
      <c r="H772" s="81"/>
      <c r="J772" s="66">
        <f t="shared" si="203"/>
        <v>0</v>
      </c>
      <c r="K772" s="67">
        <f t="shared" si="204"/>
        <v>0</v>
      </c>
      <c r="L772" s="67">
        <f t="shared" si="205"/>
        <v>0</v>
      </c>
      <c r="M772" s="68">
        <f t="shared" si="206"/>
        <v>0</v>
      </c>
      <c r="O772" s="34" t="s">
        <v>5685</v>
      </c>
      <c r="Q772" s="50" t="s">
        <v>3725</v>
      </c>
      <c r="R772" s="21"/>
      <c r="S772" s="51" t="s">
        <v>3726</v>
      </c>
      <c r="T772" s="53" t="s">
        <v>115</v>
      </c>
      <c r="V772" s="87" t="str">
        <f>IF($J772=0,Q772,"")</f>
        <v>UY_M0_WFEA</v>
      </c>
      <c r="W772" s="94"/>
      <c r="X772" s="88" t="str">
        <f>IF($J772=0,S772,"")</f>
        <v>spase://NASA/NumericalData/Ulysses/URAP/GSFC/SPDF/WFEA/PT10M</v>
      </c>
      <c r="Y772" s="97" t="str">
        <f>IF($J772=0,T772,"")</f>
        <v>no</v>
      </c>
      <c r="AA772" s="5" t="str">
        <f t="shared" si="176"/>
        <v/>
      </c>
      <c r="AC772" s="5" t="str">
        <f t="shared" si="177"/>
        <v/>
      </c>
      <c r="AD772" s="5" t="str">
        <f t="shared" si="178"/>
        <v/>
      </c>
    </row>
    <row r="773" spans="2:30">
      <c r="B773" s="34" t="s">
        <v>5686</v>
      </c>
      <c r="D773" s="50"/>
      <c r="E773" s="74">
        <v>1</v>
      </c>
      <c r="F773" s="51"/>
      <c r="G773" s="52"/>
      <c r="H773" s="81"/>
      <c r="J773" s="66">
        <f t="shared" si="203"/>
        <v>0</v>
      </c>
      <c r="K773" s="67">
        <f t="shared" si="204"/>
        <v>0</v>
      </c>
      <c r="L773" s="67">
        <f t="shared" si="205"/>
        <v>0</v>
      </c>
      <c r="M773" s="68">
        <f t="shared" si="206"/>
        <v>0</v>
      </c>
      <c r="O773" s="34" t="s">
        <v>5686</v>
      </c>
      <c r="Q773" s="50" t="s">
        <v>3727</v>
      </c>
      <c r="R773" s="21"/>
      <c r="S773" s="51" t="s">
        <v>3728</v>
      </c>
      <c r="T773" s="53" t="s">
        <v>115</v>
      </c>
      <c r="V773" s="87" t="str">
        <f>IF($J773=0,Q773,"")</f>
        <v>UY_M0_WFEP</v>
      </c>
      <c r="W773" s="94"/>
      <c r="X773" s="88" t="str">
        <f>IF($J773=0,S773,"")</f>
        <v>spase://NASA/NumericalData/Ulysses/URAP/GSFC/SPDF/WFEP/PT10M</v>
      </c>
      <c r="Y773" s="97" t="str">
        <f>IF($J773=0,T773,"")</f>
        <v>no</v>
      </c>
      <c r="AA773" s="5" t="str">
        <f t="shared" ref="AA773:AA815" si="207">IF(D773=Q773,D773,"")</f>
        <v/>
      </c>
      <c r="AC773" s="5" t="str">
        <f t="shared" ref="AC773:AC815" si="208">IF(F773=S773,F773,"")</f>
        <v/>
      </c>
      <c r="AD773" s="5" t="str">
        <f t="shared" ref="AD773:AD815" si="209">IF(G773=T773,G773,"")</f>
        <v/>
      </c>
    </row>
    <row r="774" spans="2:30">
      <c r="B774" s="34" t="s">
        <v>5687</v>
      </c>
      <c r="D774" s="50" t="s">
        <v>3729</v>
      </c>
      <c r="E774" s="74"/>
      <c r="F774" s="51" t="s">
        <v>3730</v>
      </c>
      <c r="G774" s="52" t="s">
        <v>6</v>
      </c>
      <c r="H774" s="81"/>
      <c r="J774" s="66">
        <f t="shared" si="203"/>
        <v>1</v>
      </c>
      <c r="K774" s="67">
        <f t="shared" si="204"/>
        <v>1</v>
      </c>
      <c r="L774" s="67">
        <f t="shared" si="205"/>
        <v>1</v>
      </c>
      <c r="M774" s="68">
        <f t="shared" si="206"/>
        <v>1</v>
      </c>
      <c r="O774" s="34" t="s">
        <v>5687</v>
      </c>
      <c r="Q774" s="50" t="s">
        <v>3729</v>
      </c>
      <c r="R774" s="21"/>
      <c r="S774" s="51" t="s">
        <v>3730</v>
      </c>
      <c r="T774" s="53" t="s">
        <v>6</v>
      </c>
      <c r="V774" s="87" t="str">
        <f>IF($J774=1,D774,"")</f>
        <v>UY_M1_BAI</v>
      </c>
      <c r="W774" s="94"/>
      <c r="X774" s="88" t="str">
        <f>IF($J774=1,F774,"")</f>
        <v>spase://NASA/NumericalData/Ulysses/SWOOPS/IonParams/CDF/PT1H</v>
      </c>
      <c r="Y774" s="97" t="str">
        <f>IF($J774=1,G774,"")</f>
        <v>yes</v>
      </c>
      <c r="AA774" s="5" t="str">
        <f t="shared" si="207"/>
        <v>UY_M1_BAI</v>
      </c>
      <c r="AC774" s="5" t="str">
        <f t="shared" si="208"/>
        <v>spase://NASA/NumericalData/Ulysses/SWOOPS/IonParams/CDF/PT1H</v>
      </c>
      <c r="AD774" s="5" t="str">
        <f t="shared" si="209"/>
        <v>yes</v>
      </c>
    </row>
    <row r="775" spans="2:30">
      <c r="B775" s="34" t="s">
        <v>5688</v>
      </c>
      <c r="D775" s="50"/>
      <c r="E775" s="74">
        <v>1</v>
      </c>
      <c r="F775" s="51"/>
      <c r="G775" s="52"/>
      <c r="H775" s="81"/>
      <c r="J775" s="66">
        <f t="shared" ref="J775:J781" si="210">IF(D775=Q775,1,0)</f>
        <v>0</v>
      </c>
      <c r="K775" s="67">
        <f t="shared" ref="K775:K781" si="211">IF(E775=R775,1,0)</f>
        <v>0</v>
      </c>
      <c r="L775" s="67">
        <f t="shared" ref="L775:L781" si="212">IF(F775=S775,1,0)</f>
        <v>0</v>
      </c>
      <c r="M775" s="68">
        <f t="shared" ref="M775:M781" si="213">IF(G775=T775,1,0)</f>
        <v>0</v>
      </c>
      <c r="O775" s="34" t="s">
        <v>5688</v>
      </c>
      <c r="Q775" s="50" t="s">
        <v>3731</v>
      </c>
      <c r="R775" s="21"/>
      <c r="S775" s="51" t="s">
        <v>3732</v>
      </c>
      <c r="T775" s="53" t="s">
        <v>115</v>
      </c>
      <c r="V775" s="87" t="str">
        <f>IF($J775=0,Q775,"")</f>
        <v>UY_M1_EPA</v>
      </c>
      <c r="W775" s="94"/>
      <c r="X775" s="88" t="str">
        <f>IF($J775=0,S775,"")</f>
        <v>spase://NASA/NumericalData/Ulysses/EPAC/GSFC/SPDF/PT3600.00S</v>
      </c>
      <c r="Y775" s="97" t="str">
        <f>IF($J775=0,T775,"")</f>
        <v>no</v>
      </c>
      <c r="AA775" s="5" t="str">
        <f t="shared" si="207"/>
        <v/>
      </c>
      <c r="AC775" s="5" t="str">
        <f t="shared" si="208"/>
        <v/>
      </c>
      <c r="AD775" s="5" t="str">
        <f t="shared" si="209"/>
        <v/>
      </c>
    </row>
    <row r="776" spans="2:30">
      <c r="B776" s="34" t="s">
        <v>5689</v>
      </c>
      <c r="D776" s="50"/>
      <c r="E776" s="74">
        <v>1</v>
      </c>
      <c r="F776" s="51"/>
      <c r="G776" s="52"/>
      <c r="H776" s="81"/>
      <c r="J776" s="66">
        <f t="shared" si="210"/>
        <v>0</v>
      </c>
      <c r="K776" s="67">
        <f t="shared" si="211"/>
        <v>0</v>
      </c>
      <c r="L776" s="67">
        <f t="shared" si="212"/>
        <v>0</v>
      </c>
      <c r="M776" s="68">
        <f t="shared" si="213"/>
        <v>0</v>
      </c>
      <c r="O776" s="34" t="s">
        <v>5689</v>
      </c>
      <c r="Q776" s="50" t="s">
        <v>3733</v>
      </c>
      <c r="R776" s="21"/>
      <c r="S776" s="51" t="s">
        <v>3734</v>
      </c>
      <c r="T776" s="53" t="s">
        <v>115</v>
      </c>
      <c r="V776" s="87" t="str">
        <f>IF($J776=0,Q776,"")</f>
        <v>UY_M1_LF15</v>
      </c>
      <c r="W776" s="94"/>
      <c r="X776" s="88" t="str">
        <f>IF($J776=0,S776,"")</f>
        <v>spase://NASA/NumericalData/Ulysses/HISCALE/GSFC/SPFD/ELECTRON150_COUNTS/PT2M</v>
      </c>
      <c r="Y776" s="97" t="str">
        <f>IF($J776=0,T776,"")</f>
        <v>no</v>
      </c>
      <c r="AA776" s="5" t="str">
        <f t="shared" si="207"/>
        <v/>
      </c>
      <c r="AC776" s="5" t="str">
        <f t="shared" si="208"/>
        <v/>
      </c>
      <c r="AD776" s="5" t="str">
        <f t="shared" si="209"/>
        <v/>
      </c>
    </row>
    <row r="777" spans="2:30">
      <c r="B777" s="34" t="s">
        <v>5690</v>
      </c>
      <c r="D777" s="50"/>
      <c r="E777" s="74">
        <v>1</v>
      </c>
      <c r="F777" s="51"/>
      <c r="G777" s="52"/>
      <c r="H777" s="81"/>
      <c r="J777" s="66">
        <f t="shared" si="210"/>
        <v>0</v>
      </c>
      <c r="K777" s="67">
        <f t="shared" si="211"/>
        <v>0</v>
      </c>
      <c r="L777" s="67">
        <f t="shared" si="212"/>
        <v>0</v>
      </c>
      <c r="M777" s="68">
        <f t="shared" si="213"/>
        <v>0</v>
      </c>
      <c r="O777" s="34" t="s">
        <v>5690</v>
      </c>
      <c r="Q777" s="50" t="s">
        <v>3735</v>
      </c>
      <c r="R777" s="21"/>
      <c r="S777" s="51" t="s">
        <v>3736</v>
      </c>
      <c r="T777" s="53" t="s">
        <v>115</v>
      </c>
      <c r="V777" s="87" t="str">
        <f>IF($J777=0,Q777,"")</f>
        <v>UY_M1_LF60</v>
      </c>
      <c r="W777" s="94"/>
      <c r="X777" s="88" t="str">
        <f>IF($J777=0,S777,"")</f>
        <v>spase://NASA/NumericalData/Ulysses/HISCALE/GSFC/SPFD/ELECTRON60_COUNTS/PT2M</v>
      </c>
      <c r="Y777" s="97" t="str">
        <f>IF($J777=0,T777,"")</f>
        <v>no</v>
      </c>
      <c r="AA777" s="5" t="str">
        <f t="shared" si="207"/>
        <v/>
      </c>
      <c r="AC777" s="5" t="str">
        <f t="shared" si="208"/>
        <v/>
      </c>
      <c r="AD777" s="5" t="str">
        <f t="shared" si="209"/>
        <v/>
      </c>
    </row>
    <row r="778" spans="2:30">
      <c r="B778" s="34" t="s">
        <v>5691</v>
      </c>
      <c r="D778" s="50"/>
      <c r="E778" s="74">
        <v>1</v>
      </c>
      <c r="F778" s="51"/>
      <c r="G778" s="52"/>
      <c r="H778" s="81"/>
      <c r="J778" s="66">
        <f t="shared" si="210"/>
        <v>0</v>
      </c>
      <c r="K778" s="67">
        <f t="shared" si="211"/>
        <v>0</v>
      </c>
      <c r="L778" s="67">
        <f t="shared" si="212"/>
        <v>0</v>
      </c>
      <c r="M778" s="68">
        <f t="shared" si="213"/>
        <v>0</v>
      </c>
      <c r="O778" s="34" t="s">
        <v>5691</v>
      </c>
      <c r="Q778" s="50" t="s">
        <v>3737</v>
      </c>
      <c r="R778" s="21"/>
      <c r="S778" s="51" t="s">
        <v>3738</v>
      </c>
      <c r="T778" s="53" t="s">
        <v>115</v>
      </c>
      <c r="V778" s="87" t="str">
        <f>IF($J778=0,Q778,"")</f>
        <v>UY_M1_LM12</v>
      </c>
      <c r="W778" s="94"/>
      <c r="X778" s="88" t="str">
        <f>IF($J778=0,S778,"")</f>
        <v>spase://NASA/NumericalData/Ulysses/HISCALE/GSFC/SPFD/ELECTRON120_COUNTS/PT2M</v>
      </c>
      <c r="Y778" s="97" t="str">
        <f>IF($J778=0,T778,"")</f>
        <v>no</v>
      </c>
      <c r="AA778" s="5" t="str">
        <f t="shared" si="207"/>
        <v/>
      </c>
      <c r="AC778" s="5" t="str">
        <f t="shared" si="208"/>
        <v/>
      </c>
      <c r="AD778" s="5" t="str">
        <f t="shared" si="209"/>
        <v/>
      </c>
    </row>
    <row r="779" spans="2:30">
      <c r="B779" s="34" t="s">
        <v>5692</v>
      </c>
      <c r="D779" s="50"/>
      <c r="E779" s="74">
        <v>1</v>
      </c>
      <c r="F779" s="51"/>
      <c r="G779" s="52"/>
      <c r="H779" s="81"/>
      <c r="J779" s="66">
        <f t="shared" si="210"/>
        <v>0</v>
      </c>
      <c r="K779" s="67">
        <f t="shared" si="211"/>
        <v>0</v>
      </c>
      <c r="L779" s="67">
        <f t="shared" si="212"/>
        <v>0</v>
      </c>
      <c r="M779" s="68">
        <f t="shared" si="213"/>
        <v>0</v>
      </c>
      <c r="O779" s="34" t="s">
        <v>5692</v>
      </c>
      <c r="Q779" s="50" t="s">
        <v>3739</v>
      </c>
      <c r="R779" s="21"/>
      <c r="S779" s="51" t="s">
        <v>3740</v>
      </c>
      <c r="T779" s="53" t="s">
        <v>115</v>
      </c>
      <c r="V779" s="87" t="str">
        <f>IF($J779=0,Q779,"")</f>
        <v>UY_M1_LM30</v>
      </c>
      <c r="W779" s="94"/>
      <c r="X779" s="88" t="str">
        <f>IF($J779=0,S779,"")</f>
        <v>spase://NASA/NumericalData/Ulysses/HISCALE/GSFC/SPFD/ELECTRON30_COUNTS/PT2M</v>
      </c>
      <c r="Y779" s="97" t="str">
        <f>IF($J779=0,T779,"")</f>
        <v>no</v>
      </c>
      <c r="AA779" s="5" t="str">
        <f t="shared" si="207"/>
        <v/>
      </c>
      <c r="AC779" s="5" t="str">
        <f t="shared" si="208"/>
        <v/>
      </c>
      <c r="AD779" s="5" t="str">
        <f t="shared" si="209"/>
        <v/>
      </c>
    </row>
    <row r="780" spans="2:30">
      <c r="B780" s="34" t="s">
        <v>5693</v>
      </c>
      <c r="D780" s="50"/>
      <c r="E780" s="74">
        <v>1</v>
      </c>
      <c r="F780" s="51"/>
      <c r="G780" s="52"/>
      <c r="H780" s="81"/>
      <c r="J780" s="66">
        <f t="shared" si="210"/>
        <v>0</v>
      </c>
      <c r="K780" s="67">
        <f t="shared" si="211"/>
        <v>0</v>
      </c>
      <c r="L780" s="67">
        <f t="shared" si="212"/>
        <v>0</v>
      </c>
      <c r="M780" s="68">
        <f t="shared" si="213"/>
        <v>0</v>
      </c>
      <c r="O780" s="34" t="s">
        <v>5693</v>
      </c>
      <c r="Q780" s="50" t="s">
        <v>3741</v>
      </c>
      <c r="R780" s="21"/>
      <c r="S780" s="51" t="s">
        <v>3742</v>
      </c>
      <c r="T780" s="53" t="s">
        <v>115</v>
      </c>
      <c r="V780" s="87" t="str">
        <f>IF($J780=0,Q780,"")</f>
        <v>UY_M1_LMDE</v>
      </c>
      <c r="W780" s="94"/>
      <c r="X780" s="88" t="str">
        <f>IF($J780=0,S780,"")</f>
        <v>spase://NASA/NumericalData/Ulysses/HISCALE/GSFC/SPFD/ELECTRON30D_COUNTS/PT2M</v>
      </c>
      <c r="Y780" s="97" t="str">
        <f>IF($J780=0,T780,"")</f>
        <v>no</v>
      </c>
      <c r="AA780" s="5" t="str">
        <f t="shared" si="207"/>
        <v/>
      </c>
      <c r="AC780" s="5" t="str">
        <f t="shared" si="208"/>
        <v/>
      </c>
      <c r="AD780" s="5" t="str">
        <f t="shared" si="209"/>
        <v/>
      </c>
    </row>
    <row r="781" spans="2:30">
      <c r="B781" s="34" t="s">
        <v>5694</v>
      </c>
      <c r="D781" s="50" t="s">
        <v>3743</v>
      </c>
      <c r="E781" s="74"/>
      <c r="F781" s="51" t="s">
        <v>3744</v>
      </c>
      <c r="G781" s="52" t="s">
        <v>6</v>
      </c>
      <c r="H781" s="81"/>
      <c r="J781" s="66">
        <f t="shared" si="210"/>
        <v>1</v>
      </c>
      <c r="K781" s="67">
        <f t="shared" si="211"/>
        <v>1</v>
      </c>
      <c r="L781" s="67">
        <f t="shared" si="212"/>
        <v>1</v>
      </c>
      <c r="M781" s="68">
        <f t="shared" si="213"/>
        <v>1</v>
      </c>
      <c r="O781" s="34" t="s">
        <v>5694</v>
      </c>
      <c r="Q781" s="50" t="s">
        <v>3743</v>
      </c>
      <c r="R781" s="21"/>
      <c r="S781" s="51" t="s">
        <v>3744</v>
      </c>
      <c r="T781" s="53" t="s">
        <v>6</v>
      </c>
      <c r="V781" s="87" t="str">
        <f>IF($J781=1,D781,"")</f>
        <v>UY_M1_SCS</v>
      </c>
      <c r="W781" s="94"/>
      <c r="X781" s="88" t="str">
        <f>IF($J781=1,F781,"")</f>
        <v>spase://NASA/NumericalData/Ulysses/SWICS/GSFC/SPDF/ChargeStates/PT3H30M</v>
      </c>
      <c r="Y781" s="97" t="str">
        <f>IF($J781=1,G781,"")</f>
        <v>yes</v>
      </c>
      <c r="AA781" s="5" t="str">
        <f t="shared" si="207"/>
        <v>UY_M1_SCS</v>
      </c>
      <c r="AC781" s="5" t="str">
        <f t="shared" si="208"/>
        <v>spase://NASA/NumericalData/Ulysses/SWICS/GSFC/SPDF/ChargeStates/PT3H30M</v>
      </c>
      <c r="AD781" s="5" t="str">
        <f t="shared" si="209"/>
        <v>yes</v>
      </c>
    </row>
    <row r="782" spans="2:30">
      <c r="B782" s="34" t="s">
        <v>5695</v>
      </c>
      <c r="D782" s="50"/>
      <c r="E782" s="74">
        <v>1</v>
      </c>
      <c r="F782" s="51"/>
      <c r="G782" s="52"/>
      <c r="H782" s="81"/>
      <c r="J782" s="66">
        <f t="shared" ref="J782:J815" si="214">IF(D782=Q782,1,0)</f>
        <v>0</v>
      </c>
      <c r="K782" s="67">
        <f t="shared" ref="K782:K815" si="215">IF(E782=R782,1,0)</f>
        <v>0</v>
      </c>
      <c r="L782" s="67">
        <f t="shared" ref="L782:L815" si="216">IF(F782=S782,1,0)</f>
        <v>0</v>
      </c>
      <c r="M782" s="68">
        <f t="shared" ref="M782:M815" si="217">IF(G782=T782,1,0)</f>
        <v>0</v>
      </c>
      <c r="O782" s="34" t="s">
        <v>5695</v>
      </c>
      <c r="Q782" s="50" t="s">
        <v>3745</v>
      </c>
      <c r="R782" s="21"/>
      <c r="S782" s="51" t="s">
        <v>3746</v>
      </c>
      <c r="T782" s="53" t="s">
        <v>115</v>
      </c>
      <c r="V782" s="87" t="str">
        <f>IF($J782=0,Q782,"")</f>
        <v>UY_M1_SWI</v>
      </c>
      <c r="W782" s="94"/>
      <c r="X782" s="88" t="str">
        <f>IF($J782=0,S782,"")</f>
        <v>spase://NASA/NumericalData/Ulysses/SWICS/GSFC/SPDF/PT3H</v>
      </c>
      <c r="Y782" s="97" t="str">
        <f>IF($J782=0,T782,"")</f>
        <v>no</v>
      </c>
      <c r="AA782" s="5" t="str">
        <f t="shared" si="207"/>
        <v/>
      </c>
      <c r="AC782" s="5" t="str">
        <f t="shared" si="208"/>
        <v/>
      </c>
      <c r="AD782" s="5" t="str">
        <f t="shared" si="209"/>
        <v/>
      </c>
    </row>
    <row r="783" spans="2:30">
      <c r="B783" s="34" t="s">
        <v>5696</v>
      </c>
      <c r="D783" s="50"/>
      <c r="E783" s="74">
        <v>1</v>
      </c>
      <c r="F783" s="51"/>
      <c r="G783" s="52"/>
      <c r="H783" s="81"/>
      <c r="J783" s="66">
        <f t="shared" si="214"/>
        <v>0</v>
      </c>
      <c r="K783" s="67">
        <f t="shared" si="215"/>
        <v>0</v>
      </c>
      <c r="L783" s="67">
        <f t="shared" si="216"/>
        <v>0</v>
      </c>
      <c r="M783" s="68">
        <f t="shared" si="217"/>
        <v>0</v>
      </c>
      <c r="O783" s="34" t="s">
        <v>5696</v>
      </c>
      <c r="Q783" s="50" t="s">
        <v>3747</v>
      </c>
      <c r="R783" s="21"/>
      <c r="S783" s="51" t="s">
        <v>3748</v>
      </c>
      <c r="T783" s="53" t="s">
        <v>115</v>
      </c>
      <c r="V783" s="87" t="str">
        <f>IF($J783=0,Q783,"")</f>
        <v>UY_M1_VHM</v>
      </c>
      <c r="W783" s="94"/>
      <c r="X783" s="88" t="str">
        <f>IF($J783=0,S783,"")</f>
        <v>spase://NASA/NumericalData/Ulysses/FGM/GSFC/SPDF/PT3600S</v>
      </c>
      <c r="Y783" s="97" t="str">
        <f>IF($J783=0,T783,"")</f>
        <v>no</v>
      </c>
      <c r="AA783" s="5" t="str">
        <f t="shared" si="207"/>
        <v/>
      </c>
      <c r="AC783" s="5" t="str">
        <f t="shared" si="208"/>
        <v/>
      </c>
      <c r="AD783" s="5" t="str">
        <f t="shared" si="209"/>
        <v/>
      </c>
    </row>
    <row r="784" spans="2:30">
      <c r="B784" s="34" t="s">
        <v>5697</v>
      </c>
      <c r="D784" s="50"/>
      <c r="E784" s="74">
        <v>1</v>
      </c>
      <c r="F784" s="51"/>
      <c r="G784" s="52"/>
      <c r="H784" s="81"/>
      <c r="J784" s="66">
        <f t="shared" si="214"/>
        <v>0</v>
      </c>
      <c r="K784" s="67">
        <f t="shared" si="215"/>
        <v>0</v>
      </c>
      <c r="L784" s="67">
        <f t="shared" si="216"/>
        <v>0</v>
      </c>
      <c r="M784" s="68">
        <f t="shared" si="217"/>
        <v>0</v>
      </c>
      <c r="O784" s="34" t="s">
        <v>5697</v>
      </c>
      <c r="Q784" s="50" t="s">
        <v>3749</v>
      </c>
      <c r="R784" s="21"/>
      <c r="S784" s="51" t="s">
        <v>3750</v>
      </c>
      <c r="T784" s="53" t="s">
        <v>115</v>
      </c>
      <c r="V784" s="87" t="str">
        <f>IF($J784=0,Q784,"")</f>
        <v>UY_M1_WART</v>
      </c>
      <c r="W784" s="94"/>
      <c r="X784" s="88" t="str">
        <f>IF($J784=0,S784,"")</f>
        <v>spase://NASA/NumericalData/Ulysses/HISCALE/GSFC/SPFD/PROTON60_COUNTS/PT2M</v>
      </c>
      <c r="Y784" s="97" t="str">
        <f>IF($J784=0,T784,"")</f>
        <v>no</v>
      </c>
      <c r="AA784" s="5" t="str">
        <f t="shared" si="207"/>
        <v/>
      </c>
      <c r="AC784" s="5" t="str">
        <f t="shared" si="208"/>
        <v/>
      </c>
      <c r="AD784" s="5" t="str">
        <f t="shared" si="209"/>
        <v/>
      </c>
    </row>
    <row r="785" spans="2:30">
      <c r="B785" s="34" t="s">
        <v>5698</v>
      </c>
      <c r="D785" s="50"/>
      <c r="E785" s="74">
        <v>1</v>
      </c>
      <c r="F785" s="51"/>
      <c r="G785" s="52"/>
      <c r="H785" s="81"/>
      <c r="J785" s="66">
        <f t="shared" si="214"/>
        <v>0</v>
      </c>
      <c r="K785" s="67">
        <f t="shared" si="215"/>
        <v>0</v>
      </c>
      <c r="L785" s="67">
        <f t="shared" si="216"/>
        <v>0</v>
      </c>
      <c r="M785" s="68">
        <f t="shared" si="217"/>
        <v>0</v>
      </c>
      <c r="O785" s="34" t="s">
        <v>5698</v>
      </c>
      <c r="Q785" s="50" t="s">
        <v>3751</v>
      </c>
      <c r="R785" s="21"/>
      <c r="S785" s="51" t="s">
        <v>3752</v>
      </c>
      <c r="T785" s="53" t="s">
        <v>115</v>
      </c>
      <c r="V785" s="87" t="str">
        <f>IF($J785=0,Q785,"")</f>
        <v>UY_M1_WRTD</v>
      </c>
      <c r="W785" s="94"/>
      <c r="X785" s="88" t="str">
        <f>IF($J785=0,S785,"")</f>
        <v>spase://NASA/NumericalData/Ulysses/HISCALE/GSFC/SPFD/ION60_COUNTS/PT2M</v>
      </c>
      <c r="Y785" s="97" t="str">
        <f>IF($J785=0,T785,"")</f>
        <v>no</v>
      </c>
      <c r="AA785" s="5" t="str">
        <f t="shared" si="207"/>
        <v/>
      </c>
      <c r="AC785" s="5" t="str">
        <f t="shared" si="208"/>
        <v/>
      </c>
      <c r="AD785" s="5" t="str">
        <f t="shared" si="209"/>
        <v/>
      </c>
    </row>
    <row r="786" spans="2:30">
      <c r="B786" s="34" t="s">
        <v>5699</v>
      </c>
      <c r="D786" s="50" t="s">
        <v>3753</v>
      </c>
      <c r="E786" s="74"/>
      <c r="F786" s="51" t="s">
        <v>3754</v>
      </c>
      <c r="G786" s="52" t="s">
        <v>6</v>
      </c>
      <c r="H786" s="81"/>
      <c r="J786" s="66">
        <f t="shared" si="214"/>
        <v>1</v>
      </c>
      <c r="K786" s="67">
        <f t="shared" si="215"/>
        <v>1</v>
      </c>
      <c r="L786" s="67">
        <f t="shared" si="216"/>
        <v>1</v>
      </c>
      <c r="M786" s="68">
        <f t="shared" si="217"/>
        <v>1</v>
      </c>
      <c r="O786" s="34" t="s">
        <v>5699</v>
      </c>
      <c r="Q786" s="50" t="s">
        <v>3753</v>
      </c>
      <c r="R786" s="21"/>
      <c r="S786" s="51" t="s">
        <v>3754</v>
      </c>
      <c r="T786" s="53" t="s">
        <v>6</v>
      </c>
      <c r="V786" s="87" t="str">
        <f>IF($J786=1,D786,"")</f>
        <v>UY_PROTON-DISTRIBUTIONS_SWOOPS</v>
      </c>
      <c r="W786" s="94"/>
      <c r="X786" s="88" t="str">
        <f>IF($J786=1,F786,"")</f>
        <v>spase://NASA/NumericalData/Ulysses/SWOOPS/Proton/ParticleDistributions/PT4M</v>
      </c>
      <c r="Y786" s="97" t="str">
        <f>IF($J786=1,G786,"")</f>
        <v>yes</v>
      </c>
      <c r="AA786" s="5" t="str">
        <f t="shared" si="207"/>
        <v>UY_PROTON-DISTRIBUTIONS_SWOOPS</v>
      </c>
      <c r="AC786" s="5" t="str">
        <f t="shared" si="208"/>
        <v>spase://NASA/NumericalData/Ulysses/SWOOPS/Proton/ParticleDistributions/PT4M</v>
      </c>
      <c r="AD786" s="5" t="str">
        <f t="shared" si="209"/>
        <v>yes</v>
      </c>
    </row>
    <row r="787" spans="2:30">
      <c r="B787" s="34" t="s">
        <v>5700</v>
      </c>
      <c r="D787" s="50" t="s">
        <v>3755</v>
      </c>
      <c r="E787" s="74"/>
      <c r="F787" s="51" t="s">
        <v>3756</v>
      </c>
      <c r="G787" s="52" t="s">
        <v>6</v>
      </c>
      <c r="H787" s="81"/>
      <c r="J787" s="66">
        <f t="shared" si="214"/>
        <v>1</v>
      </c>
      <c r="K787" s="67">
        <f t="shared" si="215"/>
        <v>1</v>
      </c>
      <c r="L787" s="67">
        <f t="shared" si="216"/>
        <v>1</v>
      </c>
      <c r="M787" s="68">
        <f t="shared" si="217"/>
        <v>1</v>
      </c>
      <c r="O787" s="34" t="s">
        <v>5700</v>
      </c>
      <c r="Q787" s="50" t="s">
        <v>3755</v>
      </c>
      <c r="R787" s="21"/>
      <c r="S787" s="51" t="s">
        <v>3756</v>
      </c>
      <c r="T787" s="53" t="s">
        <v>6</v>
      </c>
      <c r="V787" s="87" t="str">
        <f>IF($J787=1,D787,"")</f>
        <v>UY_PROTON-FIT-PARAMETERS_SWOOPS</v>
      </c>
      <c r="W787" s="94"/>
      <c r="X787" s="88" t="str">
        <f>IF($J787=1,F787,"")</f>
        <v>spase://NASA/NumericalData/Ulysses/SWOOPS/Proton/FitParameters/PT4M</v>
      </c>
      <c r="Y787" s="97" t="str">
        <f>IF($J787=1,G787,"")</f>
        <v>yes</v>
      </c>
      <c r="AA787" s="5" t="str">
        <f t="shared" si="207"/>
        <v>UY_PROTON-FIT-PARAMETERS_SWOOPS</v>
      </c>
      <c r="AC787" s="5" t="str">
        <f t="shared" si="208"/>
        <v>spase://NASA/NumericalData/Ulysses/SWOOPS/Proton/FitParameters/PT4M</v>
      </c>
      <c r="AD787" s="5" t="str">
        <f t="shared" si="209"/>
        <v>yes</v>
      </c>
    </row>
    <row r="788" spans="2:30">
      <c r="B788" s="34" t="s">
        <v>5701</v>
      </c>
      <c r="D788" s="50" t="s">
        <v>3757</v>
      </c>
      <c r="E788" s="74"/>
      <c r="F788" s="51" t="s">
        <v>3758</v>
      </c>
      <c r="G788" s="52" t="s">
        <v>6</v>
      </c>
      <c r="H788" s="81"/>
      <c r="J788" s="66">
        <f t="shared" si="214"/>
        <v>1</v>
      </c>
      <c r="K788" s="67">
        <f t="shared" si="215"/>
        <v>1</v>
      </c>
      <c r="L788" s="67">
        <f t="shared" si="216"/>
        <v>1</v>
      </c>
      <c r="M788" s="68">
        <f t="shared" si="217"/>
        <v>1</v>
      </c>
      <c r="O788" s="34" t="s">
        <v>5701</v>
      </c>
      <c r="Q788" s="50" t="s">
        <v>3757</v>
      </c>
      <c r="R788" s="21"/>
      <c r="S788" s="51" t="s">
        <v>3758</v>
      </c>
      <c r="T788" s="53" t="s">
        <v>6</v>
      </c>
      <c r="V788" s="87" t="str">
        <f>IF($J788=1,D788,"")</f>
        <v>UY_PROTON-MOMENTS_SWOOPS</v>
      </c>
      <c r="W788" s="94"/>
      <c r="X788" s="88" t="str">
        <f>IF($J788=1,F788,"")</f>
        <v>spase://NASA/NumericalData/Ulysses/SWOOPS/Proton/Moments/PT4M</v>
      </c>
      <c r="Y788" s="97" t="str">
        <f>IF($J788=1,G788,"")</f>
        <v>yes</v>
      </c>
      <c r="AA788" s="5" t="str">
        <f t="shared" si="207"/>
        <v>UY_PROTON-MOMENTS_SWOOPS</v>
      </c>
      <c r="AC788" s="5" t="str">
        <f t="shared" si="208"/>
        <v>spase://NASA/NumericalData/Ulysses/SWOOPS/Proton/Moments/PT4M</v>
      </c>
      <c r="AD788" s="5" t="str">
        <f t="shared" si="209"/>
        <v>yes</v>
      </c>
    </row>
    <row r="789" spans="2:30">
      <c r="B789" s="34" t="s">
        <v>5702</v>
      </c>
      <c r="D789" s="50" t="s">
        <v>3759</v>
      </c>
      <c r="E789" s="74"/>
      <c r="F789" s="51" t="s">
        <v>3760</v>
      </c>
      <c r="G789" s="52" t="s">
        <v>6</v>
      </c>
      <c r="H789" s="81"/>
      <c r="J789" s="66">
        <f t="shared" si="214"/>
        <v>1</v>
      </c>
      <c r="K789" s="67">
        <f t="shared" si="215"/>
        <v>1</v>
      </c>
      <c r="L789" s="67">
        <f t="shared" si="216"/>
        <v>1</v>
      </c>
      <c r="M789" s="68">
        <f t="shared" si="217"/>
        <v>1</v>
      </c>
      <c r="O789" s="34" t="s">
        <v>5702</v>
      </c>
      <c r="Q789" s="50" t="s">
        <v>3759</v>
      </c>
      <c r="R789" s="21"/>
      <c r="S789" s="51" t="s">
        <v>3760</v>
      </c>
      <c r="T789" s="53" t="s">
        <v>6</v>
      </c>
      <c r="V789" s="87" t="str">
        <f>IF($J789=1,D789,"")</f>
        <v>VENUS_HELIO1DAY_POSITION</v>
      </c>
      <c r="W789" s="94"/>
      <c r="X789" s="88" t="str">
        <f>IF($J789=1,F789,"")</f>
        <v>spase://NASA/NumericalData/Planet/Venus/HelioWeb/Ephemeris/P1D</v>
      </c>
      <c r="Y789" s="97" t="str">
        <f>IF($J789=1,G789,"")</f>
        <v>yes</v>
      </c>
      <c r="AA789" s="5" t="str">
        <f t="shared" si="207"/>
        <v>VENUS_HELIO1DAY_POSITION</v>
      </c>
      <c r="AC789" s="5" t="str">
        <f t="shared" si="208"/>
        <v>spase://NASA/NumericalData/Planet/Venus/HelioWeb/Ephemeris/P1D</v>
      </c>
      <c r="AD789" s="5" t="str">
        <f t="shared" si="209"/>
        <v>yes</v>
      </c>
    </row>
    <row r="790" spans="2:30">
      <c r="B790" s="34" t="s">
        <v>5703</v>
      </c>
      <c r="D790" s="50" t="s">
        <v>3767</v>
      </c>
      <c r="E790" s="74"/>
      <c r="F790" s="51" t="s">
        <v>3768</v>
      </c>
      <c r="G790" s="52" t="s">
        <v>6</v>
      </c>
      <c r="H790" s="81"/>
      <c r="J790" s="66">
        <f t="shared" si="214"/>
        <v>1</v>
      </c>
      <c r="K790" s="67">
        <f t="shared" si="215"/>
        <v>1</v>
      </c>
      <c r="L790" s="67">
        <f t="shared" si="216"/>
        <v>1</v>
      </c>
      <c r="M790" s="68">
        <f t="shared" si="217"/>
        <v>1</v>
      </c>
      <c r="O790" s="34" t="s">
        <v>5703</v>
      </c>
      <c r="Q790" s="50" t="s">
        <v>3767</v>
      </c>
      <c r="R790" s="21"/>
      <c r="S790" s="51" t="s">
        <v>3768</v>
      </c>
      <c r="T790" s="53" t="s">
        <v>6</v>
      </c>
      <c r="V790" s="87" t="str">
        <f>IF($J790=1,D790,"")</f>
        <v>VOYAGER1_10S_MAG</v>
      </c>
      <c r="W790" s="94"/>
      <c r="X790" s="88" t="str">
        <f>IF($J790=1,F790,"")</f>
        <v>spase://NASA/NumericalData/Voyager1/MAG/CDF/PT9.6S</v>
      </c>
      <c r="Y790" s="97" t="str">
        <f>IF($J790=1,G790,"")</f>
        <v>yes</v>
      </c>
      <c r="AA790" s="5" t="str">
        <f t="shared" si="207"/>
        <v>VOYAGER1_10S_MAG</v>
      </c>
      <c r="AC790" s="5" t="str">
        <f t="shared" si="208"/>
        <v>spase://NASA/NumericalData/Voyager1/MAG/CDF/PT9.6S</v>
      </c>
      <c r="AD790" s="5" t="str">
        <f t="shared" si="209"/>
        <v>yes</v>
      </c>
    </row>
    <row r="791" spans="2:30">
      <c r="B791" s="34" t="s">
        <v>5704</v>
      </c>
      <c r="D791" s="50" t="s">
        <v>3769</v>
      </c>
      <c r="E791" s="74"/>
      <c r="F791" s="51" t="s">
        <v>3770</v>
      </c>
      <c r="G791" s="52" t="s">
        <v>6</v>
      </c>
      <c r="H791" s="81"/>
      <c r="J791" s="66">
        <f t="shared" si="214"/>
        <v>1</v>
      </c>
      <c r="K791" s="67">
        <f t="shared" si="215"/>
        <v>1</v>
      </c>
      <c r="L791" s="67">
        <f t="shared" si="216"/>
        <v>1</v>
      </c>
      <c r="M791" s="68">
        <f t="shared" si="217"/>
        <v>1</v>
      </c>
      <c r="O791" s="34" t="s">
        <v>5704</v>
      </c>
      <c r="Q791" s="50" t="s">
        <v>3769</v>
      </c>
      <c r="R791" s="21"/>
      <c r="S791" s="51" t="s">
        <v>3770</v>
      </c>
      <c r="T791" s="53" t="s">
        <v>6</v>
      </c>
      <c r="V791" s="87" t="str">
        <f>IF($J791=1,D791,"")</f>
        <v>VOYAGER1_2S_MAG</v>
      </c>
      <c r="W791" s="94"/>
      <c r="X791" s="88" t="str">
        <f>IF($J791=1,F791,"")</f>
        <v>spase://NASA/NumericalData/Voyager1/MAG/CDF/PT1.92S</v>
      </c>
      <c r="Y791" s="97" t="str">
        <f>IF($J791=1,G791,"")</f>
        <v>yes</v>
      </c>
      <c r="AA791" s="5" t="str">
        <f t="shared" si="207"/>
        <v>VOYAGER1_2S_MAG</v>
      </c>
      <c r="AC791" s="5" t="str">
        <f t="shared" si="208"/>
        <v>spase://NASA/NumericalData/Voyager1/MAG/CDF/PT1.92S</v>
      </c>
      <c r="AD791" s="5" t="str">
        <f t="shared" si="209"/>
        <v>yes</v>
      </c>
    </row>
    <row r="792" spans="2:30">
      <c r="B792" s="34" t="s">
        <v>5705</v>
      </c>
      <c r="D792" s="50" t="s">
        <v>3771</v>
      </c>
      <c r="E792" s="74"/>
      <c r="F792" s="51" t="s">
        <v>3772</v>
      </c>
      <c r="G792" s="52" t="s">
        <v>6</v>
      </c>
      <c r="H792" s="81"/>
      <c r="J792" s="66">
        <f t="shared" si="214"/>
        <v>1</v>
      </c>
      <c r="K792" s="67">
        <f t="shared" si="215"/>
        <v>1</v>
      </c>
      <c r="L792" s="67">
        <f t="shared" si="216"/>
        <v>1</v>
      </c>
      <c r="M792" s="68">
        <f t="shared" si="217"/>
        <v>1</v>
      </c>
      <c r="O792" s="34" t="s">
        <v>5705</v>
      </c>
      <c r="Q792" s="50" t="s">
        <v>3771</v>
      </c>
      <c r="R792" s="21"/>
      <c r="S792" s="51" t="s">
        <v>3772</v>
      </c>
      <c r="T792" s="53" t="s">
        <v>6</v>
      </c>
      <c r="V792" s="87" t="str">
        <f>IF($J792=1,D792,"")</f>
        <v>VOYAGER1_48S_MAG</v>
      </c>
      <c r="W792" s="94"/>
      <c r="X792" s="88" t="str">
        <f>IF($J792=1,F792,"")</f>
        <v>spase://NASA/NumericalData/Voyager1/MAG/CDF/PT48S</v>
      </c>
      <c r="Y792" s="97" t="str">
        <f>IF($J792=1,G792,"")</f>
        <v>yes</v>
      </c>
      <c r="AA792" s="5" t="str">
        <f t="shared" si="207"/>
        <v>VOYAGER1_48S_MAG</v>
      </c>
      <c r="AC792" s="5" t="str">
        <f t="shared" si="208"/>
        <v>spase://NASA/NumericalData/Voyager1/MAG/CDF/PT48S</v>
      </c>
      <c r="AD792" s="5" t="str">
        <f t="shared" si="209"/>
        <v>yes</v>
      </c>
    </row>
    <row r="793" spans="2:30">
      <c r="B793" s="34" t="s">
        <v>5706</v>
      </c>
      <c r="D793" s="50" t="s">
        <v>3773</v>
      </c>
      <c r="E793" s="74"/>
      <c r="F793" s="51" t="s">
        <v>3774</v>
      </c>
      <c r="G793" s="52" t="s">
        <v>6</v>
      </c>
      <c r="H793" s="81"/>
      <c r="J793" s="66">
        <f t="shared" si="214"/>
        <v>1</v>
      </c>
      <c r="K793" s="67">
        <f t="shared" si="215"/>
        <v>1</v>
      </c>
      <c r="L793" s="67">
        <f t="shared" si="216"/>
        <v>1</v>
      </c>
      <c r="M793" s="68">
        <f t="shared" si="217"/>
        <v>1</v>
      </c>
      <c r="O793" s="34" t="s">
        <v>5706</v>
      </c>
      <c r="Q793" s="50" t="s">
        <v>3773</v>
      </c>
      <c r="R793" s="21"/>
      <c r="S793" s="51" t="s">
        <v>3774</v>
      </c>
      <c r="T793" s="53" t="s">
        <v>6</v>
      </c>
      <c r="V793" s="87" t="str">
        <f>IF($J793=1,D793,"")</f>
        <v>VOYAGER1_48S_MAG-VIM</v>
      </c>
      <c r="W793" s="94"/>
      <c r="X793" s="88" t="str">
        <f>IF($J793=1,F793,"")</f>
        <v>spase://NASA/NumericalData/Voyager1/MAG/VIM/CDF/PT48S</v>
      </c>
      <c r="Y793" s="97" t="str">
        <f>IF($J793=1,G793,"")</f>
        <v>yes</v>
      </c>
      <c r="AA793" s="5" t="str">
        <f t="shared" si="207"/>
        <v>VOYAGER1_48S_MAG-VIM</v>
      </c>
      <c r="AC793" s="5" t="str">
        <f t="shared" si="208"/>
        <v>spase://NASA/NumericalData/Voyager1/MAG/VIM/CDF/PT48S</v>
      </c>
      <c r="AD793" s="5" t="str">
        <f t="shared" si="209"/>
        <v>yes</v>
      </c>
    </row>
    <row r="794" spans="2:30">
      <c r="B794" s="34" t="s">
        <v>5707</v>
      </c>
      <c r="D794" s="50" t="s">
        <v>3775</v>
      </c>
      <c r="E794" s="74"/>
      <c r="F794" s="51" t="s">
        <v>3776</v>
      </c>
      <c r="G794" s="52" t="s">
        <v>6</v>
      </c>
      <c r="H794" s="81"/>
      <c r="J794" s="66">
        <f t="shared" si="214"/>
        <v>1</v>
      </c>
      <c r="K794" s="67">
        <f t="shared" si="215"/>
        <v>1</v>
      </c>
      <c r="L794" s="67">
        <f t="shared" si="216"/>
        <v>1</v>
      </c>
      <c r="M794" s="68">
        <f t="shared" si="217"/>
        <v>1</v>
      </c>
      <c r="O794" s="34" t="s">
        <v>5707</v>
      </c>
      <c r="Q794" s="50" t="s">
        <v>3775</v>
      </c>
      <c r="R794" s="21"/>
      <c r="S794" s="51" t="s">
        <v>3776</v>
      </c>
      <c r="T794" s="53" t="s">
        <v>6</v>
      </c>
      <c r="V794" s="87" t="str">
        <f>IF($J794=1,D794,"")</f>
        <v>VOYAGER1_COHO1HR_MERGED_MAG_PLASMA</v>
      </c>
      <c r="W794" s="94"/>
      <c r="X794" s="88" t="str">
        <f>IF($J794=1,F794,"")</f>
        <v>spase://NASA/NumericalData/Voyager1/MAGandPLS/PT1H</v>
      </c>
      <c r="Y794" s="97" t="str">
        <f>IF($J794=1,G794,"")</f>
        <v>yes</v>
      </c>
      <c r="AA794" s="5" t="str">
        <f t="shared" si="207"/>
        <v>VOYAGER1_COHO1HR_MERGED_MAG_PLASMA</v>
      </c>
      <c r="AC794" s="5" t="str">
        <f t="shared" si="208"/>
        <v>spase://NASA/NumericalData/Voyager1/MAGandPLS/PT1H</v>
      </c>
      <c r="AD794" s="5" t="str">
        <f t="shared" si="209"/>
        <v>yes</v>
      </c>
    </row>
    <row r="795" spans="2:30">
      <c r="B795" s="34" t="s">
        <v>5708</v>
      </c>
      <c r="D795" s="50" t="s">
        <v>3777</v>
      </c>
      <c r="E795" s="74"/>
      <c r="F795" s="51" t="s">
        <v>3778</v>
      </c>
      <c r="G795" s="52" t="s">
        <v>6</v>
      </c>
      <c r="H795" s="81"/>
      <c r="J795" s="66">
        <f t="shared" si="214"/>
        <v>1</v>
      </c>
      <c r="K795" s="67">
        <f t="shared" si="215"/>
        <v>1</v>
      </c>
      <c r="L795" s="67">
        <f t="shared" si="216"/>
        <v>1</v>
      </c>
      <c r="M795" s="68">
        <f t="shared" si="217"/>
        <v>1</v>
      </c>
      <c r="O795" s="34" t="s">
        <v>5708</v>
      </c>
      <c r="Q795" s="50" t="s">
        <v>3777</v>
      </c>
      <c r="R795" s="21"/>
      <c r="S795" s="51" t="s">
        <v>3778</v>
      </c>
      <c r="T795" s="53" t="s">
        <v>6</v>
      </c>
      <c r="V795" s="87" t="str">
        <f>IF($J795=1,D795,"")</f>
        <v>VOYAGER1_CRS_DAILY_FLUX</v>
      </c>
      <c r="W795" s="94"/>
      <c r="X795" s="88" t="str">
        <f>IF($J795=1,F795,"")</f>
        <v>spase://NASA/NumericalData/Voyager1/CRS/Flux/EnergyFlux/HydrogenHelium/LevelH3/CDF/P1D</v>
      </c>
      <c r="Y795" s="97" t="str">
        <f>IF($J795=1,G795,"")</f>
        <v>yes</v>
      </c>
      <c r="AA795" s="5" t="str">
        <f t="shared" si="207"/>
        <v>VOYAGER1_CRS_DAILY_FLUX</v>
      </c>
      <c r="AC795" s="5" t="str">
        <f t="shared" si="208"/>
        <v>spase://NASA/NumericalData/Voyager1/CRS/Flux/EnergyFlux/HydrogenHelium/LevelH3/CDF/P1D</v>
      </c>
      <c r="AD795" s="5" t="str">
        <f t="shared" si="209"/>
        <v>yes</v>
      </c>
    </row>
    <row r="796" spans="2:30">
      <c r="B796" s="34" t="s">
        <v>5709</v>
      </c>
      <c r="D796" s="50" t="s">
        <v>3779</v>
      </c>
      <c r="E796" s="74"/>
      <c r="F796" s="51" t="s">
        <v>3780</v>
      </c>
      <c r="G796" s="52" t="s">
        <v>6</v>
      </c>
      <c r="H796" s="81"/>
      <c r="J796" s="66">
        <f t="shared" si="214"/>
        <v>1</v>
      </c>
      <c r="K796" s="67">
        <f t="shared" si="215"/>
        <v>1</v>
      </c>
      <c r="L796" s="67">
        <f t="shared" si="216"/>
        <v>1</v>
      </c>
      <c r="M796" s="68">
        <f t="shared" si="217"/>
        <v>1</v>
      </c>
      <c r="O796" s="34" t="s">
        <v>5709</v>
      </c>
      <c r="Q796" s="50" t="s">
        <v>3779</v>
      </c>
      <c r="R796" s="21"/>
      <c r="S796" s="51" t="s">
        <v>3780</v>
      </c>
      <c r="T796" s="53" t="s">
        <v>6</v>
      </c>
      <c r="V796" s="87" t="str">
        <f>IF($J796=1,D796,"")</f>
        <v>VOYAGER1_HELIO1DAY_POSITION</v>
      </c>
      <c r="W796" s="94"/>
      <c r="X796" s="88" t="str">
        <f>IF($J796=1,F796,"")</f>
        <v>spase://NASA/NumericalData/Voyager1/HelioWeb/Ephemeris/P1D</v>
      </c>
      <c r="Y796" s="97" t="str">
        <f>IF($J796=1,G796,"")</f>
        <v>yes</v>
      </c>
      <c r="AA796" s="5" t="str">
        <f t="shared" si="207"/>
        <v>VOYAGER1_HELIO1DAY_POSITION</v>
      </c>
      <c r="AC796" s="5" t="str">
        <f t="shared" si="208"/>
        <v>spase://NASA/NumericalData/Voyager1/HelioWeb/Ephemeris/P1D</v>
      </c>
      <c r="AD796" s="5" t="str">
        <f t="shared" si="209"/>
        <v>yes</v>
      </c>
    </row>
    <row r="797" spans="2:30">
      <c r="B797" s="34" t="s">
        <v>5710</v>
      </c>
      <c r="D797" s="50" t="s">
        <v>3781</v>
      </c>
      <c r="E797" s="74"/>
      <c r="F797" s="51" t="s">
        <v>3782</v>
      </c>
      <c r="G797" s="52" t="s">
        <v>6</v>
      </c>
      <c r="H797" s="81"/>
      <c r="J797" s="66">
        <f t="shared" si="214"/>
        <v>1</v>
      </c>
      <c r="K797" s="67">
        <f t="shared" si="215"/>
        <v>1</v>
      </c>
      <c r="L797" s="67">
        <f t="shared" si="216"/>
        <v>1</v>
      </c>
      <c r="M797" s="68">
        <f t="shared" si="217"/>
        <v>1</v>
      </c>
      <c r="O797" s="34" t="s">
        <v>5710</v>
      </c>
      <c r="Q797" s="50" t="s">
        <v>3781</v>
      </c>
      <c r="R797" s="21"/>
      <c r="S797" s="51" t="s">
        <v>3782</v>
      </c>
      <c r="T797" s="53" t="s">
        <v>6</v>
      </c>
      <c r="V797" s="87" t="str">
        <f>IF($J797=1,D797,"")</f>
        <v>VOYAGER1_PLS_COMPOSITION</v>
      </c>
      <c r="W797" s="94"/>
      <c r="X797" s="88" t="str">
        <f>IF($J797=1,F797,"")</f>
        <v>spase://NASA/NumericalData/Voyager1/PLS/Jupiter/Composition/VIPER/PT96S</v>
      </c>
      <c r="Y797" s="97" t="str">
        <f>IF($J797=1,G797,"")</f>
        <v>yes</v>
      </c>
      <c r="AA797" s="5" t="str">
        <f t="shared" si="207"/>
        <v>VOYAGER1_PLS_COMPOSITION</v>
      </c>
      <c r="AC797" s="5" t="str">
        <f t="shared" si="208"/>
        <v>spase://NASA/NumericalData/Voyager1/PLS/Jupiter/Composition/VIPER/PT96S</v>
      </c>
      <c r="AD797" s="5" t="str">
        <f t="shared" si="209"/>
        <v>yes</v>
      </c>
    </row>
    <row r="798" spans="2:30">
      <c r="B798" s="34" t="s">
        <v>5711</v>
      </c>
      <c r="D798" s="50" t="s">
        <v>3783</v>
      </c>
      <c r="E798" s="74"/>
      <c r="F798" s="51" t="s">
        <v>3784</v>
      </c>
      <c r="G798" s="52" t="s">
        <v>6</v>
      </c>
      <c r="H798" s="81"/>
      <c r="J798" s="66">
        <f t="shared" si="214"/>
        <v>1</v>
      </c>
      <c r="K798" s="67">
        <f t="shared" si="215"/>
        <v>1</v>
      </c>
      <c r="L798" s="67">
        <f t="shared" si="216"/>
        <v>1</v>
      </c>
      <c r="M798" s="68">
        <f t="shared" si="217"/>
        <v>1</v>
      </c>
      <c r="O798" s="34" t="s">
        <v>5711</v>
      </c>
      <c r="Q798" s="50" t="s">
        <v>3783</v>
      </c>
      <c r="R798" s="21"/>
      <c r="S798" s="51" t="s">
        <v>3784</v>
      </c>
      <c r="T798" s="53" t="s">
        <v>6</v>
      </c>
      <c r="V798" s="87" t="str">
        <f>IF($J798=1,D798,"")</f>
        <v>VOYAGER1_PLS_ELECTRONS_E1</v>
      </c>
      <c r="W798" s="94"/>
      <c r="X798" s="88" t="str">
        <f>IF($J798=1,F798,"")</f>
        <v>spase://NASA/NumericalData/Voyager1/PLS/Jupiter/Electron/CurrentSpectra/LowEnergy/PT96S</v>
      </c>
      <c r="Y798" s="97" t="str">
        <f>IF($J798=1,G798,"")</f>
        <v>yes</v>
      </c>
      <c r="AA798" s="5" t="str">
        <f t="shared" si="207"/>
        <v>VOYAGER1_PLS_ELECTRONS_E1</v>
      </c>
      <c r="AC798" s="5" t="str">
        <f t="shared" si="208"/>
        <v>spase://NASA/NumericalData/Voyager1/PLS/Jupiter/Electron/CurrentSpectra/LowEnergy/PT96S</v>
      </c>
      <c r="AD798" s="5" t="str">
        <f t="shared" si="209"/>
        <v>yes</v>
      </c>
    </row>
    <row r="799" spans="2:30">
      <c r="B799" s="34" t="s">
        <v>5712</v>
      </c>
      <c r="D799" s="50" t="s">
        <v>3785</v>
      </c>
      <c r="E799" s="74"/>
      <c r="F799" s="51" t="s">
        <v>3786</v>
      </c>
      <c r="G799" s="52" t="s">
        <v>6</v>
      </c>
      <c r="H799" s="81"/>
      <c r="J799" s="66">
        <f t="shared" si="214"/>
        <v>1</v>
      </c>
      <c r="K799" s="67">
        <f t="shared" si="215"/>
        <v>1</v>
      </c>
      <c r="L799" s="67">
        <f t="shared" si="216"/>
        <v>1</v>
      </c>
      <c r="M799" s="68">
        <f t="shared" si="217"/>
        <v>1</v>
      </c>
      <c r="O799" s="34" t="s">
        <v>5712</v>
      </c>
      <c r="Q799" s="50" t="s">
        <v>3785</v>
      </c>
      <c r="R799" s="21"/>
      <c r="S799" s="51" t="s">
        <v>3786</v>
      </c>
      <c r="T799" s="53" t="s">
        <v>6</v>
      </c>
      <c r="V799" s="87" t="str">
        <f>IF($J799=1,D799,"")</f>
        <v>VOYAGER1_PLS_ELECTRONS_E2</v>
      </c>
      <c r="W799" s="94"/>
      <c r="X799" s="88" t="str">
        <f>IF($J799=1,F799,"")</f>
        <v>spase://NASA/NumericalData/Voyager1/PLS/Jupiter/Electron/CurrentSpectra/HighEnergy/PT96S</v>
      </c>
      <c r="Y799" s="97" t="str">
        <f>IF($J799=1,G799,"")</f>
        <v>yes</v>
      </c>
      <c r="AA799" s="5" t="str">
        <f t="shared" si="207"/>
        <v>VOYAGER1_PLS_ELECTRONS_E2</v>
      </c>
      <c r="AC799" s="5" t="str">
        <f t="shared" si="208"/>
        <v>spase://NASA/NumericalData/Voyager1/PLS/Jupiter/Electron/CurrentSpectra/HighEnergy/PT96S</v>
      </c>
      <c r="AD799" s="5" t="str">
        <f t="shared" si="209"/>
        <v>yes</v>
      </c>
    </row>
    <row r="800" spans="2:30">
      <c r="B800" s="34" t="s">
        <v>5713</v>
      </c>
      <c r="D800" s="50" t="s">
        <v>3787</v>
      </c>
      <c r="E800" s="74"/>
      <c r="F800" s="51" t="s">
        <v>3788</v>
      </c>
      <c r="G800" s="52" t="s">
        <v>6</v>
      </c>
      <c r="H800" s="81"/>
      <c r="J800" s="66">
        <f t="shared" si="214"/>
        <v>1</v>
      </c>
      <c r="K800" s="67">
        <f t="shared" si="215"/>
        <v>1</v>
      </c>
      <c r="L800" s="67">
        <f t="shared" si="216"/>
        <v>1</v>
      </c>
      <c r="M800" s="68">
        <f t="shared" si="217"/>
        <v>1</v>
      </c>
      <c r="O800" s="34" t="s">
        <v>5713</v>
      </c>
      <c r="Q800" s="50" t="s">
        <v>3787</v>
      </c>
      <c r="R800" s="21"/>
      <c r="S800" s="51" t="s">
        <v>3788</v>
      </c>
      <c r="T800" s="53" t="s">
        <v>6</v>
      </c>
      <c r="V800" s="87" t="str">
        <f>IF($J800=1,D800,"")</f>
        <v>VOYAGER1_PLS_HIRES_PLASMA_DATA</v>
      </c>
      <c r="W800" s="94"/>
      <c r="X800" s="88" t="str">
        <f>IF($J800=1,F800,"")</f>
        <v>spase://NASA/NumericalData/Voyager1/PLS/HIRES/CDF/PT12S</v>
      </c>
      <c r="Y800" s="97" t="str">
        <f>IF($J800=1,G800,"")</f>
        <v>yes</v>
      </c>
      <c r="AA800" s="5" t="str">
        <f t="shared" si="207"/>
        <v>VOYAGER1_PLS_HIRES_PLASMA_DATA</v>
      </c>
      <c r="AC800" s="5" t="str">
        <f t="shared" si="208"/>
        <v>spase://NASA/NumericalData/Voyager1/PLS/HIRES/CDF/PT12S</v>
      </c>
      <c r="AD800" s="5" t="str">
        <f t="shared" si="209"/>
        <v>yes</v>
      </c>
    </row>
    <row r="801" spans="2:30">
      <c r="B801" s="34" t="s">
        <v>5714</v>
      </c>
      <c r="D801" s="50" t="s">
        <v>3789</v>
      </c>
      <c r="E801" s="74"/>
      <c r="F801" s="51" t="s">
        <v>3790</v>
      </c>
      <c r="G801" s="52" t="s">
        <v>6</v>
      </c>
      <c r="H801" s="81"/>
      <c r="J801" s="66">
        <f t="shared" si="214"/>
        <v>1</v>
      </c>
      <c r="K801" s="67">
        <f t="shared" si="215"/>
        <v>1</v>
      </c>
      <c r="L801" s="67">
        <f t="shared" si="216"/>
        <v>1</v>
      </c>
      <c r="M801" s="68">
        <f t="shared" si="217"/>
        <v>1</v>
      </c>
      <c r="O801" s="34" t="s">
        <v>5714</v>
      </c>
      <c r="Q801" s="50" t="s">
        <v>3789</v>
      </c>
      <c r="R801" s="21"/>
      <c r="S801" s="51" t="s">
        <v>3790</v>
      </c>
      <c r="T801" s="53" t="s">
        <v>6</v>
      </c>
      <c r="V801" s="87" t="str">
        <f>IF($J801=1,D801,"")</f>
        <v>VOYAGER1_PLS_IONS_L</v>
      </c>
      <c r="W801" s="94"/>
      <c r="X801" s="88" t="str">
        <f>IF($J801=1,F801,"")</f>
        <v>spase://NASA/NumericalData/Voyager1/PLS/Jupiter/Ion/CurrentSpectra/LowEnergyResolution/PT96S</v>
      </c>
      <c r="Y801" s="97" t="str">
        <f>IF($J801=1,G801,"")</f>
        <v>yes</v>
      </c>
      <c r="AA801" s="5" t="str">
        <f t="shared" si="207"/>
        <v>VOYAGER1_PLS_IONS_L</v>
      </c>
      <c r="AC801" s="5" t="str">
        <f t="shared" si="208"/>
        <v>spase://NASA/NumericalData/Voyager1/PLS/Jupiter/Ion/CurrentSpectra/LowEnergyResolution/PT96S</v>
      </c>
      <c r="AD801" s="5" t="str">
        <f t="shared" si="209"/>
        <v>yes</v>
      </c>
    </row>
    <row r="802" spans="2:30">
      <c r="B802" s="34" t="s">
        <v>5715</v>
      </c>
      <c r="D802" s="50" t="s">
        <v>3791</v>
      </c>
      <c r="E802" s="74"/>
      <c r="F802" s="51" t="s">
        <v>3792</v>
      </c>
      <c r="G802" s="52" t="s">
        <v>6</v>
      </c>
      <c r="H802" s="81"/>
      <c r="J802" s="66">
        <f t="shared" si="214"/>
        <v>1</v>
      </c>
      <c r="K802" s="67">
        <f t="shared" si="215"/>
        <v>1</v>
      </c>
      <c r="L802" s="67">
        <f t="shared" si="216"/>
        <v>1</v>
      </c>
      <c r="M802" s="68">
        <f t="shared" si="217"/>
        <v>1</v>
      </c>
      <c r="O802" s="34" t="s">
        <v>5715</v>
      </c>
      <c r="Q802" s="50" t="s">
        <v>3791</v>
      </c>
      <c r="R802" s="21"/>
      <c r="S802" s="51" t="s">
        <v>3792</v>
      </c>
      <c r="T802" s="53" t="s">
        <v>6</v>
      </c>
      <c r="V802" s="87" t="str">
        <f>IF($J802=1,D802,"")</f>
        <v>VOYAGER1_PLS_IONS_M</v>
      </c>
      <c r="W802" s="94"/>
      <c r="X802" s="88" t="str">
        <f>IF($J802=1,F802,"")</f>
        <v>spase://NASA/NumericalData/Voyager1/PLS/Jupiter/Ion/CurrentSpectra/HighEnergyResolution/PT96S</v>
      </c>
      <c r="Y802" s="97" t="str">
        <f>IF($J802=1,G802,"")</f>
        <v>yes</v>
      </c>
      <c r="AA802" s="5" t="str">
        <f t="shared" si="207"/>
        <v>VOYAGER1_PLS_IONS_M</v>
      </c>
      <c r="AC802" s="5" t="str">
        <f t="shared" si="208"/>
        <v>spase://NASA/NumericalData/Voyager1/PLS/Jupiter/Ion/CurrentSpectra/HighEnergyResolution/PT96S</v>
      </c>
      <c r="AD802" s="5" t="str">
        <f t="shared" si="209"/>
        <v>yes</v>
      </c>
    </row>
    <row r="803" spans="2:30">
      <c r="B803" s="34" t="s">
        <v>5716</v>
      </c>
      <c r="D803" s="50" t="s">
        <v>3793</v>
      </c>
      <c r="E803" s="74"/>
      <c r="F803" s="51" t="s">
        <v>3794</v>
      </c>
      <c r="G803" s="52" t="s">
        <v>6</v>
      </c>
      <c r="H803" s="81"/>
      <c r="J803" s="66">
        <f t="shared" si="214"/>
        <v>1</v>
      </c>
      <c r="K803" s="67">
        <f t="shared" si="215"/>
        <v>1</v>
      </c>
      <c r="L803" s="67">
        <f t="shared" si="216"/>
        <v>1</v>
      </c>
      <c r="M803" s="68">
        <f t="shared" si="217"/>
        <v>1</v>
      </c>
      <c r="O803" s="34" t="s">
        <v>5716</v>
      </c>
      <c r="Q803" s="50" t="s">
        <v>3793</v>
      </c>
      <c r="R803" s="21"/>
      <c r="S803" s="51" t="s">
        <v>3794</v>
      </c>
      <c r="T803" s="53" t="s">
        <v>6</v>
      </c>
      <c r="V803" s="87" t="str">
        <f>IF($J803=1,D803,"")</f>
        <v>VOYAGER2_10S_MAG</v>
      </c>
      <c r="W803" s="94"/>
      <c r="X803" s="88" t="str">
        <f>IF($J803=1,F803,"")</f>
        <v>spase://NASA/NumericalData/Voyager2/MAG/CDF/PT9.6S</v>
      </c>
      <c r="Y803" s="97" t="str">
        <f>IF($J803=1,G803,"")</f>
        <v>yes</v>
      </c>
      <c r="AA803" s="5" t="str">
        <f t="shared" si="207"/>
        <v>VOYAGER2_10S_MAG</v>
      </c>
      <c r="AC803" s="5" t="str">
        <f t="shared" si="208"/>
        <v>spase://NASA/NumericalData/Voyager2/MAG/CDF/PT9.6S</v>
      </c>
      <c r="AD803" s="5" t="str">
        <f t="shared" si="209"/>
        <v>yes</v>
      </c>
    </row>
    <row r="804" spans="2:30">
      <c r="B804" s="34" t="s">
        <v>5717</v>
      </c>
      <c r="D804" s="50" t="s">
        <v>3795</v>
      </c>
      <c r="E804" s="74"/>
      <c r="F804" s="51" t="s">
        <v>3796</v>
      </c>
      <c r="G804" s="52" t="s">
        <v>6</v>
      </c>
      <c r="H804" s="81"/>
      <c r="J804" s="66">
        <f t="shared" si="214"/>
        <v>1</v>
      </c>
      <c r="K804" s="67">
        <f t="shared" si="215"/>
        <v>1</v>
      </c>
      <c r="L804" s="67">
        <f t="shared" si="216"/>
        <v>1</v>
      </c>
      <c r="M804" s="68">
        <f t="shared" si="217"/>
        <v>1</v>
      </c>
      <c r="O804" s="34" t="s">
        <v>5717</v>
      </c>
      <c r="Q804" s="50" t="s">
        <v>3795</v>
      </c>
      <c r="R804" s="21"/>
      <c r="S804" s="51" t="s">
        <v>3796</v>
      </c>
      <c r="T804" s="53" t="s">
        <v>6</v>
      </c>
      <c r="V804" s="87" t="str">
        <f>IF($J804=1,D804,"")</f>
        <v>VOYAGER2_2S_MAG</v>
      </c>
      <c r="W804" s="94"/>
      <c r="X804" s="88" t="str">
        <f>IF($J804=1,F804,"")</f>
        <v>spase://NASA/NumericalData/Voyager2/MAG/CDF/PT1.92S</v>
      </c>
      <c r="Y804" s="97" t="str">
        <f>IF($J804=1,G804,"")</f>
        <v>yes</v>
      </c>
      <c r="AA804" s="5" t="str">
        <f t="shared" si="207"/>
        <v>VOYAGER2_2S_MAG</v>
      </c>
      <c r="AC804" s="5" t="str">
        <f t="shared" si="208"/>
        <v>spase://NASA/NumericalData/Voyager2/MAG/CDF/PT1.92S</v>
      </c>
      <c r="AD804" s="5" t="str">
        <f t="shared" si="209"/>
        <v>yes</v>
      </c>
    </row>
    <row r="805" spans="2:30">
      <c r="B805" s="34" t="s">
        <v>5718</v>
      </c>
      <c r="D805" s="50" t="s">
        <v>3797</v>
      </c>
      <c r="E805" s="74"/>
      <c r="F805" s="51" t="s">
        <v>3798</v>
      </c>
      <c r="G805" s="52" t="s">
        <v>6</v>
      </c>
      <c r="H805" s="81"/>
      <c r="J805" s="66">
        <f t="shared" si="214"/>
        <v>1</v>
      </c>
      <c r="K805" s="67">
        <f t="shared" si="215"/>
        <v>1</v>
      </c>
      <c r="L805" s="67">
        <f t="shared" si="216"/>
        <v>1</v>
      </c>
      <c r="M805" s="68">
        <f t="shared" si="217"/>
        <v>1</v>
      </c>
      <c r="O805" s="34" t="s">
        <v>5718</v>
      </c>
      <c r="Q805" s="50" t="s">
        <v>3797</v>
      </c>
      <c r="R805" s="21"/>
      <c r="S805" s="51" t="s">
        <v>3798</v>
      </c>
      <c r="T805" s="53" t="s">
        <v>6</v>
      </c>
      <c r="V805" s="87" t="str">
        <f>IF($J805=1,D805,"")</f>
        <v>VOYAGER2_48S_MAG</v>
      </c>
      <c r="W805" s="94"/>
      <c r="X805" s="88" t="str">
        <f>IF($J805=1,F805,"")</f>
        <v>spase://NASA/NumericalData/Voyager2/MAG/CDF/PT48S</v>
      </c>
      <c r="Y805" s="97" t="str">
        <f>IF($J805=1,G805,"")</f>
        <v>yes</v>
      </c>
      <c r="AA805" s="5" t="str">
        <f t="shared" si="207"/>
        <v>VOYAGER2_48S_MAG</v>
      </c>
      <c r="AC805" s="5" t="str">
        <f t="shared" si="208"/>
        <v>spase://NASA/NumericalData/Voyager2/MAG/CDF/PT48S</v>
      </c>
      <c r="AD805" s="5" t="str">
        <f t="shared" si="209"/>
        <v>yes</v>
      </c>
    </row>
    <row r="806" spans="2:30">
      <c r="B806" s="34" t="s">
        <v>5719</v>
      </c>
      <c r="D806" s="50" t="s">
        <v>3799</v>
      </c>
      <c r="E806" s="74"/>
      <c r="F806" s="51" t="s">
        <v>3800</v>
      </c>
      <c r="G806" s="52" t="s">
        <v>6</v>
      </c>
      <c r="H806" s="81"/>
      <c r="J806" s="66">
        <f t="shared" si="214"/>
        <v>1</v>
      </c>
      <c r="K806" s="67">
        <f t="shared" si="215"/>
        <v>1</v>
      </c>
      <c r="L806" s="67">
        <f t="shared" si="216"/>
        <v>1</v>
      </c>
      <c r="M806" s="68">
        <f t="shared" si="217"/>
        <v>1</v>
      </c>
      <c r="O806" s="34" t="s">
        <v>5719</v>
      </c>
      <c r="Q806" s="50" t="s">
        <v>3799</v>
      </c>
      <c r="R806" s="21"/>
      <c r="S806" s="51" t="s">
        <v>3800</v>
      </c>
      <c r="T806" s="53" t="s">
        <v>6</v>
      </c>
      <c r="V806" s="87" t="str">
        <f>IF($J806=1,D806,"")</f>
        <v>VOYAGER2_48S_MAG-VIM</v>
      </c>
      <c r="W806" s="94"/>
      <c r="X806" s="88" t="str">
        <f>IF($J806=1,F806,"")</f>
        <v>spase://NASA/NumericalData/Voyager2/MAG/VIM/CDF/PT48S</v>
      </c>
      <c r="Y806" s="97" t="str">
        <f>IF($J806=1,G806,"")</f>
        <v>yes</v>
      </c>
      <c r="AA806" s="5" t="str">
        <f t="shared" si="207"/>
        <v>VOYAGER2_48S_MAG-VIM</v>
      </c>
      <c r="AC806" s="5" t="str">
        <f t="shared" si="208"/>
        <v>spase://NASA/NumericalData/Voyager2/MAG/VIM/CDF/PT48S</v>
      </c>
      <c r="AD806" s="5" t="str">
        <f t="shared" si="209"/>
        <v>yes</v>
      </c>
    </row>
    <row r="807" spans="2:30">
      <c r="B807" s="34" t="s">
        <v>5720</v>
      </c>
      <c r="D807" s="50" t="s">
        <v>3801</v>
      </c>
      <c r="E807" s="74"/>
      <c r="F807" s="51" t="s">
        <v>3802</v>
      </c>
      <c r="G807" s="52" t="s">
        <v>6</v>
      </c>
      <c r="H807" s="81"/>
      <c r="J807" s="66">
        <f t="shared" si="214"/>
        <v>1</v>
      </c>
      <c r="K807" s="67">
        <f t="shared" si="215"/>
        <v>1</v>
      </c>
      <c r="L807" s="67">
        <f t="shared" si="216"/>
        <v>1</v>
      </c>
      <c r="M807" s="68">
        <f t="shared" si="217"/>
        <v>1</v>
      </c>
      <c r="O807" s="34" t="s">
        <v>5720</v>
      </c>
      <c r="Q807" s="50" t="s">
        <v>3801</v>
      </c>
      <c r="R807" s="21"/>
      <c r="S807" s="51" t="s">
        <v>3802</v>
      </c>
      <c r="T807" s="53" t="s">
        <v>6</v>
      </c>
      <c r="V807" s="87" t="str">
        <f>IF($J807=1,D807,"")</f>
        <v>VOYAGER2_COHO1HR_MERGED_MAG_PLASMA</v>
      </c>
      <c r="W807" s="94"/>
      <c r="X807" s="88" t="str">
        <f>IF($J807=1,F807,"")</f>
        <v>spase://NASA/NumericalData/Voyager2/MAGandPLS/PT1H</v>
      </c>
      <c r="Y807" s="97" t="str">
        <f>IF($J807=1,G807,"")</f>
        <v>yes</v>
      </c>
      <c r="AA807" s="5" t="str">
        <f t="shared" si="207"/>
        <v>VOYAGER2_COHO1HR_MERGED_MAG_PLASMA</v>
      </c>
      <c r="AC807" s="5" t="str">
        <f t="shared" si="208"/>
        <v>spase://NASA/NumericalData/Voyager2/MAGandPLS/PT1H</v>
      </c>
      <c r="AD807" s="5" t="str">
        <f t="shared" si="209"/>
        <v>yes</v>
      </c>
    </row>
    <row r="808" spans="2:30">
      <c r="B808" s="34" t="s">
        <v>5721</v>
      </c>
      <c r="D808" s="50" t="s">
        <v>3803</v>
      </c>
      <c r="E808" s="74"/>
      <c r="F808" s="51" t="s">
        <v>3804</v>
      </c>
      <c r="G808" s="52" t="s">
        <v>6</v>
      </c>
      <c r="H808" s="81"/>
      <c r="J808" s="66">
        <f t="shared" si="214"/>
        <v>1</v>
      </c>
      <c r="K808" s="67">
        <f t="shared" si="215"/>
        <v>1</v>
      </c>
      <c r="L808" s="67">
        <f t="shared" si="216"/>
        <v>1</v>
      </c>
      <c r="M808" s="68">
        <f t="shared" si="217"/>
        <v>1</v>
      </c>
      <c r="O808" s="34" t="s">
        <v>5721</v>
      </c>
      <c r="Q808" s="50" t="s">
        <v>3803</v>
      </c>
      <c r="R808" s="21"/>
      <c r="S808" s="51" t="s">
        <v>3804</v>
      </c>
      <c r="T808" s="53" t="s">
        <v>6</v>
      </c>
      <c r="V808" s="87" t="str">
        <f>IF($J808=1,D808,"")</f>
        <v>VOYAGER2_HELIO1DAY_POSITION</v>
      </c>
      <c r="W808" s="94"/>
      <c r="X808" s="88" t="str">
        <f>IF($J808=1,F808,"")</f>
        <v>spase://NASA/NumericalData/Voyager2/HelioWeb/Ephemeris/P1D</v>
      </c>
      <c r="Y808" s="97" t="str">
        <f>IF($J808=1,G808,"")</f>
        <v>yes</v>
      </c>
      <c r="AA808" s="5" t="str">
        <f t="shared" si="207"/>
        <v>VOYAGER2_HELIO1DAY_POSITION</v>
      </c>
      <c r="AC808" s="5" t="str">
        <f t="shared" si="208"/>
        <v>spase://NASA/NumericalData/Voyager2/HelioWeb/Ephemeris/P1D</v>
      </c>
      <c r="AD808" s="5" t="str">
        <f t="shared" si="209"/>
        <v>yes</v>
      </c>
    </row>
    <row r="809" spans="2:30">
      <c r="B809" s="34" t="s">
        <v>5722</v>
      </c>
      <c r="D809" s="50" t="s">
        <v>3805</v>
      </c>
      <c r="E809" s="74"/>
      <c r="F809" s="51" t="s">
        <v>3806</v>
      </c>
      <c r="G809" s="52" t="s">
        <v>6</v>
      </c>
      <c r="H809" s="81"/>
      <c r="J809" s="66">
        <f t="shared" si="214"/>
        <v>1</v>
      </c>
      <c r="K809" s="67">
        <f t="shared" si="215"/>
        <v>1</v>
      </c>
      <c r="L809" s="67">
        <f t="shared" si="216"/>
        <v>1</v>
      </c>
      <c r="M809" s="68">
        <f t="shared" si="217"/>
        <v>1</v>
      </c>
      <c r="O809" s="34" t="s">
        <v>5722</v>
      </c>
      <c r="Q809" s="50" t="s">
        <v>3805</v>
      </c>
      <c r="R809" s="21"/>
      <c r="S809" s="51" t="s">
        <v>3806</v>
      </c>
      <c r="T809" s="53" t="s">
        <v>6</v>
      </c>
      <c r="V809" s="87" t="str">
        <f>IF($J809=1,D809,"")</f>
        <v>VOYAGER2_PLS_COMPOSITION</v>
      </c>
      <c r="W809" s="94"/>
      <c r="X809" s="88" t="str">
        <f>IF($J809=1,F809,"")</f>
        <v>spase://NASA/NumericalData/Voyager2/PLS/Jupiter/Composition/VIPER/PT96S</v>
      </c>
      <c r="Y809" s="97" t="str">
        <f>IF($J809=1,G809,"")</f>
        <v>yes</v>
      </c>
      <c r="AA809" s="5" t="str">
        <f t="shared" si="207"/>
        <v>VOYAGER2_PLS_COMPOSITION</v>
      </c>
      <c r="AC809" s="5" t="str">
        <f t="shared" si="208"/>
        <v>spase://NASA/NumericalData/Voyager2/PLS/Jupiter/Composition/VIPER/PT96S</v>
      </c>
      <c r="AD809" s="5" t="str">
        <f t="shared" si="209"/>
        <v>yes</v>
      </c>
    </row>
    <row r="810" spans="2:30">
      <c r="B810" s="34" t="s">
        <v>5723</v>
      </c>
      <c r="D810" s="50" t="s">
        <v>3807</v>
      </c>
      <c r="E810" s="74"/>
      <c r="F810" s="51" t="s">
        <v>3808</v>
      </c>
      <c r="G810" s="52" t="s">
        <v>6</v>
      </c>
      <c r="H810" s="81"/>
      <c r="J810" s="66">
        <f t="shared" si="214"/>
        <v>1</v>
      </c>
      <c r="K810" s="67">
        <f t="shared" si="215"/>
        <v>1</v>
      </c>
      <c r="L810" s="67">
        <f t="shared" si="216"/>
        <v>1</v>
      </c>
      <c r="M810" s="68">
        <f t="shared" si="217"/>
        <v>1</v>
      </c>
      <c r="O810" s="34" t="s">
        <v>5723</v>
      </c>
      <c r="Q810" s="50" t="s">
        <v>3807</v>
      </c>
      <c r="R810" s="21"/>
      <c r="S810" s="51" t="s">
        <v>3808</v>
      </c>
      <c r="T810" s="53" t="s">
        <v>6</v>
      </c>
      <c r="V810" s="87" t="str">
        <f>IF($J810=1,D810,"")</f>
        <v>VOYAGER2_PLS_ELECTRONS_E1</v>
      </c>
      <c r="W810" s="94"/>
      <c r="X810" s="88" t="str">
        <f>IF($J810=1,F810,"")</f>
        <v>spase://NASA/NumericalData/Voyager2/PLS/Jupiter/Electron/CurrentSpectra/LowEnergy/PT96S</v>
      </c>
      <c r="Y810" s="97" t="str">
        <f>IF($J810=1,G810,"")</f>
        <v>yes</v>
      </c>
      <c r="AA810" s="5" t="str">
        <f t="shared" si="207"/>
        <v>VOYAGER2_PLS_ELECTRONS_E1</v>
      </c>
      <c r="AC810" s="5" t="str">
        <f t="shared" si="208"/>
        <v>spase://NASA/NumericalData/Voyager2/PLS/Jupiter/Electron/CurrentSpectra/LowEnergy/PT96S</v>
      </c>
      <c r="AD810" s="5" t="str">
        <f t="shared" si="209"/>
        <v>yes</v>
      </c>
    </row>
    <row r="811" spans="2:30">
      <c r="B811" s="34" t="s">
        <v>5724</v>
      </c>
      <c r="D811" s="50" t="s">
        <v>3809</v>
      </c>
      <c r="E811" s="74"/>
      <c r="F811" s="51" t="s">
        <v>3810</v>
      </c>
      <c r="G811" s="52" t="s">
        <v>6</v>
      </c>
      <c r="H811" s="81"/>
      <c r="J811" s="66">
        <f t="shared" si="214"/>
        <v>1</v>
      </c>
      <c r="K811" s="67">
        <f t="shared" si="215"/>
        <v>1</v>
      </c>
      <c r="L811" s="67">
        <f t="shared" si="216"/>
        <v>1</v>
      </c>
      <c r="M811" s="68">
        <f t="shared" si="217"/>
        <v>1</v>
      </c>
      <c r="O811" s="34" t="s">
        <v>5724</v>
      </c>
      <c r="Q811" s="50" t="s">
        <v>3809</v>
      </c>
      <c r="R811" s="21"/>
      <c r="S811" s="51" t="s">
        <v>3810</v>
      </c>
      <c r="T811" s="53" t="s">
        <v>6</v>
      </c>
      <c r="V811" s="87" t="str">
        <f>IF($J811=1,D811,"")</f>
        <v>VOYAGER2_PLS_ELECTRONS_E2</v>
      </c>
      <c r="W811" s="94"/>
      <c r="X811" s="88" t="str">
        <f>IF($J811=1,F811,"")</f>
        <v>spase://NASA/NumericalData/Voyager2/PLS/Jupiter/Electron/CurrentSpectra/HighEnergy/PT96S</v>
      </c>
      <c r="Y811" s="97" t="str">
        <f>IF($J811=1,G811,"")</f>
        <v>yes</v>
      </c>
      <c r="AA811" s="5" t="str">
        <f t="shared" si="207"/>
        <v>VOYAGER2_PLS_ELECTRONS_E2</v>
      </c>
      <c r="AC811" s="5" t="str">
        <f t="shared" si="208"/>
        <v>spase://NASA/NumericalData/Voyager2/PLS/Jupiter/Electron/CurrentSpectra/HighEnergy/PT96S</v>
      </c>
      <c r="AD811" s="5" t="str">
        <f t="shared" si="209"/>
        <v>yes</v>
      </c>
    </row>
    <row r="812" spans="2:30">
      <c r="B812" s="34" t="s">
        <v>5725</v>
      </c>
      <c r="D812" s="50" t="s">
        <v>3811</v>
      </c>
      <c r="E812" s="74"/>
      <c r="F812" s="51" t="s">
        <v>3812</v>
      </c>
      <c r="G812" s="52" t="s">
        <v>6</v>
      </c>
      <c r="H812" s="81"/>
      <c r="J812" s="66">
        <f t="shared" si="214"/>
        <v>1</v>
      </c>
      <c r="K812" s="67">
        <f t="shared" si="215"/>
        <v>1</v>
      </c>
      <c r="L812" s="67">
        <f t="shared" si="216"/>
        <v>1</v>
      </c>
      <c r="M812" s="68">
        <f t="shared" si="217"/>
        <v>1</v>
      </c>
      <c r="O812" s="34" t="s">
        <v>5725</v>
      </c>
      <c r="Q812" s="50" t="s">
        <v>3811</v>
      </c>
      <c r="R812" s="21"/>
      <c r="S812" s="51" t="s">
        <v>3812</v>
      </c>
      <c r="T812" s="53" t="s">
        <v>6</v>
      </c>
      <c r="V812" s="87" t="str">
        <f>IF($J812=1,D812,"")</f>
        <v>VOYAGER2_PLS_HIRES_PLASMA_DATA</v>
      </c>
      <c r="W812" s="94"/>
      <c r="X812" s="88" t="str">
        <f>IF($J812=1,F812,"")</f>
        <v>spase://NASA/NumericalData/Voyager2/PLS/HIRES/CDF/PT12S</v>
      </c>
      <c r="Y812" s="97" t="str">
        <f>IF($J812=1,G812,"")</f>
        <v>yes</v>
      </c>
      <c r="AA812" s="5" t="str">
        <f t="shared" si="207"/>
        <v>VOYAGER2_PLS_HIRES_PLASMA_DATA</v>
      </c>
      <c r="AC812" s="5" t="str">
        <f t="shared" si="208"/>
        <v>spase://NASA/NumericalData/Voyager2/PLS/HIRES/CDF/PT12S</v>
      </c>
      <c r="AD812" s="5" t="str">
        <f t="shared" si="209"/>
        <v>yes</v>
      </c>
    </row>
    <row r="813" spans="2:30">
      <c r="B813" s="34" t="s">
        <v>5726</v>
      </c>
      <c r="D813" s="50" t="s">
        <v>3813</v>
      </c>
      <c r="E813" s="74"/>
      <c r="F813" s="51" t="s">
        <v>3814</v>
      </c>
      <c r="G813" s="52" t="s">
        <v>6</v>
      </c>
      <c r="H813" s="81"/>
      <c r="J813" s="66">
        <f t="shared" si="214"/>
        <v>1</v>
      </c>
      <c r="K813" s="67">
        <f t="shared" si="215"/>
        <v>1</v>
      </c>
      <c r="L813" s="67">
        <f t="shared" si="216"/>
        <v>1</v>
      </c>
      <c r="M813" s="68">
        <f t="shared" si="217"/>
        <v>1</v>
      </c>
      <c r="O813" s="34" t="s">
        <v>5726</v>
      </c>
      <c r="Q813" s="50" t="s">
        <v>3813</v>
      </c>
      <c r="R813" s="21"/>
      <c r="S813" s="51" t="s">
        <v>3814</v>
      </c>
      <c r="T813" s="53" t="s">
        <v>6</v>
      </c>
      <c r="V813" s="87" t="str">
        <f>IF($J813=1,D813,"")</f>
        <v>VOYAGER2_PLS_IONS_L</v>
      </c>
      <c r="W813" s="94"/>
      <c r="X813" s="88" t="str">
        <f>IF($J813=1,F813,"")</f>
        <v>spase://NASA/NumericalData/Voyager2/PLS/Jupiter/Ion/CurrentSpectra/LowEnergyResolution/PT96S</v>
      </c>
      <c r="Y813" s="97" t="str">
        <f>IF($J813=1,G813,"")</f>
        <v>yes</v>
      </c>
      <c r="AA813" s="5" t="str">
        <f t="shared" si="207"/>
        <v>VOYAGER2_PLS_IONS_L</v>
      </c>
      <c r="AC813" s="5" t="str">
        <f t="shared" si="208"/>
        <v>spase://NASA/NumericalData/Voyager2/PLS/Jupiter/Ion/CurrentSpectra/LowEnergyResolution/PT96S</v>
      </c>
      <c r="AD813" s="5" t="str">
        <f t="shared" si="209"/>
        <v>yes</v>
      </c>
    </row>
    <row r="814" spans="2:30">
      <c r="B814" s="34" t="s">
        <v>5727</v>
      </c>
      <c r="D814" s="50" t="s">
        <v>3815</v>
      </c>
      <c r="E814" s="74"/>
      <c r="F814" s="51" t="s">
        <v>3816</v>
      </c>
      <c r="G814" s="52" t="s">
        <v>6</v>
      </c>
      <c r="H814" s="81"/>
      <c r="J814" s="66">
        <f t="shared" si="214"/>
        <v>1</v>
      </c>
      <c r="K814" s="67">
        <f t="shared" si="215"/>
        <v>1</v>
      </c>
      <c r="L814" s="67">
        <f t="shared" si="216"/>
        <v>1</v>
      </c>
      <c r="M814" s="68">
        <f t="shared" si="217"/>
        <v>1</v>
      </c>
      <c r="O814" s="34" t="s">
        <v>5727</v>
      </c>
      <c r="Q814" s="50" t="s">
        <v>3815</v>
      </c>
      <c r="R814" s="21"/>
      <c r="S814" s="51" t="s">
        <v>3816</v>
      </c>
      <c r="T814" s="53" t="s">
        <v>6</v>
      </c>
      <c r="V814" s="87" t="str">
        <f>IF($J814=1,D814,"")</f>
        <v>VOYAGER2_PLS_IONS_M</v>
      </c>
      <c r="W814" s="94"/>
      <c r="X814" s="88" t="str">
        <f>IF($J814=1,F814,"")</f>
        <v>spase://NASA/NumericalData/Voyager2/PLS/Jupiter/Ion/CurrentSpectra/HighEnergyResolution/PT96S</v>
      </c>
      <c r="Y814" s="97" t="str">
        <f>IF($J814=1,G814,"")</f>
        <v>yes</v>
      </c>
      <c r="AA814" s="5" t="str">
        <f t="shared" si="207"/>
        <v>VOYAGER2_PLS_IONS_M</v>
      </c>
      <c r="AC814" s="5" t="str">
        <f t="shared" si="208"/>
        <v>spase://NASA/NumericalData/Voyager2/PLS/Jupiter/Ion/CurrentSpectra/HighEnergyResolution/PT96S</v>
      </c>
      <c r="AD814" s="5" t="str">
        <f t="shared" si="209"/>
        <v>yes</v>
      </c>
    </row>
    <row r="815" spans="2:30">
      <c r="B815" s="35" t="s">
        <v>5728</v>
      </c>
      <c r="D815" s="54" t="s">
        <v>3955</v>
      </c>
      <c r="E815" s="76"/>
      <c r="F815" s="55" t="s">
        <v>3956</v>
      </c>
      <c r="G815" s="56" t="s">
        <v>6</v>
      </c>
      <c r="H815" s="84"/>
      <c r="J815" s="69">
        <f t="shared" si="214"/>
        <v>1</v>
      </c>
      <c r="K815" s="70">
        <f t="shared" si="215"/>
        <v>1</v>
      </c>
      <c r="L815" s="70">
        <f t="shared" si="216"/>
        <v>1</v>
      </c>
      <c r="M815" s="71">
        <f t="shared" si="217"/>
        <v>1</v>
      </c>
      <c r="O815" s="35" t="s">
        <v>5728</v>
      </c>
      <c r="Q815" s="54" t="s">
        <v>3955</v>
      </c>
      <c r="R815" s="29"/>
      <c r="S815" s="55" t="s">
        <v>3956</v>
      </c>
      <c r="T815" s="58" t="s">
        <v>6</v>
      </c>
      <c r="V815" s="89" t="str">
        <f>IF($J815=1,D815,"")</f>
        <v>WILD2_HELIO1DAY_POSITION</v>
      </c>
      <c r="W815" s="95"/>
      <c r="X815" s="90" t="str">
        <f>IF($J815=1,F815,"")</f>
        <v>spase://NASA/NumericalData/Comet/Wild2/HelioWeb/Ephemeris/P1D</v>
      </c>
      <c r="Y815" s="98" t="str">
        <f>IF($J815=1,G815,"")</f>
        <v>yes</v>
      </c>
      <c r="AA815" s="5" t="str">
        <f t="shared" si="207"/>
        <v>WILD2_HELIO1DAY_POSITION</v>
      </c>
      <c r="AC815" s="5" t="str">
        <f t="shared" si="208"/>
        <v>spase://NASA/NumericalData/Comet/Wild2/HelioWeb/Ephemeris/P1D</v>
      </c>
      <c r="AD815" s="5" t="str">
        <f t="shared" si="209"/>
        <v>yes</v>
      </c>
    </row>
    <row r="817" spans="5:18">
      <c r="E817" s="78">
        <f>SUM(E6:E815)</f>
        <v>112</v>
      </c>
      <c r="J817" s="59">
        <f>SUM(J6:J815)</f>
        <v>621</v>
      </c>
      <c r="K817" s="9">
        <f>SUM(K6:K815)</f>
        <v>621</v>
      </c>
      <c r="L817" s="9">
        <f>SUM(L6:L815)</f>
        <v>621</v>
      </c>
      <c r="M817" s="10">
        <f>SUM(M6:M815)</f>
        <v>621</v>
      </c>
      <c r="R817" s="78">
        <f>SUM(R6:R815)</f>
        <v>77</v>
      </c>
    </row>
  </sheetData>
  <sortState xmlns:xlrd2="http://schemas.microsoft.com/office/spreadsheetml/2017/richdata2" ref="D460:H461">
    <sortCondition ref="D460:D461"/>
  </sortState>
  <phoneticPr fontId="6" type="noConversion"/>
  <conditionalFormatting sqref="J6:M706">
    <cfRule type="cellIs" dxfId="5" priority="5" operator="equal">
      <formula>0</formula>
    </cfRule>
    <cfRule type="cellIs" dxfId="4" priority="6" operator="equal">
      <formula>1</formula>
    </cfRule>
  </conditionalFormatting>
  <conditionalFormatting sqref="J707:M815">
    <cfRule type="cellIs" dxfId="3" priority="3" operator="equal">
      <formula>0</formula>
    </cfRule>
    <cfRule type="cellIs" dxfId="2" priority="4" operator="equal">
      <formula>1</formula>
    </cfRule>
  </conditionalFormatting>
  <conditionalFormatting sqref="R6:R815 E6:E815">
    <cfRule type="cellIs" dxfId="1" priority="2" operator="equal">
      <formula>1</formula>
    </cfRule>
  </conditionalFormatting>
  <conditionalFormatting sqref="Q6:Q815 S6:S815 D6:D815 F6:G815">
    <cfRule type="containsBlanks" dxfId="0" priority="1">
      <formula>LEN(TRIM(D6))=0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90A98-703E-A244-8F25-CB0550815FA9}">
  <dimension ref="B4:X230"/>
  <sheetViews>
    <sheetView tabSelected="1" workbookViewId="0">
      <selection activeCell="L2" sqref="L2"/>
    </sheetView>
  </sheetViews>
  <sheetFormatPr baseColWidth="10" defaultRowHeight="13" customHeight="1"/>
  <cols>
    <col min="1" max="1" width="3.83203125" style="103" customWidth="1"/>
    <col min="2" max="3" width="23.33203125" style="103" customWidth="1"/>
    <col min="4" max="4" width="3.83203125" style="103" customWidth="1"/>
    <col min="5" max="5" width="5.83203125" style="124" customWidth="1"/>
    <col min="6" max="6" width="3.83203125" style="103" customWidth="1"/>
    <col min="7" max="7" width="10.83203125" style="122" customWidth="1"/>
    <col min="8" max="8" width="28.33203125" style="103" customWidth="1"/>
    <col min="9" max="9" width="3.83203125" style="103" customWidth="1"/>
    <col min="10" max="10" width="65.83203125" style="103" customWidth="1"/>
    <col min="11" max="11" width="3.83203125" style="103" customWidth="1"/>
    <col min="12" max="12" width="10.83203125" style="122"/>
    <col min="13" max="13" width="10.83203125" style="103"/>
    <col min="14" max="14" width="3.83203125" style="103" customWidth="1"/>
    <col min="15" max="15" width="45.83203125" style="103" customWidth="1"/>
    <col min="16" max="16" width="33.33203125" style="103" customWidth="1"/>
    <col min="17" max="17" width="13.33203125" style="103" customWidth="1"/>
    <col min="18" max="18" width="25.83203125" style="103" customWidth="1"/>
    <col min="19" max="19" width="15.83203125" style="103" customWidth="1"/>
    <col min="20" max="20" width="18.33203125" style="103" bestFit="1" customWidth="1"/>
    <col min="21" max="21" width="75.83203125" style="129" customWidth="1"/>
    <col min="22" max="22" width="3.83203125" style="122" customWidth="1"/>
    <col min="23" max="23" width="20.83203125" style="103" customWidth="1"/>
    <col min="24" max="24" width="8.33203125" style="103" customWidth="1"/>
    <col min="25" max="25" width="3.83203125" style="103" customWidth="1"/>
    <col min="26" max="16384" width="10.83203125" style="103"/>
  </cols>
  <sheetData>
    <row r="4" spans="2:24" ht="13" customHeight="1">
      <c r="B4" s="101" t="s">
        <v>5733</v>
      </c>
      <c r="C4" s="102" t="s">
        <v>5734</v>
      </c>
      <c r="E4" s="104" t="s">
        <v>4917</v>
      </c>
      <c r="G4" s="105" t="s">
        <v>5792</v>
      </c>
      <c r="H4" s="106" t="s">
        <v>5778</v>
      </c>
      <c r="J4" s="107" t="s">
        <v>5745</v>
      </c>
      <c r="L4" s="155">
        <v>13</v>
      </c>
      <c r="M4" s="108" t="s">
        <v>104</v>
      </c>
      <c r="O4" s="149" t="s">
        <v>5924</v>
      </c>
      <c r="P4" s="135" t="s">
        <v>5925</v>
      </c>
      <c r="Q4" s="150"/>
      <c r="R4" s="150"/>
      <c r="S4" s="135" t="s">
        <v>5925</v>
      </c>
      <c r="T4" s="135" t="s">
        <v>5925</v>
      </c>
      <c r="U4" s="136" t="s">
        <v>5926</v>
      </c>
      <c r="V4" s="137" t="s">
        <v>5927</v>
      </c>
      <c r="W4" s="150"/>
      <c r="X4" s="138" t="s">
        <v>104</v>
      </c>
    </row>
    <row r="5" spans="2:24" ht="13" customHeight="1">
      <c r="E5" s="109" t="s">
        <v>4918</v>
      </c>
      <c r="G5" s="110" t="s">
        <v>5792</v>
      </c>
      <c r="H5" s="111" t="s">
        <v>5779</v>
      </c>
      <c r="J5" s="112" t="s">
        <v>5744</v>
      </c>
      <c r="L5" s="156">
        <v>1264</v>
      </c>
      <c r="M5" s="113" t="s">
        <v>5889</v>
      </c>
      <c r="O5" s="151" t="s">
        <v>5928</v>
      </c>
      <c r="P5" s="140" t="s">
        <v>5929</v>
      </c>
      <c r="Q5" s="140" t="s">
        <v>5930</v>
      </c>
      <c r="R5" s="140" t="s">
        <v>5930</v>
      </c>
      <c r="S5" s="140" t="s">
        <v>5931</v>
      </c>
      <c r="T5" s="140" t="s">
        <v>5932</v>
      </c>
      <c r="U5" s="141" t="s">
        <v>5933</v>
      </c>
      <c r="V5" s="142" t="s">
        <v>5927</v>
      </c>
      <c r="W5" s="140" t="s">
        <v>5934</v>
      </c>
      <c r="X5" s="143" t="s">
        <v>5889</v>
      </c>
    </row>
    <row r="6" spans="2:24" ht="13" customHeight="1">
      <c r="B6" s="114" t="s">
        <v>5886</v>
      </c>
      <c r="C6" s="106" t="s">
        <v>5732</v>
      </c>
      <c r="E6" s="109" t="s">
        <v>4919</v>
      </c>
      <c r="G6" s="110" t="s">
        <v>5792</v>
      </c>
      <c r="H6" s="111" t="s">
        <v>5780</v>
      </c>
      <c r="J6" s="115" t="s">
        <v>5742</v>
      </c>
      <c r="L6" s="156">
        <v>111</v>
      </c>
      <c r="M6" s="113" t="s">
        <v>5890</v>
      </c>
      <c r="O6" s="151" t="s">
        <v>5935</v>
      </c>
      <c r="P6" s="140" t="s">
        <v>5936</v>
      </c>
      <c r="Q6" s="140" t="s">
        <v>5937</v>
      </c>
      <c r="R6" s="140" t="s">
        <v>5938</v>
      </c>
      <c r="S6" s="140" t="s">
        <v>5939</v>
      </c>
      <c r="T6" s="140" t="s">
        <v>5940</v>
      </c>
      <c r="U6" s="141" t="s">
        <v>5941</v>
      </c>
      <c r="V6" s="142" t="s">
        <v>5927</v>
      </c>
      <c r="W6" s="152"/>
      <c r="X6" s="143" t="s">
        <v>5890</v>
      </c>
    </row>
    <row r="7" spans="2:24" ht="13" customHeight="1">
      <c r="B7" s="116" t="s">
        <v>5731</v>
      </c>
      <c r="C7" s="111" t="s">
        <v>5732</v>
      </c>
      <c r="E7" s="109" t="s">
        <v>4920</v>
      </c>
      <c r="G7" s="110" t="s">
        <v>5792</v>
      </c>
      <c r="H7" s="111" t="s">
        <v>5781</v>
      </c>
      <c r="J7" s="112" t="s">
        <v>5738</v>
      </c>
      <c r="L7" s="156">
        <v>7</v>
      </c>
      <c r="M7" s="113" t="s">
        <v>5891</v>
      </c>
      <c r="O7" s="151" t="s">
        <v>5942</v>
      </c>
      <c r="P7" s="140" t="s">
        <v>5943</v>
      </c>
      <c r="Q7" s="140" t="s">
        <v>5944</v>
      </c>
      <c r="R7" s="140" t="s">
        <v>5945</v>
      </c>
      <c r="S7" s="140" t="s">
        <v>5946</v>
      </c>
      <c r="T7" s="140" t="s">
        <v>5947</v>
      </c>
      <c r="U7" s="141" t="s">
        <v>5948</v>
      </c>
      <c r="V7" s="142" t="s">
        <v>5927</v>
      </c>
      <c r="W7" s="152"/>
      <c r="X7" s="143" t="s">
        <v>5891</v>
      </c>
    </row>
    <row r="8" spans="2:24" ht="13" customHeight="1">
      <c r="B8" s="116" t="s">
        <v>5741</v>
      </c>
      <c r="C8" s="111" t="s">
        <v>5732</v>
      </c>
      <c r="E8" s="109" t="s">
        <v>4921</v>
      </c>
      <c r="G8" s="110" t="s">
        <v>5792</v>
      </c>
      <c r="H8" s="111" t="s">
        <v>5782</v>
      </c>
      <c r="J8" s="112" t="s">
        <v>5739</v>
      </c>
      <c r="L8" s="156">
        <v>2448</v>
      </c>
      <c r="M8" s="113" t="s">
        <v>5892</v>
      </c>
      <c r="O8" s="151" t="s">
        <v>5949</v>
      </c>
      <c r="P8" s="140" t="s">
        <v>5950</v>
      </c>
      <c r="Q8" s="140" t="s">
        <v>5930</v>
      </c>
      <c r="R8" s="140" t="s">
        <v>5951</v>
      </c>
      <c r="S8" s="140" t="s">
        <v>5952</v>
      </c>
      <c r="T8" s="140" t="s">
        <v>5953</v>
      </c>
      <c r="U8" s="141" t="s">
        <v>5954</v>
      </c>
      <c r="V8" s="142" t="s">
        <v>5927</v>
      </c>
      <c r="W8" s="152"/>
      <c r="X8" s="143" t="s">
        <v>5892</v>
      </c>
    </row>
    <row r="9" spans="2:24" ht="13" customHeight="1">
      <c r="B9" s="117" t="s">
        <v>5743</v>
      </c>
      <c r="C9" s="118" t="s">
        <v>5732</v>
      </c>
      <c r="E9" s="109" t="s">
        <v>4922</v>
      </c>
      <c r="G9" s="110" t="s">
        <v>5792</v>
      </c>
      <c r="H9" s="111" t="s">
        <v>5783</v>
      </c>
      <c r="J9" s="119" t="s">
        <v>5737</v>
      </c>
      <c r="L9" s="156">
        <v>1</v>
      </c>
      <c r="M9" s="113" t="s">
        <v>5893</v>
      </c>
      <c r="O9" s="151" t="s">
        <v>5955</v>
      </c>
      <c r="P9" s="140" t="s">
        <v>5956</v>
      </c>
      <c r="Q9" s="140" t="s">
        <v>5957</v>
      </c>
      <c r="R9" s="140" t="s">
        <v>5958</v>
      </c>
      <c r="S9" s="140" t="s">
        <v>5959</v>
      </c>
      <c r="T9" s="140" t="s">
        <v>5960</v>
      </c>
      <c r="U9" s="141" t="s">
        <v>5961</v>
      </c>
      <c r="V9" s="142" t="s">
        <v>5927</v>
      </c>
      <c r="W9" s="152"/>
      <c r="X9" s="143" t="s">
        <v>5893</v>
      </c>
    </row>
    <row r="10" spans="2:24" ht="13" customHeight="1">
      <c r="E10" s="109" t="s">
        <v>4923</v>
      </c>
      <c r="G10" s="110" t="s">
        <v>5792</v>
      </c>
      <c r="H10" s="111" t="s">
        <v>5784</v>
      </c>
      <c r="L10" s="156">
        <v>49</v>
      </c>
      <c r="M10" s="113" t="s">
        <v>5894</v>
      </c>
      <c r="O10" s="151" t="s">
        <v>5962</v>
      </c>
      <c r="P10" s="140" t="s">
        <v>5963</v>
      </c>
      <c r="Q10" s="140" t="s">
        <v>5964</v>
      </c>
      <c r="R10" s="140" t="s">
        <v>5965</v>
      </c>
      <c r="S10" s="140" t="s">
        <v>5966</v>
      </c>
      <c r="T10" s="140" t="s">
        <v>5967</v>
      </c>
      <c r="U10" s="141" t="s">
        <v>5968</v>
      </c>
      <c r="V10" s="142" t="s">
        <v>5927</v>
      </c>
      <c r="W10" s="152"/>
      <c r="X10" s="143" t="s">
        <v>5894</v>
      </c>
    </row>
    <row r="11" spans="2:24" ht="13" customHeight="1">
      <c r="E11" s="109" t="s">
        <v>4924</v>
      </c>
      <c r="G11" s="110" t="s">
        <v>5792</v>
      </c>
      <c r="H11" s="111" t="s">
        <v>5785</v>
      </c>
      <c r="L11" s="156">
        <v>8</v>
      </c>
      <c r="M11" s="113" t="s">
        <v>5895</v>
      </c>
      <c r="O11" s="151" t="s">
        <v>5969</v>
      </c>
      <c r="P11" s="140" t="s">
        <v>5910</v>
      </c>
      <c r="Q11" s="140" t="s">
        <v>5970</v>
      </c>
      <c r="R11" s="140" t="s">
        <v>5971</v>
      </c>
      <c r="S11" s="140" t="s">
        <v>5972</v>
      </c>
      <c r="T11" s="140" t="s">
        <v>5973</v>
      </c>
      <c r="U11" s="141" t="s">
        <v>5974</v>
      </c>
      <c r="V11" s="142" t="s">
        <v>5927</v>
      </c>
      <c r="W11" s="152"/>
      <c r="X11" s="143" t="s">
        <v>5895</v>
      </c>
    </row>
    <row r="12" spans="2:24" ht="13" customHeight="1">
      <c r="E12" s="109" t="s">
        <v>4925</v>
      </c>
      <c r="G12" s="110" t="s">
        <v>5792</v>
      </c>
      <c r="H12" s="111" t="s">
        <v>5786</v>
      </c>
      <c r="L12" s="156">
        <v>1</v>
      </c>
      <c r="M12" s="113" t="s">
        <v>5896</v>
      </c>
      <c r="O12" s="151" t="s">
        <v>5975</v>
      </c>
      <c r="P12" s="140" t="s">
        <v>5908</v>
      </c>
      <c r="Q12" s="140" t="s">
        <v>5976</v>
      </c>
      <c r="R12" s="140" t="s">
        <v>5977</v>
      </c>
      <c r="S12" s="140" t="s">
        <v>5978</v>
      </c>
      <c r="T12" s="140" t="s">
        <v>5979</v>
      </c>
      <c r="U12" s="141" t="s">
        <v>5980</v>
      </c>
      <c r="V12" s="142" t="s">
        <v>5927</v>
      </c>
      <c r="W12" s="152"/>
      <c r="X12" s="143" t="s">
        <v>5896</v>
      </c>
    </row>
    <row r="13" spans="2:24" ht="13" customHeight="1">
      <c r="E13" s="109" t="s">
        <v>4926</v>
      </c>
      <c r="G13" s="110" t="s">
        <v>5792</v>
      </c>
      <c r="H13" s="111" t="s">
        <v>5787</v>
      </c>
      <c r="J13" s="107" t="s">
        <v>5794</v>
      </c>
      <c r="L13" s="156">
        <v>3</v>
      </c>
      <c r="M13" s="113" t="s">
        <v>5897</v>
      </c>
      <c r="O13" s="151" t="s">
        <v>5981</v>
      </c>
      <c r="P13" s="140" t="s">
        <v>5906</v>
      </c>
      <c r="Q13" s="140" t="s">
        <v>5959</v>
      </c>
      <c r="R13" s="140" t="s">
        <v>5982</v>
      </c>
      <c r="S13" s="140" t="s">
        <v>5983</v>
      </c>
      <c r="T13" s="140" t="s">
        <v>5984</v>
      </c>
      <c r="U13" s="141" t="s">
        <v>5985</v>
      </c>
      <c r="V13" s="142" t="s">
        <v>5927</v>
      </c>
      <c r="W13" s="152"/>
      <c r="X13" s="143" t="s">
        <v>5897</v>
      </c>
    </row>
    <row r="14" spans="2:24" ht="13" customHeight="1">
      <c r="E14" s="109" t="s">
        <v>4927</v>
      </c>
      <c r="G14" s="110" t="s">
        <v>5792</v>
      </c>
      <c r="H14" s="111" t="s">
        <v>5788</v>
      </c>
      <c r="J14" s="112" t="s">
        <v>5795</v>
      </c>
      <c r="L14" s="156">
        <v>375</v>
      </c>
      <c r="M14" s="113" t="s">
        <v>5898</v>
      </c>
      <c r="O14" s="151" t="s">
        <v>5986</v>
      </c>
      <c r="P14" s="140" t="s">
        <v>5987</v>
      </c>
      <c r="Q14" s="140" t="s">
        <v>5988</v>
      </c>
      <c r="R14" s="140" t="s">
        <v>5988</v>
      </c>
      <c r="S14" s="140" t="s">
        <v>5989</v>
      </c>
      <c r="T14" s="140" t="s">
        <v>5987</v>
      </c>
      <c r="U14" s="141" t="s">
        <v>5990</v>
      </c>
      <c r="V14" s="142" t="s">
        <v>5927</v>
      </c>
      <c r="W14" s="152"/>
      <c r="X14" s="143" t="s">
        <v>5898</v>
      </c>
    </row>
    <row r="15" spans="2:24" ht="13" customHeight="1">
      <c r="E15" s="109" t="s">
        <v>4928</v>
      </c>
      <c r="G15" s="110" t="s">
        <v>5792</v>
      </c>
      <c r="H15" s="111" t="s">
        <v>5789</v>
      </c>
      <c r="J15" s="112" t="s">
        <v>5796</v>
      </c>
      <c r="L15" s="156">
        <v>123</v>
      </c>
      <c r="M15" s="113" t="s">
        <v>5899</v>
      </c>
      <c r="O15" s="151" t="s">
        <v>5991</v>
      </c>
      <c r="P15" s="140" t="s">
        <v>5992</v>
      </c>
      <c r="Q15" s="140" t="s">
        <v>5988</v>
      </c>
      <c r="R15" s="140" t="s">
        <v>5993</v>
      </c>
      <c r="S15" s="140" t="s">
        <v>5994</v>
      </c>
      <c r="T15" s="140" t="s">
        <v>5995</v>
      </c>
      <c r="U15" s="141" t="s">
        <v>5996</v>
      </c>
      <c r="V15" s="142" t="s">
        <v>5927</v>
      </c>
      <c r="W15" s="152"/>
      <c r="X15" s="143" t="s">
        <v>5899</v>
      </c>
    </row>
    <row r="16" spans="2:24" ht="13" customHeight="1">
      <c r="E16" s="109" t="s">
        <v>4929</v>
      </c>
      <c r="G16" s="110" t="s">
        <v>5792</v>
      </c>
      <c r="H16" s="111" t="s">
        <v>5790</v>
      </c>
      <c r="J16" s="112" t="s">
        <v>5797</v>
      </c>
      <c r="L16" s="156">
        <v>483</v>
      </c>
      <c r="M16" s="113" t="s">
        <v>5900</v>
      </c>
      <c r="O16" s="151" t="s">
        <v>5997</v>
      </c>
      <c r="P16" s="140" t="s">
        <v>5998</v>
      </c>
      <c r="Q16" s="140" t="s">
        <v>5988</v>
      </c>
      <c r="R16" s="140" t="s">
        <v>5999</v>
      </c>
      <c r="S16" s="140" t="s">
        <v>6000</v>
      </c>
      <c r="T16" s="140" t="s">
        <v>6001</v>
      </c>
      <c r="U16" s="141" t="s">
        <v>6002</v>
      </c>
      <c r="V16" s="142" t="s">
        <v>5927</v>
      </c>
      <c r="W16" s="152"/>
      <c r="X16" s="143" t="s">
        <v>5900</v>
      </c>
    </row>
    <row r="17" spans="5:24" ht="13" customHeight="1">
      <c r="E17" s="109" t="s">
        <v>4930</v>
      </c>
      <c r="G17" s="120" t="s">
        <v>5792</v>
      </c>
      <c r="H17" s="118" t="s">
        <v>5791</v>
      </c>
      <c r="J17" s="112" t="s">
        <v>5798</v>
      </c>
      <c r="L17" s="156">
        <v>3</v>
      </c>
      <c r="M17" s="113" t="s">
        <v>5901</v>
      </c>
      <c r="O17" s="151" t="s">
        <v>6003</v>
      </c>
      <c r="P17" s="140" t="s">
        <v>6004</v>
      </c>
      <c r="Q17" s="140" t="s">
        <v>5988</v>
      </c>
      <c r="R17" s="140" t="s">
        <v>6005</v>
      </c>
      <c r="S17" s="140" t="s">
        <v>6006</v>
      </c>
      <c r="T17" s="140" t="s">
        <v>6007</v>
      </c>
      <c r="U17" s="141" t="s">
        <v>6008</v>
      </c>
      <c r="V17" s="142" t="s">
        <v>5927</v>
      </c>
      <c r="W17" s="152"/>
      <c r="X17" s="143" t="s">
        <v>5901</v>
      </c>
    </row>
    <row r="18" spans="5:24" ht="13" customHeight="1">
      <c r="E18" s="109" t="s">
        <v>4931</v>
      </c>
      <c r="G18" s="105" t="s">
        <v>5764</v>
      </c>
      <c r="H18" s="106" t="s">
        <v>5765</v>
      </c>
      <c r="J18" s="112" t="s">
        <v>5799</v>
      </c>
      <c r="L18" s="156">
        <v>11</v>
      </c>
      <c r="M18" s="113" t="s">
        <v>5902</v>
      </c>
      <c r="O18" s="151" t="s">
        <v>6009</v>
      </c>
      <c r="P18" s="140" t="s">
        <v>6010</v>
      </c>
      <c r="Q18" s="140" t="s">
        <v>5988</v>
      </c>
      <c r="R18" s="140" t="s">
        <v>6011</v>
      </c>
      <c r="S18" s="140" t="s">
        <v>6012</v>
      </c>
      <c r="T18" s="140" t="s">
        <v>6013</v>
      </c>
      <c r="U18" s="141" t="s">
        <v>6014</v>
      </c>
      <c r="V18" s="142" t="s">
        <v>5927</v>
      </c>
      <c r="W18" s="152"/>
      <c r="X18" s="143" t="s">
        <v>5902</v>
      </c>
    </row>
    <row r="19" spans="5:24" ht="13" customHeight="1">
      <c r="E19" s="109" t="s">
        <v>4932</v>
      </c>
      <c r="G19" s="110" t="s">
        <v>5764</v>
      </c>
      <c r="H19" s="111" t="s">
        <v>5766</v>
      </c>
      <c r="J19" s="112" t="s">
        <v>5800</v>
      </c>
      <c r="L19" s="156">
        <v>0</v>
      </c>
      <c r="M19" s="113" t="s">
        <v>5903</v>
      </c>
      <c r="O19" s="151"/>
      <c r="P19" s="140"/>
      <c r="Q19" s="140"/>
      <c r="R19" s="140"/>
      <c r="S19" s="140"/>
      <c r="T19" s="140"/>
      <c r="U19" s="141"/>
      <c r="V19" s="142"/>
      <c r="W19" s="152"/>
      <c r="X19" s="143"/>
    </row>
    <row r="20" spans="5:24" ht="13" customHeight="1">
      <c r="E20" s="109" t="s">
        <v>4933</v>
      </c>
      <c r="G20" s="110" t="s">
        <v>5764</v>
      </c>
      <c r="H20" s="111" t="s">
        <v>5767</v>
      </c>
      <c r="J20" s="112" t="s">
        <v>5801</v>
      </c>
      <c r="L20" s="156">
        <v>1</v>
      </c>
      <c r="M20" s="113" t="s">
        <v>5904</v>
      </c>
      <c r="O20" s="151" t="s">
        <v>6015</v>
      </c>
      <c r="P20" s="140" t="s">
        <v>6016</v>
      </c>
      <c r="Q20" s="140" t="s">
        <v>6017</v>
      </c>
      <c r="R20" s="140" t="s">
        <v>6017</v>
      </c>
      <c r="S20" s="140" t="s">
        <v>6018</v>
      </c>
      <c r="T20" s="140" t="s">
        <v>6016</v>
      </c>
      <c r="U20" s="141" t="s">
        <v>6019</v>
      </c>
      <c r="V20" s="142" t="s">
        <v>5927</v>
      </c>
      <c r="W20" s="152"/>
      <c r="X20" s="143" t="s">
        <v>5904</v>
      </c>
    </row>
    <row r="21" spans="5:24" ht="13" customHeight="1">
      <c r="E21" s="109" t="s">
        <v>4934</v>
      </c>
      <c r="G21" s="110" t="s">
        <v>5764</v>
      </c>
      <c r="H21" s="111" t="s">
        <v>5768</v>
      </c>
      <c r="J21" s="112" t="s">
        <v>5802</v>
      </c>
      <c r="L21" s="157">
        <v>98</v>
      </c>
      <c r="M21" s="121" t="s">
        <v>5905</v>
      </c>
      <c r="O21" s="153" t="s">
        <v>6020</v>
      </c>
      <c r="P21" s="154"/>
      <c r="Q21" s="154"/>
      <c r="R21" s="154"/>
      <c r="S21" s="154"/>
      <c r="T21" s="154"/>
      <c r="U21" s="146" t="s">
        <v>6021</v>
      </c>
      <c r="V21" s="147" t="s">
        <v>5927</v>
      </c>
      <c r="W21" s="154"/>
      <c r="X21" s="148" t="s">
        <v>5905</v>
      </c>
    </row>
    <row r="22" spans="5:24" ht="13" customHeight="1">
      <c r="E22" s="109" t="s">
        <v>4935</v>
      </c>
      <c r="G22" s="110" t="s">
        <v>5764</v>
      </c>
      <c r="H22" s="111" t="s">
        <v>5769</v>
      </c>
      <c r="J22" s="112" t="s">
        <v>5803</v>
      </c>
      <c r="O22" s="123"/>
    </row>
    <row r="23" spans="5:24" ht="13" customHeight="1">
      <c r="E23" s="109" t="s">
        <v>4936</v>
      </c>
      <c r="G23" s="110" t="s">
        <v>5764</v>
      </c>
      <c r="H23" s="111" t="s">
        <v>5770</v>
      </c>
      <c r="J23" s="112" t="s">
        <v>5804</v>
      </c>
      <c r="L23" s="158">
        <f>SUM(L4:L21)</f>
        <v>4999</v>
      </c>
      <c r="O23" s="130" t="s">
        <v>7318</v>
      </c>
      <c r="P23" s="131" t="s">
        <v>7319</v>
      </c>
      <c r="Q23" s="131" t="s">
        <v>7319</v>
      </c>
      <c r="R23" s="131" t="s">
        <v>7320</v>
      </c>
      <c r="S23" s="131" t="s">
        <v>7321</v>
      </c>
      <c r="T23" s="131" t="s">
        <v>7322</v>
      </c>
      <c r="U23" s="131" t="s">
        <v>7323</v>
      </c>
      <c r="V23" s="133" t="s">
        <v>7324</v>
      </c>
      <c r="W23" s="132" t="s">
        <v>7325</v>
      </c>
      <c r="X23" s="102" t="s">
        <v>7326</v>
      </c>
    </row>
    <row r="24" spans="5:24" ht="13" customHeight="1">
      <c r="E24" s="109" t="s">
        <v>4937</v>
      </c>
      <c r="G24" s="120" t="s">
        <v>5764</v>
      </c>
      <c r="H24" s="118" t="s">
        <v>5771</v>
      </c>
      <c r="J24" s="112" t="s">
        <v>5805</v>
      </c>
    </row>
    <row r="25" spans="5:24" ht="14">
      <c r="E25" s="109" t="s">
        <v>4938</v>
      </c>
      <c r="G25" s="105" t="s">
        <v>5773</v>
      </c>
      <c r="H25" s="106" t="s">
        <v>5772</v>
      </c>
      <c r="J25" s="112" t="s">
        <v>5806</v>
      </c>
      <c r="O25" s="134" t="s">
        <v>5928</v>
      </c>
      <c r="P25" s="135" t="s">
        <v>5929</v>
      </c>
      <c r="Q25" s="135" t="s">
        <v>5930</v>
      </c>
      <c r="R25" s="135" t="s">
        <v>5930</v>
      </c>
      <c r="S25" s="135" t="s">
        <v>5931</v>
      </c>
      <c r="T25" s="135" t="s">
        <v>5932</v>
      </c>
      <c r="U25" s="136" t="s">
        <v>5933</v>
      </c>
      <c r="V25" s="137"/>
      <c r="W25" s="135" t="s">
        <v>5934</v>
      </c>
      <c r="X25" s="138" t="s">
        <v>5889</v>
      </c>
    </row>
    <row r="26" spans="5:24" ht="14">
      <c r="E26" s="109" t="s">
        <v>4939</v>
      </c>
      <c r="G26" s="105" t="s">
        <v>5793</v>
      </c>
      <c r="H26" s="106" t="s">
        <v>5755</v>
      </c>
      <c r="J26" s="112" t="s">
        <v>5807</v>
      </c>
      <c r="O26" s="139" t="s">
        <v>6022</v>
      </c>
      <c r="P26" s="140" t="s">
        <v>6023</v>
      </c>
      <c r="Q26" s="140" t="s">
        <v>6024</v>
      </c>
      <c r="R26" s="140" t="s">
        <v>6024</v>
      </c>
      <c r="S26" s="140" t="s">
        <v>6025</v>
      </c>
      <c r="T26" s="140" t="s">
        <v>6026</v>
      </c>
      <c r="U26" s="141" t="s">
        <v>6027</v>
      </c>
      <c r="V26" s="142"/>
      <c r="W26" s="140" t="s">
        <v>6028</v>
      </c>
      <c r="X26" s="143" t="s">
        <v>5889</v>
      </c>
    </row>
    <row r="27" spans="5:24" ht="14">
      <c r="E27" s="109" t="s">
        <v>4940</v>
      </c>
      <c r="G27" s="120" t="s">
        <v>5793</v>
      </c>
      <c r="H27" s="118" t="s">
        <v>5756</v>
      </c>
      <c r="J27" s="112" t="s">
        <v>5808</v>
      </c>
      <c r="O27" s="139" t="s">
        <v>6029</v>
      </c>
      <c r="P27" s="140" t="s">
        <v>6030</v>
      </c>
      <c r="Q27" s="140" t="s">
        <v>6031</v>
      </c>
      <c r="R27" s="140" t="s">
        <v>6031</v>
      </c>
      <c r="S27" s="140" t="s">
        <v>6032</v>
      </c>
      <c r="T27" s="140" t="s">
        <v>6033</v>
      </c>
      <c r="U27" s="141" t="s">
        <v>6034</v>
      </c>
      <c r="V27" s="142"/>
      <c r="W27" s="140" t="s">
        <v>6035</v>
      </c>
      <c r="X27" s="143" t="s">
        <v>5889</v>
      </c>
    </row>
    <row r="28" spans="5:24" ht="14">
      <c r="E28" s="109" t="s">
        <v>4941</v>
      </c>
      <c r="G28" s="105" t="s">
        <v>5735</v>
      </c>
      <c r="H28" s="106" t="s">
        <v>5754</v>
      </c>
      <c r="J28" s="112" t="s">
        <v>5809</v>
      </c>
      <c r="O28" s="139" t="s">
        <v>6036</v>
      </c>
      <c r="P28" s="140" t="s">
        <v>6037</v>
      </c>
      <c r="Q28" s="140" t="s">
        <v>6038</v>
      </c>
      <c r="R28" s="140" t="s">
        <v>6038</v>
      </c>
      <c r="S28" s="140" t="s">
        <v>6039</v>
      </c>
      <c r="T28" s="140" t="s">
        <v>6040</v>
      </c>
      <c r="U28" s="141" t="s">
        <v>6041</v>
      </c>
      <c r="V28" s="142"/>
      <c r="W28" s="140" t="s">
        <v>6042</v>
      </c>
      <c r="X28" s="143" t="s">
        <v>5889</v>
      </c>
    </row>
    <row r="29" spans="5:24" ht="14">
      <c r="E29" s="109" t="s">
        <v>4942</v>
      </c>
      <c r="G29" s="110" t="s">
        <v>5735</v>
      </c>
      <c r="H29" s="111" t="s">
        <v>5757</v>
      </c>
      <c r="J29" s="112" t="s">
        <v>5810</v>
      </c>
      <c r="O29" s="139" t="s">
        <v>6043</v>
      </c>
      <c r="P29" s="140" t="s">
        <v>6044</v>
      </c>
      <c r="Q29" s="140" t="s">
        <v>5964</v>
      </c>
      <c r="R29" s="140" t="s">
        <v>6045</v>
      </c>
      <c r="S29" s="140" t="s">
        <v>6046</v>
      </c>
      <c r="T29" s="140" t="s">
        <v>6047</v>
      </c>
      <c r="U29" s="141" t="s">
        <v>6048</v>
      </c>
      <c r="V29" s="142"/>
      <c r="W29" s="140" t="s">
        <v>6049</v>
      </c>
      <c r="X29" s="143" t="s">
        <v>5892</v>
      </c>
    </row>
    <row r="30" spans="5:24" ht="14">
      <c r="E30" s="109" t="s">
        <v>4943</v>
      </c>
      <c r="G30" s="110" t="s">
        <v>5735</v>
      </c>
      <c r="H30" s="111" t="s">
        <v>5758</v>
      </c>
      <c r="J30" s="112" t="s">
        <v>5811</v>
      </c>
      <c r="O30" s="139" t="s">
        <v>6050</v>
      </c>
      <c r="P30" s="140" t="s">
        <v>6051</v>
      </c>
      <c r="Q30" s="140" t="s">
        <v>6052</v>
      </c>
      <c r="R30" s="140" t="s">
        <v>6053</v>
      </c>
      <c r="S30" s="140" t="s">
        <v>6054</v>
      </c>
      <c r="T30" s="140" t="s">
        <v>6055</v>
      </c>
      <c r="U30" s="141" t="s">
        <v>6056</v>
      </c>
      <c r="V30" s="142"/>
      <c r="W30" s="140" t="s">
        <v>6057</v>
      </c>
      <c r="X30" s="143" t="s">
        <v>5892</v>
      </c>
    </row>
    <row r="31" spans="5:24" ht="14">
      <c r="E31" s="109" t="s">
        <v>4944</v>
      </c>
      <c r="G31" s="110" t="s">
        <v>5735</v>
      </c>
      <c r="H31" s="111" t="s">
        <v>5759</v>
      </c>
      <c r="J31" s="112" t="s">
        <v>5812</v>
      </c>
      <c r="O31" s="139" t="s">
        <v>6058</v>
      </c>
      <c r="P31" s="140" t="s">
        <v>6059</v>
      </c>
      <c r="Q31" s="140" t="s">
        <v>6060</v>
      </c>
      <c r="R31" s="140" t="s">
        <v>6061</v>
      </c>
      <c r="S31" s="140" t="s">
        <v>6062</v>
      </c>
      <c r="T31" s="140" t="s">
        <v>6063</v>
      </c>
      <c r="U31" s="141" t="s">
        <v>6064</v>
      </c>
      <c r="V31" s="142"/>
      <c r="W31" s="140" t="s">
        <v>6065</v>
      </c>
      <c r="X31" s="143" t="s">
        <v>5892</v>
      </c>
    </row>
    <row r="32" spans="5:24" ht="14">
      <c r="E32" s="109" t="s">
        <v>4945</v>
      </c>
      <c r="G32" s="110" t="s">
        <v>5735</v>
      </c>
      <c r="H32" s="111" t="s">
        <v>5760</v>
      </c>
      <c r="J32" s="112" t="s">
        <v>5813</v>
      </c>
      <c r="O32" s="139" t="s">
        <v>6066</v>
      </c>
      <c r="P32" s="140" t="s">
        <v>6067</v>
      </c>
      <c r="Q32" s="140" t="s">
        <v>6068</v>
      </c>
      <c r="R32" s="140" t="s">
        <v>6068</v>
      </c>
      <c r="S32" s="140" t="s">
        <v>6069</v>
      </c>
      <c r="T32" s="140" t="s">
        <v>6070</v>
      </c>
      <c r="U32" s="141" t="s">
        <v>6071</v>
      </c>
      <c r="V32" s="142"/>
      <c r="W32" s="140" t="s">
        <v>6072</v>
      </c>
      <c r="X32" s="143" t="s">
        <v>5889</v>
      </c>
    </row>
    <row r="33" spans="5:24" ht="14">
      <c r="E33" s="109" t="s">
        <v>4946</v>
      </c>
      <c r="G33" s="110" t="s">
        <v>5735</v>
      </c>
      <c r="H33" s="111" t="s">
        <v>5761</v>
      </c>
      <c r="J33" s="112" t="s">
        <v>5814</v>
      </c>
      <c r="O33" s="139" t="s">
        <v>6073</v>
      </c>
      <c r="P33" s="140" t="s">
        <v>6074</v>
      </c>
      <c r="Q33" s="140" t="s">
        <v>6075</v>
      </c>
      <c r="R33" s="140" t="s">
        <v>6076</v>
      </c>
      <c r="S33" s="140" t="s">
        <v>6077</v>
      </c>
      <c r="T33" s="140" t="s">
        <v>6078</v>
      </c>
      <c r="U33" s="141" t="s">
        <v>6056</v>
      </c>
      <c r="V33" s="142"/>
      <c r="W33" s="140" t="s">
        <v>6079</v>
      </c>
      <c r="X33" s="143" t="s">
        <v>5892</v>
      </c>
    </row>
    <row r="34" spans="5:24" ht="26" customHeight="1">
      <c r="E34" s="109" t="s">
        <v>4947</v>
      </c>
      <c r="G34" s="110" t="s">
        <v>5735</v>
      </c>
      <c r="H34" s="111" t="s">
        <v>5762</v>
      </c>
      <c r="J34" s="112" t="s">
        <v>5815</v>
      </c>
      <c r="O34" s="139" t="s">
        <v>6080</v>
      </c>
      <c r="P34" s="140" t="s">
        <v>6081</v>
      </c>
      <c r="Q34" s="140" t="s">
        <v>6082</v>
      </c>
      <c r="R34" s="140" t="s">
        <v>6082</v>
      </c>
      <c r="S34" s="140" t="s">
        <v>6083</v>
      </c>
      <c r="T34" s="140" t="s">
        <v>6084</v>
      </c>
      <c r="U34" s="141" t="s">
        <v>6085</v>
      </c>
      <c r="V34" s="142"/>
      <c r="W34" s="140" t="s">
        <v>6072</v>
      </c>
      <c r="X34" s="143" t="s">
        <v>5889</v>
      </c>
    </row>
    <row r="35" spans="5:24" ht="14">
      <c r="E35" s="109" t="s">
        <v>4948</v>
      </c>
      <c r="G35" s="120" t="s">
        <v>5735</v>
      </c>
      <c r="H35" s="118" t="s">
        <v>5763</v>
      </c>
      <c r="J35" s="112" t="s">
        <v>5816</v>
      </c>
      <c r="O35" s="139" t="s">
        <v>6086</v>
      </c>
      <c r="P35" s="140" t="s">
        <v>6087</v>
      </c>
      <c r="Q35" s="140" t="s">
        <v>6088</v>
      </c>
      <c r="R35" s="140" t="s">
        <v>6089</v>
      </c>
      <c r="S35" s="140" t="s">
        <v>6090</v>
      </c>
      <c r="T35" s="140" t="s">
        <v>6091</v>
      </c>
      <c r="U35" s="141" t="s">
        <v>6002</v>
      </c>
      <c r="V35" s="142"/>
      <c r="W35" s="140" t="s">
        <v>6092</v>
      </c>
      <c r="X35" s="143" t="s">
        <v>5892</v>
      </c>
    </row>
    <row r="36" spans="5:24" ht="14">
      <c r="E36" s="109" t="s">
        <v>4949</v>
      </c>
      <c r="G36" s="120" t="s">
        <v>5888</v>
      </c>
      <c r="H36" s="118" t="s">
        <v>5753</v>
      </c>
      <c r="J36" s="112" t="s">
        <v>5817</v>
      </c>
      <c r="O36" s="139" t="s">
        <v>6093</v>
      </c>
      <c r="P36" s="140" t="s">
        <v>6094</v>
      </c>
      <c r="Q36" s="140" t="s">
        <v>6095</v>
      </c>
      <c r="R36" s="140" t="s">
        <v>6095</v>
      </c>
      <c r="S36" s="140" t="s">
        <v>6096</v>
      </c>
      <c r="T36" s="140" t="s">
        <v>6097</v>
      </c>
      <c r="U36" s="141" t="s">
        <v>6098</v>
      </c>
      <c r="V36" s="142"/>
      <c r="W36" s="140" t="s">
        <v>6099</v>
      </c>
      <c r="X36" s="143" t="s">
        <v>5889</v>
      </c>
    </row>
    <row r="37" spans="5:24" ht="14">
      <c r="E37" s="109" t="s">
        <v>4950</v>
      </c>
      <c r="G37" s="125" t="s">
        <v>5751</v>
      </c>
      <c r="H37" s="126" t="s">
        <v>5750</v>
      </c>
      <c r="J37" s="112" t="s">
        <v>5818</v>
      </c>
      <c r="O37" s="139" t="s">
        <v>6100</v>
      </c>
      <c r="P37" s="140" t="s">
        <v>6101</v>
      </c>
      <c r="Q37" s="140" t="s">
        <v>6102</v>
      </c>
      <c r="R37" s="140" t="s">
        <v>6102</v>
      </c>
      <c r="S37" s="140" t="s">
        <v>6103</v>
      </c>
      <c r="T37" s="140" t="s">
        <v>6104</v>
      </c>
      <c r="U37" s="141" t="s">
        <v>6105</v>
      </c>
      <c r="V37" s="142"/>
      <c r="W37" s="140" t="s">
        <v>6072</v>
      </c>
      <c r="X37" s="143" t="s">
        <v>5889</v>
      </c>
    </row>
    <row r="38" spans="5:24" ht="14">
      <c r="E38" s="109" t="s">
        <v>4951</v>
      </c>
      <c r="G38" s="125" t="s">
        <v>5736</v>
      </c>
      <c r="H38" s="126" t="s">
        <v>5740</v>
      </c>
      <c r="J38" s="112" t="s">
        <v>5819</v>
      </c>
      <c r="O38" s="139" t="s">
        <v>6106</v>
      </c>
      <c r="P38" s="140" t="s">
        <v>6107</v>
      </c>
      <c r="Q38" s="140" t="s">
        <v>6108</v>
      </c>
      <c r="R38" s="140" t="s">
        <v>6109</v>
      </c>
      <c r="S38" s="140" t="s">
        <v>6110</v>
      </c>
      <c r="T38" s="140" t="s">
        <v>6111</v>
      </c>
      <c r="U38" s="141" t="s">
        <v>6112</v>
      </c>
      <c r="V38" s="142"/>
      <c r="W38" s="140" t="s">
        <v>6113</v>
      </c>
      <c r="X38" s="143" t="s">
        <v>5890</v>
      </c>
    </row>
    <row r="39" spans="5:24" ht="14">
      <c r="E39" s="109" t="s">
        <v>4952</v>
      </c>
      <c r="G39" s="125" t="s">
        <v>5752</v>
      </c>
      <c r="H39" s="126" t="s">
        <v>5749</v>
      </c>
      <c r="J39" s="112" t="s">
        <v>5820</v>
      </c>
      <c r="O39" s="139" t="s">
        <v>6114</v>
      </c>
      <c r="P39" s="140" t="s">
        <v>6115</v>
      </c>
      <c r="Q39" s="140" t="s">
        <v>6116</v>
      </c>
      <c r="R39" s="140" t="s">
        <v>6116</v>
      </c>
      <c r="S39" s="140" t="s">
        <v>6117</v>
      </c>
      <c r="T39" s="140" t="s">
        <v>6118</v>
      </c>
      <c r="U39" s="141" t="s">
        <v>6119</v>
      </c>
      <c r="V39" s="142"/>
      <c r="W39" s="140" t="s">
        <v>6072</v>
      </c>
      <c r="X39" s="143" t="s">
        <v>5889</v>
      </c>
    </row>
    <row r="40" spans="5:24" ht="14">
      <c r="E40" s="109" t="s">
        <v>4953</v>
      </c>
      <c r="G40" s="125" t="s">
        <v>5887</v>
      </c>
      <c r="H40" s="126" t="s">
        <v>5747</v>
      </c>
      <c r="J40" s="112" t="s">
        <v>5821</v>
      </c>
      <c r="O40" s="139" t="s">
        <v>6120</v>
      </c>
      <c r="P40" s="140" t="s">
        <v>6121</v>
      </c>
      <c r="Q40" s="140" t="s">
        <v>6122</v>
      </c>
      <c r="R40" s="140" t="s">
        <v>6123</v>
      </c>
      <c r="S40" s="140" t="s">
        <v>6124</v>
      </c>
      <c r="T40" s="140" t="s">
        <v>6125</v>
      </c>
      <c r="U40" s="141" t="s">
        <v>6126</v>
      </c>
      <c r="V40" s="142"/>
      <c r="W40" s="140" t="s">
        <v>6113</v>
      </c>
      <c r="X40" s="143" t="s">
        <v>5892</v>
      </c>
    </row>
    <row r="41" spans="5:24" ht="14">
      <c r="E41" s="109" t="s">
        <v>4954</v>
      </c>
      <c r="G41" s="105" t="s">
        <v>5774</v>
      </c>
      <c r="H41" s="106" t="s">
        <v>5775</v>
      </c>
      <c r="J41" s="112" t="s">
        <v>5822</v>
      </c>
      <c r="O41" s="139" t="s">
        <v>6127</v>
      </c>
      <c r="P41" s="140" t="s">
        <v>6128</v>
      </c>
      <c r="Q41" s="140" t="s">
        <v>6129</v>
      </c>
      <c r="R41" s="140" t="s">
        <v>6130</v>
      </c>
      <c r="S41" s="140" t="s">
        <v>6131</v>
      </c>
      <c r="T41" s="140" t="s">
        <v>6132</v>
      </c>
      <c r="U41" s="141" t="s">
        <v>6133</v>
      </c>
      <c r="V41" s="142"/>
      <c r="W41" s="140" t="s">
        <v>6134</v>
      </c>
      <c r="X41" s="143" t="s">
        <v>5892</v>
      </c>
    </row>
    <row r="42" spans="5:24" ht="14">
      <c r="E42" s="109" t="s">
        <v>4955</v>
      </c>
      <c r="G42" s="110" t="s">
        <v>5774</v>
      </c>
      <c r="H42" s="111" t="s">
        <v>5776</v>
      </c>
      <c r="J42" s="112" t="s">
        <v>5823</v>
      </c>
      <c r="O42" s="139" t="s">
        <v>6135</v>
      </c>
      <c r="P42" s="140" t="s">
        <v>6136</v>
      </c>
      <c r="Q42" s="140" t="s">
        <v>6137</v>
      </c>
      <c r="R42" s="140" t="s">
        <v>6138</v>
      </c>
      <c r="S42" s="140" t="s">
        <v>6139</v>
      </c>
      <c r="T42" s="140" t="s">
        <v>6140</v>
      </c>
      <c r="U42" s="141" t="s">
        <v>6141</v>
      </c>
      <c r="V42" s="142"/>
      <c r="W42" s="140" t="s">
        <v>6072</v>
      </c>
      <c r="X42" s="143" t="s">
        <v>5892</v>
      </c>
    </row>
    <row r="43" spans="5:24" ht="14">
      <c r="E43" s="109" t="s">
        <v>4956</v>
      </c>
      <c r="G43" s="120" t="s">
        <v>5774</v>
      </c>
      <c r="H43" s="118" t="s">
        <v>5777</v>
      </c>
      <c r="J43" s="112" t="s">
        <v>5824</v>
      </c>
      <c r="O43" s="139" t="s">
        <v>6142</v>
      </c>
      <c r="P43" s="140" t="s">
        <v>6143</v>
      </c>
      <c r="Q43" s="140" t="s">
        <v>6137</v>
      </c>
      <c r="R43" s="140" t="s">
        <v>6144</v>
      </c>
      <c r="S43" s="140" t="s">
        <v>6145</v>
      </c>
      <c r="T43" s="140" t="s">
        <v>6146</v>
      </c>
      <c r="U43" s="141" t="s">
        <v>6147</v>
      </c>
      <c r="V43" s="142"/>
      <c r="W43" s="140" t="s">
        <v>6148</v>
      </c>
      <c r="X43" s="143" t="s">
        <v>5892</v>
      </c>
    </row>
    <row r="44" spans="5:24" ht="14">
      <c r="E44" s="127" t="s">
        <v>4957</v>
      </c>
      <c r="G44" s="125" t="s">
        <v>5746</v>
      </c>
      <c r="H44" s="126" t="s">
        <v>5748</v>
      </c>
      <c r="J44" s="112" t="s">
        <v>5825</v>
      </c>
      <c r="O44" s="139" t="s">
        <v>6149</v>
      </c>
      <c r="P44" s="140" t="s">
        <v>6150</v>
      </c>
      <c r="Q44" s="140" t="s">
        <v>6151</v>
      </c>
      <c r="R44" s="140" t="s">
        <v>6152</v>
      </c>
      <c r="S44" s="140" t="s">
        <v>6153</v>
      </c>
      <c r="T44" s="140" t="s">
        <v>6154</v>
      </c>
      <c r="U44" s="141" t="s">
        <v>6155</v>
      </c>
      <c r="V44" s="142"/>
      <c r="W44" s="140" t="s">
        <v>6042</v>
      </c>
      <c r="X44" s="143" t="s">
        <v>5899</v>
      </c>
    </row>
    <row r="45" spans="5:24" ht="26" customHeight="1">
      <c r="J45" s="112" t="s">
        <v>5826</v>
      </c>
      <c r="O45" s="139" t="s">
        <v>6156</v>
      </c>
      <c r="P45" s="140" t="s">
        <v>6157</v>
      </c>
      <c r="Q45" s="140" t="s">
        <v>6151</v>
      </c>
      <c r="R45" s="140" t="s">
        <v>6158</v>
      </c>
      <c r="S45" s="140" t="s">
        <v>6159</v>
      </c>
      <c r="T45" s="140" t="s">
        <v>6160</v>
      </c>
      <c r="U45" s="141" t="s">
        <v>7317</v>
      </c>
      <c r="V45" s="142"/>
      <c r="W45" s="140" t="s">
        <v>6042</v>
      </c>
      <c r="X45" s="143" t="s">
        <v>5899</v>
      </c>
    </row>
    <row r="46" spans="5:24" ht="14">
      <c r="J46" s="112" t="s">
        <v>5827</v>
      </c>
      <c r="O46" s="139" t="s">
        <v>6161</v>
      </c>
      <c r="P46" s="140" t="s">
        <v>6162</v>
      </c>
      <c r="Q46" s="140" t="s">
        <v>6163</v>
      </c>
      <c r="R46" s="140" t="s">
        <v>6164</v>
      </c>
      <c r="S46" s="140" t="s">
        <v>6165</v>
      </c>
      <c r="T46" s="140" t="s">
        <v>6166</v>
      </c>
      <c r="U46" s="141" t="s">
        <v>6167</v>
      </c>
      <c r="V46" s="142"/>
      <c r="W46" s="140" t="s">
        <v>6099</v>
      </c>
      <c r="X46" s="143" t="s">
        <v>5892</v>
      </c>
    </row>
    <row r="47" spans="5:24" ht="14">
      <c r="J47" s="112" t="s">
        <v>5828</v>
      </c>
      <c r="O47" s="139" t="s">
        <v>6168</v>
      </c>
      <c r="P47" s="140" t="s">
        <v>6169</v>
      </c>
      <c r="Q47" s="140" t="s">
        <v>6170</v>
      </c>
      <c r="R47" s="140" t="s">
        <v>6171</v>
      </c>
      <c r="S47" s="140" t="s">
        <v>6172</v>
      </c>
      <c r="T47" s="140" t="s">
        <v>6173</v>
      </c>
      <c r="U47" s="141" t="s">
        <v>6174</v>
      </c>
      <c r="V47" s="142"/>
      <c r="W47" s="140" t="s">
        <v>6042</v>
      </c>
      <c r="X47" s="143" t="s">
        <v>5894</v>
      </c>
    </row>
    <row r="48" spans="5:24" ht="25" customHeight="1">
      <c r="E48" s="104" t="s">
        <v>4917</v>
      </c>
      <c r="G48" s="105" t="s">
        <v>5895</v>
      </c>
      <c r="H48" s="106" t="s">
        <v>5910</v>
      </c>
      <c r="J48" s="112" t="s">
        <v>5829</v>
      </c>
      <c r="O48" s="139" t="s">
        <v>6175</v>
      </c>
      <c r="P48" s="140" t="s">
        <v>6176</v>
      </c>
      <c r="Q48" s="140" t="s">
        <v>6177</v>
      </c>
      <c r="R48" s="140" t="s">
        <v>6177</v>
      </c>
      <c r="S48" s="140" t="s">
        <v>6178</v>
      </c>
      <c r="T48" s="140" t="s">
        <v>6179</v>
      </c>
      <c r="U48" s="141" t="s">
        <v>6180</v>
      </c>
      <c r="V48" s="142"/>
      <c r="W48" s="140" t="s">
        <v>6072</v>
      </c>
      <c r="X48" s="143" t="s">
        <v>5889</v>
      </c>
    </row>
    <row r="49" spans="5:24" ht="14">
      <c r="E49" s="109" t="s">
        <v>4918</v>
      </c>
      <c r="G49" s="110" t="s">
        <v>5895</v>
      </c>
      <c r="H49" s="111" t="s">
        <v>5911</v>
      </c>
      <c r="J49" s="112" t="s">
        <v>5830</v>
      </c>
      <c r="O49" s="139" t="s">
        <v>6181</v>
      </c>
      <c r="P49" s="140" t="s">
        <v>6182</v>
      </c>
      <c r="Q49" s="140" t="s">
        <v>6183</v>
      </c>
      <c r="R49" s="140" t="s">
        <v>6184</v>
      </c>
      <c r="S49" s="140" t="s">
        <v>6185</v>
      </c>
      <c r="T49" s="140" t="s">
        <v>6186</v>
      </c>
      <c r="U49" s="141" t="s">
        <v>6147</v>
      </c>
      <c r="V49" s="142"/>
      <c r="W49" s="140" t="s">
        <v>6187</v>
      </c>
      <c r="X49" s="143" t="s">
        <v>5892</v>
      </c>
    </row>
    <row r="50" spans="5:24" ht="14">
      <c r="E50" s="109" t="s">
        <v>4919</v>
      </c>
      <c r="G50" s="110" t="s">
        <v>5895</v>
      </c>
      <c r="H50" s="111" t="s">
        <v>5912</v>
      </c>
      <c r="J50" s="112" t="s">
        <v>5831</v>
      </c>
      <c r="O50" s="139" t="s">
        <v>6188</v>
      </c>
      <c r="P50" s="140" t="s">
        <v>6189</v>
      </c>
      <c r="Q50" s="140" t="s">
        <v>6183</v>
      </c>
      <c r="R50" s="140" t="s">
        <v>6190</v>
      </c>
      <c r="S50" s="140" t="s">
        <v>6191</v>
      </c>
      <c r="T50" s="140" t="s">
        <v>6192</v>
      </c>
      <c r="U50" s="141" t="s">
        <v>6193</v>
      </c>
      <c r="V50" s="142"/>
      <c r="W50" s="140" t="s">
        <v>6194</v>
      </c>
      <c r="X50" s="143" t="s">
        <v>5892</v>
      </c>
    </row>
    <row r="51" spans="5:24" ht="14">
      <c r="E51" s="109" t="s">
        <v>4920</v>
      </c>
      <c r="G51" s="110" t="s">
        <v>5895</v>
      </c>
      <c r="H51" s="111" t="s">
        <v>5913</v>
      </c>
      <c r="J51" s="112" t="s">
        <v>5832</v>
      </c>
      <c r="O51" s="139" t="s">
        <v>6195</v>
      </c>
      <c r="P51" s="140" t="s">
        <v>6196</v>
      </c>
      <c r="Q51" s="140" t="s">
        <v>6183</v>
      </c>
      <c r="R51" s="140" t="s">
        <v>6197</v>
      </c>
      <c r="S51" s="140" t="s">
        <v>6198</v>
      </c>
      <c r="T51" s="140" t="s">
        <v>6199</v>
      </c>
      <c r="U51" s="141" t="s">
        <v>6200</v>
      </c>
      <c r="V51" s="142"/>
      <c r="W51" s="140" t="s">
        <v>6201</v>
      </c>
      <c r="X51" s="143" t="s">
        <v>5892</v>
      </c>
    </row>
    <row r="52" spans="5:24" ht="14">
      <c r="E52" s="109" t="s">
        <v>4921</v>
      </c>
      <c r="G52" s="110" t="s">
        <v>5895</v>
      </c>
      <c r="H52" s="111" t="s">
        <v>5914</v>
      </c>
      <c r="J52" s="112" t="s">
        <v>5833</v>
      </c>
      <c r="O52" s="139" t="s">
        <v>6202</v>
      </c>
      <c r="P52" s="140" t="s">
        <v>6203</v>
      </c>
      <c r="Q52" s="140" t="s">
        <v>6204</v>
      </c>
      <c r="R52" s="140" t="s">
        <v>6205</v>
      </c>
      <c r="S52" s="140" t="s">
        <v>6206</v>
      </c>
      <c r="T52" s="140" t="s">
        <v>6207</v>
      </c>
      <c r="U52" s="141" t="s">
        <v>6208</v>
      </c>
      <c r="V52" s="142"/>
      <c r="W52" s="140" t="s">
        <v>6209</v>
      </c>
      <c r="X52" s="143" t="s">
        <v>5892</v>
      </c>
    </row>
    <row r="53" spans="5:24" ht="26" customHeight="1">
      <c r="E53" s="109" t="s">
        <v>4922</v>
      </c>
      <c r="G53" s="110" t="s">
        <v>5895</v>
      </c>
      <c r="H53" s="111" t="s">
        <v>5915</v>
      </c>
      <c r="J53" s="112" t="s">
        <v>5834</v>
      </c>
      <c r="O53" s="139" t="s">
        <v>6210</v>
      </c>
      <c r="P53" s="140" t="s">
        <v>6211</v>
      </c>
      <c r="Q53" s="140" t="s">
        <v>6212</v>
      </c>
      <c r="R53" s="140" t="s">
        <v>6213</v>
      </c>
      <c r="S53" s="140" t="s">
        <v>6214</v>
      </c>
      <c r="T53" s="140" t="s">
        <v>6215</v>
      </c>
      <c r="U53" s="141" t="s">
        <v>6216</v>
      </c>
      <c r="V53" s="142"/>
      <c r="W53" s="140" t="s">
        <v>6217</v>
      </c>
      <c r="X53" s="143" t="s">
        <v>5892</v>
      </c>
    </row>
    <row r="54" spans="5:24" ht="14">
      <c r="E54" s="109" t="s">
        <v>4923</v>
      </c>
      <c r="G54" s="110" t="s">
        <v>5895</v>
      </c>
      <c r="H54" s="111" t="s">
        <v>5916</v>
      </c>
      <c r="J54" s="112" t="s">
        <v>5835</v>
      </c>
      <c r="O54" s="139" t="s">
        <v>6218</v>
      </c>
      <c r="P54" s="140" t="s">
        <v>6219</v>
      </c>
      <c r="Q54" s="140" t="s">
        <v>6220</v>
      </c>
      <c r="R54" s="140" t="s">
        <v>6220</v>
      </c>
      <c r="S54" s="140" t="s">
        <v>6221</v>
      </c>
      <c r="T54" s="140" t="s">
        <v>6222</v>
      </c>
      <c r="U54" s="141" t="s">
        <v>6223</v>
      </c>
      <c r="V54" s="142"/>
      <c r="W54" s="140" t="s">
        <v>6042</v>
      </c>
      <c r="X54" s="143" t="s">
        <v>5889</v>
      </c>
    </row>
    <row r="55" spans="5:24" ht="14">
      <c r="E55" s="109" t="s">
        <v>4924</v>
      </c>
      <c r="G55" s="120" t="s">
        <v>5895</v>
      </c>
      <c r="H55" s="118" t="s">
        <v>5917</v>
      </c>
      <c r="J55" s="112" t="s">
        <v>5836</v>
      </c>
      <c r="O55" s="139" t="s">
        <v>6224</v>
      </c>
      <c r="P55" s="140" t="s">
        <v>6225</v>
      </c>
      <c r="Q55" s="140" t="s">
        <v>6226</v>
      </c>
      <c r="R55" s="140" t="s">
        <v>6227</v>
      </c>
      <c r="S55" s="140" t="s">
        <v>6228</v>
      </c>
      <c r="T55" s="140" t="s">
        <v>6229</v>
      </c>
      <c r="U55" s="141" t="s">
        <v>6230</v>
      </c>
      <c r="V55" s="142"/>
      <c r="W55" s="140" t="s">
        <v>6113</v>
      </c>
      <c r="X55" s="143" t="s">
        <v>5892</v>
      </c>
    </row>
    <row r="56" spans="5:24" ht="14">
      <c r="E56" s="109" t="s">
        <v>4925</v>
      </c>
      <c r="G56" s="105" t="s">
        <v>5897</v>
      </c>
      <c r="H56" s="106" t="s">
        <v>5906</v>
      </c>
      <c r="J56" s="112" t="s">
        <v>5837</v>
      </c>
      <c r="O56" s="139" t="s">
        <v>6231</v>
      </c>
      <c r="P56" s="140" t="s">
        <v>6232</v>
      </c>
      <c r="Q56" s="140" t="s">
        <v>6233</v>
      </c>
      <c r="R56" s="140" t="s">
        <v>6233</v>
      </c>
      <c r="S56" s="140" t="s">
        <v>6234</v>
      </c>
      <c r="T56" s="140" t="s">
        <v>6235</v>
      </c>
      <c r="U56" s="141" t="s">
        <v>6236</v>
      </c>
      <c r="V56" s="142"/>
      <c r="W56" s="140" t="s">
        <v>6042</v>
      </c>
      <c r="X56" s="143" t="s">
        <v>5889</v>
      </c>
    </row>
    <row r="57" spans="5:24" ht="14">
      <c r="E57" s="109" t="s">
        <v>4926</v>
      </c>
      <c r="G57" s="110" t="s">
        <v>5897</v>
      </c>
      <c r="H57" s="111" t="s">
        <v>5907</v>
      </c>
      <c r="J57" s="112" t="s">
        <v>5838</v>
      </c>
      <c r="O57" s="139" t="s">
        <v>6237</v>
      </c>
      <c r="P57" s="140" t="s">
        <v>6238</v>
      </c>
      <c r="Q57" s="140" t="s">
        <v>6233</v>
      </c>
      <c r="R57" s="140" t="s">
        <v>6239</v>
      </c>
      <c r="S57" s="140" t="s">
        <v>6240</v>
      </c>
      <c r="T57" s="140" t="s">
        <v>6241</v>
      </c>
      <c r="U57" s="141" t="s">
        <v>6242</v>
      </c>
      <c r="V57" s="142"/>
      <c r="W57" s="140" t="s">
        <v>6243</v>
      </c>
      <c r="X57" s="143" t="s">
        <v>5892</v>
      </c>
    </row>
    <row r="58" spans="5:24" ht="14">
      <c r="E58" s="109" t="s">
        <v>4927</v>
      </c>
      <c r="G58" s="120" t="s">
        <v>5897</v>
      </c>
      <c r="H58" s="118" t="s">
        <v>5909</v>
      </c>
      <c r="J58" s="112" t="s">
        <v>5839</v>
      </c>
      <c r="O58" s="139" t="s">
        <v>6244</v>
      </c>
      <c r="P58" s="140" t="s">
        <v>6245</v>
      </c>
      <c r="Q58" s="140" t="s">
        <v>6233</v>
      </c>
      <c r="R58" s="140" t="s">
        <v>6246</v>
      </c>
      <c r="S58" s="140" t="s">
        <v>6247</v>
      </c>
      <c r="T58" s="140" t="s">
        <v>6248</v>
      </c>
      <c r="U58" s="141" t="s">
        <v>6249</v>
      </c>
      <c r="V58" s="142"/>
      <c r="W58" s="140" t="s">
        <v>6250</v>
      </c>
      <c r="X58" s="143" t="s">
        <v>5892</v>
      </c>
    </row>
    <row r="59" spans="5:24" ht="26" customHeight="1">
      <c r="E59" s="127" t="s">
        <v>4928</v>
      </c>
      <c r="G59" s="125" t="s">
        <v>5896</v>
      </c>
      <c r="H59" s="126" t="s">
        <v>5908</v>
      </c>
      <c r="J59" s="112" t="s">
        <v>5840</v>
      </c>
      <c r="O59" s="139" t="s">
        <v>6251</v>
      </c>
      <c r="P59" s="140" t="s">
        <v>6252</v>
      </c>
      <c r="Q59" s="140" t="s">
        <v>6233</v>
      </c>
      <c r="R59" s="140" t="s">
        <v>6246</v>
      </c>
      <c r="S59" s="140" t="s">
        <v>6253</v>
      </c>
      <c r="T59" s="140" t="s">
        <v>6254</v>
      </c>
      <c r="U59" s="141" t="s">
        <v>6255</v>
      </c>
      <c r="V59" s="142"/>
      <c r="W59" s="140" t="s">
        <v>6256</v>
      </c>
      <c r="X59" s="143" t="s">
        <v>5892</v>
      </c>
    </row>
    <row r="60" spans="5:24" ht="14">
      <c r="J60" s="112" t="s">
        <v>5841</v>
      </c>
      <c r="O60" s="139" t="s">
        <v>6257</v>
      </c>
      <c r="P60" s="140" t="s">
        <v>6258</v>
      </c>
      <c r="Q60" s="140" t="s">
        <v>6233</v>
      </c>
      <c r="R60" s="140" t="s">
        <v>6259</v>
      </c>
      <c r="S60" s="140" t="s">
        <v>6260</v>
      </c>
      <c r="T60" s="140" t="s">
        <v>6261</v>
      </c>
      <c r="U60" s="141" t="s">
        <v>6262</v>
      </c>
      <c r="V60" s="142"/>
      <c r="W60" s="140" t="s">
        <v>6263</v>
      </c>
      <c r="X60" s="143" t="s">
        <v>5892</v>
      </c>
    </row>
    <row r="61" spans="5:24" ht="14">
      <c r="J61" s="112" t="s">
        <v>5842</v>
      </c>
      <c r="O61" s="139" t="s">
        <v>6264</v>
      </c>
      <c r="P61" s="140" t="s">
        <v>6265</v>
      </c>
      <c r="Q61" s="140" t="s">
        <v>6233</v>
      </c>
      <c r="R61" s="140" t="s">
        <v>6266</v>
      </c>
      <c r="S61" s="140" t="s">
        <v>6267</v>
      </c>
      <c r="T61" s="140" t="s">
        <v>6268</v>
      </c>
      <c r="U61" s="141" t="s">
        <v>6269</v>
      </c>
      <c r="V61" s="142"/>
      <c r="W61" s="140" t="s">
        <v>6270</v>
      </c>
      <c r="X61" s="143" t="s">
        <v>5892</v>
      </c>
    </row>
    <row r="62" spans="5:24" ht="14">
      <c r="J62" s="112" t="s">
        <v>5843</v>
      </c>
      <c r="O62" s="139" t="s">
        <v>6271</v>
      </c>
      <c r="P62" s="140" t="s">
        <v>6272</v>
      </c>
      <c r="Q62" s="140" t="s">
        <v>6273</v>
      </c>
      <c r="R62" s="140" t="s">
        <v>6273</v>
      </c>
      <c r="S62" s="140" t="s">
        <v>6274</v>
      </c>
      <c r="T62" s="140" t="s">
        <v>6275</v>
      </c>
      <c r="U62" s="141" t="s">
        <v>6200</v>
      </c>
      <c r="V62" s="142"/>
      <c r="W62" s="140" t="s">
        <v>6276</v>
      </c>
      <c r="X62" s="143" t="s">
        <v>5889</v>
      </c>
    </row>
    <row r="63" spans="5:24" ht="14">
      <c r="J63" s="112" t="s">
        <v>5844</v>
      </c>
      <c r="O63" s="139" t="s">
        <v>6277</v>
      </c>
      <c r="P63" s="140" t="s">
        <v>6278</v>
      </c>
      <c r="Q63" s="140" t="s">
        <v>6279</v>
      </c>
      <c r="R63" s="140" t="s">
        <v>6280</v>
      </c>
      <c r="S63" s="140" t="s">
        <v>6281</v>
      </c>
      <c r="T63" s="140" t="s">
        <v>6282</v>
      </c>
      <c r="U63" s="141" t="s">
        <v>6283</v>
      </c>
      <c r="V63" s="142"/>
      <c r="W63" s="140" t="s">
        <v>6284</v>
      </c>
      <c r="X63" s="143" t="s">
        <v>5892</v>
      </c>
    </row>
    <row r="64" spans="5:24" ht="14">
      <c r="J64" s="112" t="s">
        <v>5845</v>
      </c>
      <c r="O64" s="139" t="s">
        <v>6285</v>
      </c>
      <c r="P64" s="140" t="s">
        <v>6286</v>
      </c>
      <c r="Q64" s="140" t="s">
        <v>6287</v>
      </c>
      <c r="R64" s="140" t="s">
        <v>6288</v>
      </c>
      <c r="S64" s="140" t="s">
        <v>6289</v>
      </c>
      <c r="T64" s="140" t="s">
        <v>6290</v>
      </c>
      <c r="U64" s="141" t="s">
        <v>6208</v>
      </c>
      <c r="V64" s="142"/>
      <c r="W64" s="140" t="s">
        <v>6291</v>
      </c>
      <c r="X64" s="143" t="s">
        <v>5892</v>
      </c>
    </row>
    <row r="65" spans="10:24" ht="14">
      <c r="J65" s="112" t="s">
        <v>5846</v>
      </c>
      <c r="O65" s="139" t="s">
        <v>6292</v>
      </c>
      <c r="P65" s="140" t="s">
        <v>6293</v>
      </c>
      <c r="Q65" s="140" t="s">
        <v>6287</v>
      </c>
      <c r="R65" s="140" t="s">
        <v>6294</v>
      </c>
      <c r="S65" s="140" t="s">
        <v>6295</v>
      </c>
      <c r="T65" s="140" t="s">
        <v>6296</v>
      </c>
      <c r="U65" s="141" t="s">
        <v>6133</v>
      </c>
      <c r="V65" s="142"/>
      <c r="W65" s="140" t="s">
        <v>6297</v>
      </c>
      <c r="X65" s="143" t="s">
        <v>5892</v>
      </c>
    </row>
    <row r="66" spans="10:24" ht="14">
      <c r="J66" s="112" t="s">
        <v>5847</v>
      </c>
      <c r="O66" s="139" t="s">
        <v>6298</v>
      </c>
      <c r="P66" s="140" t="s">
        <v>6299</v>
      </c>
      <c r="Q66" s="140" t="s">
        <v>6287</v>
      </c>
      <c r="R66" s="140" t="s">
        <v>6287</v>
      </c>
      <c r="S66" s="140" t="s">
        <v>6300</v>
      </c>
      <c r="T66" s="140" t="s">
        <v>6301</v>
      </c>
      <c r="U66" s="141" t="s">
        <v>6302</v>
      </c>
      <c r="V66" s="142"/>
      <c r="W66" s="140" t="s">
        <v>6042</v>
      </c>
      <c r="X66" s="143" t="s">
        <v>5889</v>
      </c>
    </row>
    <row r="67" spans="10:24" ht="14">
      <c r="J67" s="112" t="s">
        <v>5848</v>
      </c>
      <c r="O67" s="139" t="s">
        <v>6303</v>
      </c>
      <c r="P67" s="140" t="s">
        <v>6304</v>
      </c>
      <c r="Q67" s="140" t="s">
        <v>6305</v>
      </c>
      <c r="R67" s="140" t="s">
        <v>6306</v>
      </c>
      <c r="S67" s="140" t="s">
        <v>6307</v>
      </c>
      <c r="T67" s="140" t="s">
        <v>6308</v>
      </c>
      <c r="U67" s="141" t="s">
        <v>6309</v>
      </c>
      <c r="V67" s="142"/>
      <c r="W67" s="140" t="s">
        <v>6310</v>
      </c>
      <c r="X67" s="143" t="s">
        <v>5900</v>
      </c>
    </row>
    <row r="68" spans="10:24" ht="14">
      <c r="J68" s="112" t="s">
        <v>5849</v>
      </c>
      <c r="O68" s="139" t="s">
        <v>6311</v>
      </c>
      <c r="P68" s="140" t="s">
        <v>6312</v>
      </c>
      <c r="Q68" s="140" t="s">
        <v>6313</v>
      </c>
      <c r="R68" s="140" t="s">
        <v>6314</v>
      </c>
      <c r="S68" s="140" t="s">
        <v>6315</v>
      </c>
      <c r="T68" s="140" t="s">
        <v>6316</v>
      </c>
      <c r="U68" s="141" t="s">
        <v>6317</v>
      </c>
      <c r="V68" s="142"/>
      <c r="W68" s="140" t="s">
        <v>6318</v>
      </c>
      <c r="X68" s="143" t="s">
        <v>5892</v>
      </c>
    </row>
    <row r="69" spans="10:24" ht="14">
      <c r="J69" s="112" t="s">
        <v>5850</v>
      </c>
      <c r="O69" s="139" t="s">
        <v>6319</v>
      </c>
      <c r="P69" s="140" t="s">
        <v>6320</v>
      </c>
      <c r="Q69" s="140" t="s">
        <v>6313</v>
      </c>
      <c r="R69" s="140" t="s">
        <v>6321</v>
      </c>
      <c r="S69" s="140" t="s">
        <v>6322</v>
      </c>
      <c r="T69" s="140" t="s">
        <v>6323</v>
      </c>
      <c r="U69" s="141" t="s">
        <v>6249</v>
      </c>
      <c r="V69" s="142"/>
      <c r="W69" s="140" t="s">
        <v>6194</v>
      </c>
      <c r="X69" s="143" t="s">
        <v>5892</v>
      </c>
    </row>
    <row r="70" spans="10:24" ht="14">
      <c r="J70" s="112" t="s">
        <v>5851</v>
      </c>
      <c r="O70" s="139" t="s">
        <v>6324</v>
      </c>
      <c r="P70" s="140" t="s">
        <v>6325</v>
      </c>
      <c r="Q70" s="140" t="s">
        <v>6313</v>
      </c>
      <c r="R70" s="140" t="s">
        <v>6326</v>
      </c>
      <c r="S70" s="140" t="s">
        <v>6260</v>
      </c>
      <c r="T70" s="140" t="s">
        <v>6327</v>
      </c>
      <c r="U70" s="141" t="s">
        <v>6141</v>
      </c>
      <c r="V70" s="142"/>
      <c r="W70" s="140" t="s">
        <v>6328</v>
      </c>
      <c r="X70" s="143" t="s">
        <v>5892</v>
      </c>
    </row>
    <row r="71" spans="10:24" ht="14">
      <c r="J71" s="112" t="s">
        <v>5852</v>
      </c>
      <c r="O71" s="139" t="s">
        <v>6329</v>
      </c>
      <c r="P71" s="140" t="s">
        <v>6330</v>
      </c>
      <c r="Q71" s="140" t="s">
        <v>6313</v>
      </c>
      <c r="R71" s="140" t="s">
        <v>6331</v>
      </c>
      <c r="S71" s="140" t="s">
        <v>6332</v>
      </c>
      <c r="T71" s="140" t="s">
        <v>6333</v>
      </c>
      <c r="U71" s="141" t="s">
        <v>6334</v>
      </c>
      <c r="V71" s="142"/>
      <c r="W71" s="140" t="s">
        <v>6335</v>
      </c>
      <c r="X71" s="143" t="s">
        <v>5890</v>
      </c>
    </row>
    <row r="72" spans="10:24" ht="14">
      <c r="J72" s="112" t="s">
        <v>5853</v>
      </c>
      <c r="O72" s="139" t="s">
        <v>6336</v>
      </c>
      <c r="P72" s="140" t="s">
        <v>6337</v>
      </c>
      <c r="Q72" s="140" t="s">
        <v>6338</v>
      </c>
      <c r="R72" s="140" t="s">
        <v>6339</v>
      </c>
      <c r="S72" s="140" t="s">
        <v>6340</v>
      </c>
      <c r="T72" s="140" t="s">
        <v>6341</v>
      </c>
      <c r="U72" s="141" t="s">
        <v>6342</v>
      </c>
      <c r="V72" s="142"/>
      <c r="W72" s="140" t="s">
        <v>6099</v>
      </c>
      <c r="X72" s="143" t="s">
        <v>5892</v>
      </c>
    </row>
    <row r="73" spans="10:24" ht="14">
      <c r="J73" s="112" t="s">
        <v>5854</v>
      </c>
      <c r="O73" s="139" t="s">
        <v>6343</v>
      </c>
      <c r="P73" s="140" t="s">
        <v>6344</v>
      </c>
      <c r="Q73" s="140" t="s">
        <v>6345</v>
      </c>
      <c r="R73" s="140" t="s">
        <v>6346</v>
      </c>
      <c r="S73" s="140" t="s">
        <v>6347</v>
      </c>
      <c r="T73" s="140" t="s">
        <v>6348</v>
      </c>
      <c r="U73" s="141" t="s">
        <v>6349</v>
      </c>
      <c r="V73" s="142"/>
      <c r="W73" s="140" t="s">
        <v>6350</v>
      </c>
      <c r="X73" s="143" t="s">
        <v>5892</v>
      </c>
    </row>
    <row r="74" spans="10:24" ht="14">
      <c r="J74" s="112" t="s">
        <v>5855</v>
      </c>
      <c r="O74" s="139" t="s">
        <v>6351</v>
      </c>
      <c r="P74" s="140" t="s">
        <v>6352</v>
      </c>
      <c r="Q74" s="140" t="s">
        <v>6353</v>
      </c>
      <c r="R74" s="140" t="s">
        <v>6353</v>
      </c>
      <c r="S74" s="140" t="s">
        <v>6354</v>
      </c>
      <c r="T74" s="140" t="s">
        <v>6355</v>
      </c>
      <c r="U74" s="141" t="s">
        <v>6356</v>
      </c>
      <c r="V74" s="142"/>
      <c r="W74" s="140" t="s">
        <v>6042</v>
      </c>
      <c r="X74" s="143" t="s">
        <v>5889</v>
      </c>
    </row>
    <row r="75" spans="10:24" ht="14">
      <c r="J75" s="112" t="s">
        <v>5856</v>
      </c>
      <c r="O75" s="139" t="s">
        <v>6357</v>
      </c>
      <c r="P75" s="140" t="s">
        <v>6358</v>
      </c>
      <c r="Q75" s="140" t="s">
        <v>6353</v>
      </c>
      <c r="R75" s="140" t="s">
        <v>6353</v>
      </c>
      <c r="S75" s="140" t="s">
        <v>6359</v>
      </c>
      <c r="T75" s="140" t="s">
        <v>6360</v>
      </c>
      <c r="U75" s="141" t="s">
        <v>6361</v>
      </c>
      <c r="V75" s="142"/>
      <c r="W75" s="140" t="s">
        <v>6362</v>
      </c>
      <c r="X75" s="143" t="s">
        <v>5889</v>
      </c>
    </row>
    <row r="76" spans="10:24" ht="14">
      <c r="J76" s="112" t="s">
        <v>5857</v>
      </c>
      <c r="O76" s="139" t="s">
        <v>6363</v>
      </c>
      <c r="P76" s="140" t="s">
        <v>6364</v>
      </c>
      <c r="Q76" s="140" t="s">
        <v>6353</v>
      </c>
      <c r="R76" s="140" t="s">
        <v>6365</v>
      </c>
      <c r="S76" s="140" t="s">
        <v>6366</v>
      </c>
      <c r="T76" s="140" t="s">
        <v>6367</v>
      </c>
      <c r="U76" s="141" t="s">
        <v>6368</v>
      </c>
      <c r="V76" s="142"/>
      <c r="W76" s="140" t="s">
        <v>6369</v>
      </c>
      <c r="X76" s="143" t="s">
        <v>5892</v>
      </c>
    </row>
    <row r="77" spans="10:24" ht="14">
      <c r="J77" s="112" t="s">
        <v>5858</v>
      </c>
      <c r="O77" s="139" t="s">
        <v>6370</v>
      </c>
      <c r="P77" s="140" t="s">
        <v>6371</v>
      </c>
      <c r="Q77" s="140" t="s">
        <v>6372</v>
      </c>
      <c r="R77" s="140" t="s">
        <v>6373</v>
      </c>
      <c r="S77" s="140" t="s">
        <v>6374</v>
      </c>
      <c r="T77" s="140" t="s">
        <v>6375</v>
      </c>
      <c r="U77" s="141" t="s">
        <v>6376</v>
      </c>
      <c r="V77" s="142"/>
      <c r="W77" s="140" t="s">
        <v>6042</v>
      </c>
      <c r="X77" s="143" t="s">
        <v>5892</v>
      </c>
    </row>
    <row r="78" spans="10:24" ht="14">
      <c r="J78" s="112" t="s">
        <v>5859</v>
      </c>
      <c r="O78" s="139" t="s">
        <v>6377</v>
      </c>
      <c r="P78" s="140" t="s">
        <v>6378</v>
      </c>
      <c r="Q78" s="140" t="s">
        <v>6379</v>
      </c>
      <c r="R78" s="140" t="s">
        <v>6379</v>
      </c>
      <c r="S78" s="140" t="s">
        <v>6380</v>
      </c>
      <c r="T78" s="140" t="s">
        <v>6381</v>
      </c>
      <c r="U78" s="141" t="s">
        <v>6382</v>
      </c>
      <c r="V78" s="142"/>
      <c r="W78" s="140" t="s">
        <v>6099</v>
      </c>
      <c r="X78" s="143" t="s">
        <v>5889</v>
      </c>
    </row>
    <row r="79" spans="10:24" ht="14">
      <c r="J79" s="112" t="s">
        <v>5860</v>
      </c>
      <c r="O79" s="139" t="s">
        <v>6383</v>
      </c>
      <c r="P79" s="140" t="s">
        <v>6384</v>
      </c>
      <c r="Q79" s="140" t="s">
        <v>6385</v>
      </c>
      <c r="R79" s="140" t="s">
        <v>6385</v>
      </c>
      <c r="S79" s="140" t="s">
        <v>6386</v>
      </c>
      <c r="T79" s="140" t="s">
        <v>6384</v>
      </c>
      <c r="U79" s="141" t="s">
        <v>6387</v>
      </c>
      <c r="V79" s="142"/>
      <c r="W79" s="140" t="s">
        <v>6099</v>
      </c>
      <c r="X79" s="143" t="s">
        <v>5898</v>
      </c>
    </row>
    <row r="80" spans="10:24" ht="14">
      <c r="J80" s="112" t="s">
        <v>5861</v>
      </c>
      <c r="O80" s="139" t="s">
        <v>6388</v>
      </c>
      <c r="P80" s="140" t="s">
        <v>6389</v>
      </c>
      <c r="Q80" s="140" t="s">
        <v>6390</v>
      </c>
      <c r="R80" s="140" t="s">
        <v>6391</v>
      </c>
      <c r="S80" s="140" t="s">
        <v>6392</v>
      </c>
      <c r="T80" s="140" t="s">
        <v>6393</v>
      </c>
      <c r="U80" s="141" t="s">
        <v>6200</v>
      </c>
      <c r="V80" s="142"/>
      <c r="W80" s="140" t="s">
        <v>6394</v>
      </c>
      <c r="X80" s="143" t="s">
        <v>5892</v>
      </c>
    </row>
    <row r="81" spans="10:24" ht="26" customHeight="1">
      <c r="J81" s="112" t="s">
        <v>5862</v>
      </c>
      <c r="O81" s="139" t="s">
        <v>6395</v>
      </c>
      <c r="P81" s="140" t="s">
        <v>6396</v>
      </c>
      <c r="Q81" s="140" t="s">
        <v>6397</v>
      </c>
      <c r="R81" s="140" t="s">
        <v>6397</v>
      </c>
      <c r="S81" s="140" t="s">
        <v>6398</v>
      </c>
      <c r="T81" s="140" t="s">
        <v>6399</v>
      </c>
      <c r="U81" s="141" t="s">
        <v>6400</v>
      </c>
      <c r="V81" s="142"/>
      <c r="W81" s="140" t="s">
        <v>6401</v>
      </c>
      <c r="X81" s="143" t="s">
        <v>5889</v>
      </c>
    </row>
    <row r="82" spans="10:24" ht="14">
      <c r="J82" s="112" t="s">
        <v>5863</v>
      </c>
      <c r="O82" s="139" t="s">
        <v>6402</v>
      </c>
      <c r="P82" s="140" t="s">
        <v>6403</v>
      </c>
      <c r="Q82" s="140" t="s">
        <v>6404</v>
      </c>
      <c r="R82" s="140" t="s">
        <v>6404</v>
      </c>
      <c r="S82" s="140" t="s">
        <v>6405</v>
      </c>
      <c r="T82" s="140" t="s">
        <v>6406</v>
      </c>
      <c r="U82" s="141" t="s">
        <v>6407</v>
      </c>
      <c r="V82" s="142"/>
      <c r="W82" s="140" t="s">
        <v>6408</v>
      </c>
      <c r="X82" s="143" t="s">
        <v>5889</v>
      </c>
    </row>
    <row r="83" spans="10:24" ht="14">
      <c r="J83" s="112" t="s">
        <v>5864</v>
      </c>
      <c r="O83" s="139" t="s">
        <v>6409</v>
      </c>
      <c r="P83" s="140" t="s">
        <v>6410</v>
      </c>
      <c r="Q83" s="140" t="s">
        <v>6411</v>
      </c>
      <c r="R83" s="140" t="s">
        <v>6412</v>
      </c>
      <c r="S83" s="140" t="s">
        <v>6413</v>
      </c>
      <c r="T83" s="140" t="s">
        <v>6414</v>
      </c>
      <c r="U83" s="141" t="s">
        <v>6415</v>
      </c>
      <c r="V83" s="142"/>
      <c r="W83" s="140" t="s">
        <v>6416</v>
      </c>
      <c r="X83" s="143" t="s">
        <v>5892</v>
      </c>
    </row>
    <row r="84" spans="10:24" ht="14">
      <c r="J84" s="112" t="s">
        <v>5865</v>
      </c>
      <c r="O84" s="139" t="s">
        <v>6417</v>
      </c>
      <c r="P84" s="140" t="s">
        <v>6418</v>
      </c>
      <c r="Q84" s="140" t="s">
        <v>6411</v>
      </c>
      <c r="R84" s="140" t="s">
        <v>6419</v>
      </c>
      <c r="S84" s="140" t="s">
        <v>6420</v>
      </c>
      <c r="T84" s="140" t="s">
        <v>6421</v>
      </c>
      <c r="U84" s="141" t="s">
        <v>6422</v>
      </c>
      <c r="V84" s="142"/>
      <c r="W84" s="140" t="s">
        <v>6250</v>
      </c>
      <c r="X84" s="143" t="s">
        <v>5892</v>
      </c>
    </row>
    <row r="85" spans="10:24" ht="14">
      <c r="J85" s="112" t="s">
        <v>5866</v>
      </c>
      <c r="O85" s="139" t="s">
        <v>6423</v>
      </c>
      <c r="P85" s="140" t="s">
        <v>6424</v>
      </c>
      <c r="Q85" s="140" t="s">
        <v>6411</v>
      </c>
      <c r="R85" s="140" t="s">
        <v>6425</v>
      </c>
      <c r="S85" s="140" t="s">
        <v>6426</v>
      </c>
      <c r="T85" s="140" t="s">
        <v>6427</v>
      </c>
      <c r="U85" s="141" t="s">
        <v>6415</v>
      </c>
      <c r="V85" s="142"/>
      <c r="W85" s="140" t="s">
        <v>6428</v>
      </c>
      <c r="X85" s="143" t="s">
        <v>5892</v>
      </c>
    </row>
    <row r="86" spans="10:24" ht="14">
      <c r="J86" s="112" t="s">
        <v>5867</v>
      </c>
      <c r="O86" s="139" t="s">
        <v>6429</v>
      </c>
      <c r="P86" s="140" t="s">
        <v>6430</v>
      </c>
      <c r="Q86" s="140" t="s">
        <v>6431</v>
      </c>
      <c r="R86" s="140" t="s">
        <v>6431</v>
      </c>
      <c r="S86" s="140" t="s">
        <v>6432</v>
      </c>
      <c r="T86" s="140" t="s">
        <v>6433</v>
      </c>
      <c r="U86" s="141" t="s">
        <v>6434</v>
      </c>
      <c r="V86" s="142"/>
      <c r="W86" s="140" t="s">
        <v>6099</v>
      </c>
      <c r="X86" s="143" t="s">
        <v>5889</v>
      </c>
    </row>
    <row r="87" spans="10:24" ht="14">
      <c r="J87" s="112" t="s">
        <v>5868</v>
      </c>
      <c r="O87" s="139" t="s">
        <v>6435</v>
      </c>
      <c r="P87" s="140" t="s">
        <v>6436</v>
      </c>
      <c r="Q87" s="140" t="s">
        <v>6437</v>
      </c>
      <c r="R87" s="140" t="s">
        <v>6438</v>
      </c>
      <c r="S87" s="140" t="s">
        <v>6439</v>
      </c>
      <c r="T87" s="140" t="s">
        <v>6440</v>
      </c>
      <c r="U87" s="141" t="s">
        <v>6133</v>
      </c>
      <c r="V87" s="142"/>
      <c r="W87" s="140" t="s">
        <v>6441</v>
      </c>
      <c r="X87" s="143" t="s">
        <v>5892</v>
      </c>
    </row>
    <row r="88" spans="10:24" ht="14">
      <c r="J88" s="112" t="s">
        <v>5869</v>
      </c>
      <c r="O88" s="139" t="s">
        <v>6442</v>
      </c>
      <c r="P88" s="140" t="s">
        <v>6443</v>
      </c>
      <c r="Q88" s="140" t="s">
        <v>6444</v>
      </c>
      <c r="R88" s="140" t="s">
        <v>6444</v>
      </c>
      <c r="S88" s="140" t="s">
        <v>6445</v>
      </c>
      <c r="T88" s="140" t="s">
        <v>6446</v>
      </c>
      <c r="U88" s="141" t="s">
        <v>6447</v>
      </c>
      <c r="V88" s="142"/>
      <c r="W88" s="140" t="s">
        <v>6099</v>
      </c>
      <c r="X88" s="143" t="s">
        <v>5889</v>
      </c>
    </row>
    <row r="89" spans="10:24" ht="14">
      <c r="J89" s="112" t="s">
        <v>5870</v>
      </c>
      <c r="O89" s="139" t="s">
        <v>6448</v>
      </c>
      <c r="P89" s="140" t="s">
        <v>6449</v>
      </c>
      <c r="Q89" s="140" t="s">
        <v>6450</v>
      </c>
      <c r="R89" s="140" t="s">
        <v>6450</v>
      </c>
      <c r="S89" s="140" t="s">
        <v>6451</v>
      </c>
      <c r="T89" s="140" t="s">
        <v>6452</v>
      </c>
      <c r="U89" s="141" t="s">
        <v>6453</v>
      </c>
      <c r="V89" s="142"/>
      <c r="W89" s="140" t="s">
        <v>6042</v>
      </c>
      <c r="X89" s="143" t="s">
        <v>5889</v>
      </c>
    </row>
    <row r="90" spans="10:24" ht="14">
      <c r="J90" s="112" t="s">
        <v>5871</v>
      </c>
      <c r="O90" s="139" t="s">
        <v>6454</v>
      </c>
      <c r="P90" s="140" t="s">
        <v>6455</v>
      </c>
      <c r="Q90" s="140" t="s">
        <v>6456</v>
      </c>
      <c r="R90" s="140" t="s">
        <v>6457</v>
      </c>
      <c r="S90" s="140" t="s">
        <v>6458</v>
      </c>
      <c r="T90" s="140" t="s">
        <v>6459</v>
      </c>
      <c r="U90" s="141" t="s">
        <v>6027</v>
      </c>
      <c r="V90" s="142"/>
      <c r="W90" s="140" t="s">
        <v>6460</v>
      </c>
      <c r="X90" s="143" t="s">
        <v>5899</v>
      </c>
    </row>
    <row r="91" spans="10:24" ht="14">
      <c r="J91" s="112" t="s">
        <v>5872</v>
      </c>
      <c r="O91" s="139" t="s">
        <v>6461</v>
      </c>
      <c r="P91" s="140" t="s">
        <v>6462</v>
      </c>
      <c r="Q91" s="140" t="s">
        <v>6463</v>
      </c>
      <c r="R91" s="140" t="s">
        <v>6463</v>
      </c>
      <c r="S91" s="140" t="s">
        <v>6464</v>
      </c>
      <c r="T91" s="140" t="s">
        <v>6465</v>
      </c>
      <c r="U91" s="141" t="s">
        <v>6466</v>
      </c>
      <c r="V91" s="142"/>
      <c r="W91" s="140" t="s">
        <v>6099</v>
      </c>
      <c r="X91" s="143" t="s">
        <v>5889</v>
      </c>
    </row>
    <row r="92" spans="10:24" ht="14">
      <c r="J92" s="112" t="s">
        <v>5873</v>
      </c>
      <c r="O92" s="139" t="s">
        <v>6467</v>
      </c>
      <c r="P92" s="140" t="s">
        <v>6468</v>
      </c>
      <c r="Q92" s="140" t="s">
        <v>6469</v>
      </c>
      <c r="R92" s="140" t="s">
        <v>6469</v>
      </c>
      <c r="S92" s="140" t="s">
        <v>6470</v>
      </c>
      <c r="T92" s="140" t="s">
        <v>6471</v>
      </c>
      <c r="U92" s="141" t="s">
        <v>6472</v>
      </c>
      <c r="V92" s="142"/>
      <c r="W92" s="140" t="s">
        <v>6042</v>
      </c>
      <c r="X92" s="143" t="s">
        <v>5889</v>
      </c>
    </row>
    <row r="93" spans="10:24" ht="14">
      <c r="J93" s="112" t="s">
        <v>5874</v>
      </c>
      <c r="O93" s="139" t="s">
        <v>6473</v>
      </c>
      <c r="P93" s="140" t="s">
        <v>6474</v>
      </c>
      <c r="Q93" s="140" t="s">
        <v>6469</v>
      </c>
      <c r="R93" s="140" t="s">
        <v>6475</v>
      </c>
      <c r="S93" s="140" t="s">
        <v>6476</v>
      </c>
      <c r="T93" s="140" t="s">
        <v>6477</v>
      </c>
      <c r="U93" s="141" t="s">
        <v>6478</v>
      </c>
      <c r="V93" s="142"/>
      <c r="W93" s="140" t="s">
        <v>6065</v>
      </c>
      <c r="X93" s="143" t="s">
        <v>5892</v>
      </c>
    </row>
    <row r="94" spans="10:24" ht="14">
      <c r="J94" s="112" t="s">
        <v>5875</v>
      </c>
      <c r="O94" s="139" t="s">
        <v>6479</v>
      </c>
      <c r="P94" s="140" t="s">
        <v>6480</v>
      </c>
      <c r="Q94" s="140" t="s">
        <v>6481</v>
      </c>
      <c r="R94" s="140" t="s">
        <v>6482</v>
      </c>
      <c r="S94" s="140" t="s">
        <v>6483</v>
      </c>
      <c r="T94" s="140" t="s">
        <v>6484</v>
      </c>
      <c r="U94" s="141" t="s">
        <v>6485</v>
      </c>
      <c r="V94" s="142"/>
      <c r="W94" s="140" t="s">
        <v>6408</v>
      </c>
      <c r="X94" s="143" t="s">
        <v>5892</v>
      </c>
    </row>
    <row r="95" spans="10:24" ht="14">
      <c r="J95" s="112" t="s">
        <v>5876</v>
      </c>
      <c r="O95" s="139" t="s">
        <v>6486</v>
      </c>
      <c r="P95" s="140" t="s">
        <v>6487</v>
      </c>
      <c r="Q95" s="140" t="s">
        <v>6488</v>
      </c>
      <c r="R95" s="140" t="s">
        <v>6489</v>
      </c>
      <c r="S95" s="140" t="s">
        <v>6490</v>
      </c>
      <c r="T95" s="140" t="s">
        <v>6491</v>
      </c>
      <c r="U95" s="141" t="s">
        <v>6492</v>
      </c>
      <c r="V95" s="142"/>
      <c r="W95" s="140" t="s">
        <v>6493</v>
      </c>
      <c r="X95" s="143" t="s">
        <v>5892</v>
      </c>
    </row>
    <row r="96" spans="10:24" ht="14">
      <c r="J96" s="112" t="s">
        <v>5877</v>
      </c>
      <c r="O96" s="139" t="s">
        <v>6494</v>
      </c>
      <c r="P96" s="140" t="s">
        <v>6495</v>
      </c>
      <c r="Q96" s="140" t="s">
        <v>6496</v>
      </c>
      <c r="R96" s="140" t="s">
        <v>6496</v>
      </c>
      <c r="S96" s="140" t="s">
        <v>6497</v>
      </c>
      <c r="T96" s="140" t="s">
        <v>6498</v>
      </c>
      <c r="U96" s="141" t="s">
        <v>6499</v>
      </c>
      <c r="V96" s="142"/>
      <c r="W96" s="140" t="s">
        <v>6042</v>
      </c>
      <c r="X96" s="143" t="s">
        <v>5889</v>
      </c>
    </row>
    <row r="97" spans="10:24" ht="14">
      <c r="J97" s="112" t="s">
        <v>5878</v>
      </c>
      <c r="O97" s="139" t="s">
        <v>6500</v>
      </c>
      <c r="P97" s="140" t="s">
        <v>6501</v>
      </c>
      <c r="Q97" s="140" t="s">
        <v>6496</v>
      </c>
      <c r="R97" s="140" t="s">
        <v>6496</v>
      </c>
      <c r="S97" s="140" t="s">
        <v>6502</v>
      </c>
      <c r="T97" s="140" t="s">
        <v>6503</v>
      </c>
      <c r="U97" s="141" t="s">
        <v>6504</v>
      </c>
      <c r="V97" s="142"/>
      <c r="W97" s="140" t="s">
        <v>6042</v>
      </c>
      <c r="X97" s="143" t="s">
        <v>5889</v>
      </c>
    </row>
    <row r="98" spans="10:24" ht="14">
      <c r="J98" s="112" t="s">
        <v>5879</v>
      </c>
      <c r="O98" s="139" t="s">
        <v>6505</v>
      </c>
      <c r="P98" s="140" t="s">
        <v>6506</v>
      </c>
      <c r="Q98" s="140" t="s">
        <v>6507</v>
      </c>
      <c r="R98" s="140" t="s">
        <v>6507</v>
      </c>
      <c r="S98" s="140" t="s">
        <v>6508</v>
      </c>
      <c r="T98" s="140" t="s">
        <v>6509</v>
      </c>
      <c r="U98" s="141" t="s">
        <v>6510</v>
      </c>
      <c r="V98" s="142"/>
      <c r="W98" s="140" t="s">
        <v>6511</v>
      </c>
      <c r="X98" s="143" t="s">
        <v>5889</v>
      </c>
    </row>
    <row r="99" spans="10:24" ht="14">
      <c r="J99" s="112" t="s">
        <v>5880</v>
      </c>
      <c r="O99" s="139" t="s">
        <v>6512</v>
      </c>
      <c r="P99" s="140" t="s">
        <v>6513</v>
      </c>
      <c r="Q99" s="140" t="s">
        <v>6514</v>
      </c>
      <c r="R99" s="140" t="s">
        <v>6515</v>
      </c>
      <c r="S99" s="140" t="s">
        <v>6516</v>
      </c>
      <c r="T99" s="140" t="s">
        <v>6517</v>
      </c>
      <c r="U99" s="141" t="s">
        <v>6518</v>
      </c>
      <c r="V99" s="142"/>
      <c r="W99" s="140" t="s">
        <v>6113</v>
      </c>
      <c r="X99" s="143" t="s">
        <v>5892</v>
      </c>
    </row>
    <row r="100" spans="10:24" ht="14">
      <c r="J100" s="112" t="s">
        <v>5881</v>
      </c>
      <c r="O100" s="139" t="s">
        <v>6519</v>
      </c>
      <c r="P100" s="140" t="s">
        <v>6520</v>
      </c>
      <c r="Q100" s="140" t="s">
        <v>6521</v>
      </c>
      <c r="R100" s="140" t="s">
        <v>6522</v>
      </c>
      <c r="S100" s="140" t="s">
        <v>6523</v>
      </c>
      <c r="T100" s="140" t="s">
        <v>6524</v>
      </c>
      <c r="U100" s="141" t="s">
        <v>6056</v>
      </c>
      <c r="V100" s="142"/>
      <c r="W100" s="140" t="s">
        <v>6250</v>
      </c>
      <c r="X100" s="143" t="s">
        <v>5899</v>
      </c>
    </row>
    <row r="101" spans="10:24" ht="14">
      <c r="J101" s="112" t="s">
        <v>5882</v>
      </c>
      <c r="O101" s="139" t="s">
        <v>6525</v>
      </c>
      <c r="P101" s="140" t="s">
        <v>5886</v>
      </c>
      <c r="Q101" s="140" t="s">
        <v>6526</v>
      </c>
      <c r="R101" s="140" t="s">
        <v>6527</v>
      </c>
      <c r="S101" s="140" t="s">
        <v>6528</v>
      </c>
      <c r="T101" s="140" t="s">
        <v>6529</v>
      </c>
      <c r="U101" s="141" t="s">
        <v>6530</v>
      </c>
      <c r="V101" s="142"/>
      <c r="W101" s="140" t="s">
        <v>6072</v>
      </c>
      <c r="X101" s="143" t="s">
        <v>5890</v>
      </c>
    </row>
    <row r="102" spans="10:24" ht="14">
      <c r="J102" s="112" t="s">
        <v>5883</v>
      </c>
      <c r="O102" s="139" t="s">
        <v>6531</v>
      </c>
      <c r="P102" s="140" t="s">
        <v>6532</v>
      </c>
      <c r="Q102" s="140" t="s">
        <v>6521</v>
      </c>
      <c r="R102" s="140" t="s">
        <v>6533</v>
      </c>
      <c r="S102" s="140" t="s">
        <v>6534</v>
      </c>
      <c r="T102" s="140" t="s">
        <v>6535</v>
      </c>
      <c r="U102" s="141" t="s">
        <v>6208</v>
      </c>
      <c r="V102" s="142"/>
      <c r="W102" s="140" t="s">
        <v>6250</v>
      </c>
      <c r="X102" s="143" t="s">
        <v>5899</v>
      </c>
    </row>
    <row r="103" spans="10:24" ht="14">
      <c r="J103" s="112" t="s">
        <v>5884</v>
      </c>
      <c r="O103" s="139" t="s">
        <v>6536</v>
      </c>
      <c r="P103" s="140" t="s">
        <v>6537</v>
      </c>
      <c r="Q103" s="140" t="s">
        <v>6526</v>
      </c>
      <c r="R103" s="140" t="s">
        <v>6538</v>
      </c>
      <c r="S103" s="140" t="s">
        <v>6539</v>
      </c>
      <c r="T103" s="140" t="s">
        <v>6540</v>
      </c>
      <c r="U103" s="141" t="s">
        <v>6541</v>
      </c>
      <c r="V103" s="142"/>
      <c r="W103" s="140" t="s">
        <v>6542</v>
      </c>
      <c r="X103" s="143" t="s">
        <v>5892</v>
      </c>
    </row>
    <row r="104" spans="10:24" ht="14">
      <c r="J104" s="128" t="s">
        <v>5885</v>
      </c>
      <c r="O104" s="139" t="s">
        <v>6543</v>
      </c>
      <c r="P104" s="140" t="s">
        <v>6544</v>
      </c>
      <c r="Q104" s="140" t="s">
        <v>6545</v>
      </c>
      <c r="R104" s="140" t="s">
        <v>6546</v>
      </c>
      <c r="S104" s="140" t="s">
        <v>6547</v>
      </c>
      <c r="T104" s="140" t="s">
        <v>6548</v>
      </c>
      <c r="U104" s="141" t="s">
        <v>6549</v>
      </c>
      <c r="V104" s="142"/>
      <c r="W104" s="140" t="s">
        <v>6250</v>
      </c>
      <c r="X104" s="143" t="s">
        <v>5892</v>
      </c>
    </row>
    <row r="105" spans="10:24" ht="14">
      <c r="O105" s="139" t="s">
        <v>6550</v>
      </c>
      <c r="P105" s="140" t="s">
        <v>6551</v>
      </c>
      <c r="Q105" s="140" t="s">
        <v>6545</v>
      </c>
      <c r="R105" s="140" t="s">
        <v>6552</v>
      </c>
      <c r="S105" s="140" t="s">
        <v>6553</v>
      </c>
      <c r="T105" s="140" t="s">
        <v>6554</v>
      </c>
      <c r="U105" s="141" t="s">
        <v>6208</v>
      </c>
      <c r="V105" s="142"/>
      <c r="W105" s="140" t="s">
        <v>6250</v>
      </c>
      <c r="X105" s="143" t="s">
        <v>5892</v>
      </c>
    </row>
    <row r="106" spans="10:24" ht="14">
      <c r="O106" s="139" t="s">
        <v>6555</v>
      </c>
      <c r="P106" s="140" t="s">
        <v>6556</v>
      </c>
      <c r="Q106" s="140" t="s">
        <v>6545</v>
      </c>
      <c r="R106" s="140" t="s">
        <v>6557</v>
      </c>
      <c r="S106" s="140" t="s">
        <v>6558</v>
      </c>
      <c r="T106" s="140" t="s">
        <v>6559</v>
      </c>
      <c r="U106" s="141" t="s">
        <v>6002</v>
      </c>
      <c r="V106" s="142"/>
      <c r="W106" s="140" t="s">
        <v>6099</v>
      </c>
      <c r="X106" s="143" t="s">
        <v>5892</v>
      </c>
    </row>
    <row r="107" spans="10:24" ht="14">
      <c r="O107" s="139" t="s">
        <v>6560</v>
      </c>
      <c r="P107" s="140" t="s">
        <v>6561</v>
      </c>
      <c r="Q107" s="140" t="s">
        <v>6562</v>
      </c>
      <c r="R107" s="140" t="s">
        <v>6563</v>
      </c>
      <c r="S107" s="140" t="s">
        <v>6564</v>
      </c>
      <c r="T107" s="140" t="s">
        <v>6565</v>
      </c>
      <c r="U107" s="141" t="s">
        <v>6566</v>
      </c>
      <c r="V107" s="142"/>
      <c r="W107" s="140" t="s">
        <v>6428</v>
      </c>
      <c r="X107" s="143" t="s">
        <v>5892</v>
      </c>
    </row>
    <row r="108" spans="10:24" ht="14">
      <c r="O108" s="139" t="s">
        <v>6567</v>
      </c>
      <c r="P108" s="140" t="s">
        <v>6568</v>
      </c>
      <c r="Q108" s="140" t="s">
        <v>6562</v>
      </c>
      <c r="R108" s="140" t="s">
        <v>6562</v>
      </c>
      <c r="S108" s="140" t="s">
        <v>6569</v>
      </c>
      <c r="T108" s="140" t="s">
        <v>6570</v>
      </c>
      <c r="U108" s="141" t="s">
        <v>6571</v>
      </c>
      <c r="V108" s="142"/>
      <c r="W108" s="140" t="s">
        <v>6072</v>
      </c>
      <c r="X108" s="143" t="s">
        <v>5889</v>
      </c>
    </row>
    <row r="109" spans="10:24" ht="14">
      <c r="O109" s="139" t="s">
        <v>6572</v>
      </c>
      <c r="P109" s="140" t="s">
        <v>6573</v>
      </c>
      <c r="Q109" s="140" t="s">
        <v>6562</v>
      </c>
      <c r="R109" s="140" t="s">
        <v>6574</v>
      </c>
      <c r="S109" s="140" t="s">
        <v>6575</v>
      </c>
      <c r="T109" s="140" t="s">
        <v>6576</v>
      </c>
      <c r="U109" s="141" t="s">
        <v>6577</v>
      </c>
      <c r="V109" s="142"/>
      <c r="W109" s="140" t="s">
        <v>6256</v>
      </c>
      <c r="X109" s="143" t="s">
        <v>5892</v>
      </c>
    </row>
    <row r="110" spans="10:24" ht="14">
      <c r="O110" s="139" t="s">
        <v>6578</v>
      </c>
      <c r="P110" s="140" t="s">
        <v>6579</v>
      </c>
      <c r="Q110" s="140" t="s">
        <v>6562</v>
      </c>
      <c r="R110" s="140" t="s">
        <v>6574</v>
      </c>
      <c r="S110" s="140" t="s">
        <v>6580</v>
      </c>
      <c r="T110" s="140" t="s">
        <v>6581</v>
      </c>
      <c r="U110" s="141" t="s">
        <v>6582</v>
      </c>
      <c r="V110" s="142"/>
      <c r="W110" s="140" t="s">
        <v>6583</v>
      </c>
      <c r="X110" s="143" t="s">
        <v>5892</v>
      </c>
    </row>
    <row r="111" spans="10:24" ht="14">
      <c r="O111" s="139" t="s">
        <v>6584</v>
      </c>
      <c r="P111" s="140" t="s">
        <v>6585</v>
      </c>
      <c r="Q111" s="140" t="s">
        <v>6562</v>
      </c>
      <c r="R111" s="140" t="s">
        <v>6586</v>
      </c>
      <c r="S111" s="140" t="s">
        <v>6587</v>
      </c>
      <c r="T111" s="140" t="s">
        <v>6588</v>
      </c>
      <c r="U111" s="141" t="s">
        <v>6230</v>
      </c>
      <c r="V111" s="142"/>
      <c r="W111" s="140" t="s">
        <v>6113</v>
      </c>
      <c r="X111" s="143" t="s">
        <v>5892</v>
      </c>
    </row>
    <row r="112" spans="10:24" ht="14">
      <c r="O112" s="139" t="s">
        <v>6589</v>
      </c>
      <c r="P112" s="140" t="s">
        <v>6590</v>
      </c>
      <c r="Q112" s="140" t="s">
        <v>6562</v>
      </c>
      <c r="R112" s="140" t="s">
        <v>6591</v>
      </c>
      <c r="S112" s="140" t="s">
        <v>6214</v>
      </c>
      <c r="T112" s="140" t="s">
        <v>6592</v>
      </c>
      <c r="U112" s="141" t="s">
        <v>6593</v>
      </c>
      <c r="V112" s="142"/>
      <c r="W112" s="140" t="s">
        <v>6079</v>
      </c>
      <c r="X112" s="143" t="s">
        <v>5892</v>
      </c>
    </row>
    <row r="113" spans="15:24" ht="28">
      <c r="O113" s="139" t="s">
        <v>6594</v>
      </c>
      <c r="P113" s="140" t="s">
        <v>6595</v>
      </c>
      <c r="Q113" s="140" t="s">
        <v>6562</v>
      </c>
      <c r="R113" s="140" t="s">
        <v>6591</v>
      </c>
      <c r="S113" s="140" t="s">
        <v>6596</v>
      </c>
      <c r="T113" s="140" t="s">
        <v>6597</v>
      </c>
      <c r="U113" s="141" t="s">
        <v>6598</v>
      </c>
      <c r="V113" s="142"/>
      <c r="W113" s="140" t="s">
        <v>6599</v>
      </c>
      <c r="X113" s="143" t="s">
        <v>5892</v>
      </c>
    </row>
    <row r="114" spans="15:24" ht="14">
      <c r="O114" s="139" t="s">
        <v>6600</v>
      </c>
      <c r="P114" s="140" t="s">
        <v>6601</v>
      </c>
      <c r="Q114" s="140" t="s">
        <v>6562</v>
      </c>
      <c r="R114" s="140" t="s">
        <v>6602</v>
      </c>
      <c r="S114" s="140" t="s">
        <v>6603</v>
      </c>
      <c r="T114" s="140" t="s">
        <v>6604</v>
      </c>
      <c r="U114" s="141" t="s">
        <v>6200</v>
      </c>
      <c r="V114" s="142"/>
      <c r="W114" s="140" t="s">
        <v>6605</v>
      </c>
      <c r="X114" s="143" t="s">
        <v>5892</v>
      </c>
    </row>
    <row r="115" spans="15:24" ht="14">
      <c r="O115" s="139" t="s">
        <v>6606</v>
      </c>
      <c r="P115" s="140" t="s">
        <v>6607</v>
      </c>
      <c r="Q115" s="140" t="s">
        <v>6608</v>
      </c>
      <c r="R115" s="140" t="s">
        <v>6608</v>
      </c>
      <c r="S115" s="140" t="s">
        <v>6609</v>
      </c>
      <c r="T115" s="140" t="s">
        <v>6610</v>
      </c>
      <c r="U115" s="141" t="s">
        <v>6027</v>
      </c>
      <c r="V115" s="142"/>
      <c r="W115" s="140" t="s">
        <v>6611</v>
      </c>
      <c r="X115" s="143" t="s">
        <v>5889</v>
      </c>
    </row>
    <row r="116" spans="15:24" ht="14">
      <c r="O116" s="139" t="s">
        <v>6612</v>
      </c>
      <c r="P116" s="140" t="s">
        <v>6613</v>
      </c>
      <c r="Q116" s="140" t="s">
        <v>6614</v>
      </c>
      <c r="R116" s="140" t="s">
        <v>6614</v>
      </c>
      <c r="S116" s="140" t="s">
        <v>6615</v>
      </c>
      <c r="T116" s="140" t="s">
        <v>6616</v>
      </c>
      <c r="U116" s="141" t="s">
        <v>6617</v>
      </c>
      <c r="V116" s="142"/>
      <c r="W116" s="140" t="s">
        <v>6310</v>
      </c>
      <c r="X116" s="143" t="s">
        <v>5889</v>
      </c>
    </row>
    <row r="117" spans="15:24" ht="14">
      <c r="O117" s="139" t="s">
        <v>6618</v>
      </c>
      <c r="P117" s="140" t="s">
        <v>6619</v>
      </c>
      <c r="Q117" s="140" t="s">
        <v>6620</v>
      </c>
      <c r="R117" s="140" t="s">
        <v>6621</v>
      </c>
      <c r="S117" s="140" t="s">
        <v>6622</v>
      </c>
      <c r="T117" s="140" t="s">
        <v>6623</v>
      </c>
      <c r="U117" s="141" t="s">
        <v>6200</v>
      </c>
      <c r="V117" s="142"/>
      <c r="W117" s="140" t="s">
        <v>6624</v>
      </c>
      <c r="X117" s="143" t="s">
        <v>5892</v>
      </c>
    </row>
    <row r="118" spans="15:24" ht="14">
      <c r="O118" s="139" t="s">
        <v>6625</v>
      </c>
      <c r="P118" s="140" t="s">
        <v>6626</v>
      </c>
      <c r="Q118" s="140" t="s">
        <v>6627</v>
      </c>
      <c r="R118" s="140" t="s">
        <v>6627</v>
      </c>
      <c r="S118" s="140" t="s">
        <v>6628</v>
      </c>
      <c r="T118" s="140" t="s">
        <v>6629</v>
      </c>
      <c r="U118" s="141" t="s">
        <v>6630</v>
      </c>
      <c r="V118" s="142"/>
      <c r="W118" s="140" t="s">
        <v>6631</v>
      </c>
      <c r="X118" s="143" t="s">
        <v>5889</v>
      </c>
    </row>
    <row r="119" spans="15:24" ht="14">
      <c r="O119" s="139" t="s">
        <v>6632</v>
      </c>
      <c r="P119" s="140" t="s">
        <v>6633</v>
      </c>
      <c r="Q119" s="140" t="s">
        <v>6634</v>
      </c>
      <c r="R119" s="140" t="s">
        <v>6635</v>
      </c>
      <c r="S119" s="140" t="s">
        <v>6636</v>
      </c>
      <c r="T119" s="140" t="s">
        <v>6637</v>
      </c>
      <c r="U119" s="141" t="s">
        <v>6638</v>
      </c>
      <c r="V119" s="142"/>
      <c r="W119" s="140" t="s">
        <v>6092</v>
      </c>
      <c r="X119" s="143" t="s">
        <v>5890</v>
      </c>
    </row>
    <row r="120" spans="15:24" ht="14">
      <c r="O120" s="139" t="s">
        <v>6639</v>
      </c>
      <c r="P120" s="140" t="s">
        <v>6640</v>
      </c>
      <c r="Q120" s="140" t="s">
        <v>6641</v>
      </c>
      <c r="R120" s="140" t="s">
        <v>6641</v>
      </c>
      <c r="S120" s="140" t="s">
        <v>6642</v>
      </c>
      <c r="T120" s="140" t="s">
        <v>6643</v>
      </c>
      <c r="U120" s="141" t="s">
        <v>6208</v>
      </c>
      <c r="V120" s="142"/>
      <c r="W120" s="140" t="s">
        <v>6250</v>
      </c>
      <c r="X120" s="143" t="s">
        <v>5889</v>
      </c>
    </row>
    <row r="121" spans="15:24" ht="14">
      <c r="O121" s="139" t="s">
        <v>6644</v>
      </c>
      <c r="P121" s="140" t="s">
        <v>6645</v>
      </c>
      <c r="Q121" s="140" t="s">
        <v>6646</v>
      </c>
      <c r="R121" s="140" t="s">
        <v>6646</v>
      </c>
      <c r="S121" s="140" t="s">
        <v>6647</v>
      </c>
      <c r="T121" s="140" t="s">
        <v>6648</v>
      </c>
      <c r="U121" s="141" t="s">
        <v>6649</v>
      </c>
      <c r="V121" s="142"/>
      <c r="W121" s="140" t="s">
        <v>6072</v>
      </c>
      <c r="X121" s="143" t="s">
        <v>5889</v>
      </c>
    </row>
    <row r="122" spans="15:24" ht="14">
      <c r="O122" s="139" t="s">
        <v>6650</v>
      </c>
      <c r="P122" s="140" t="s">
        <v>6651</v>
      </c>
      <c r="Q122" s="140" t="s">
        <v>6526</v>
      </c>
      <c r="R122" s="140" t="s">
        <v>6652</v>
      </c>
      <c r="S122" s="140" t="s">
        <v>6653</v>
      </c>
      <c r="T122" s="140" t="s">
        <v>6654</v>
      </c>
      <c r="U122" s="141" t="s">
        <v>6048</v>
      </c>
      <c r="V122" s="142"/>
      <c r="W122" s="140" t="s">
        <v>6655</v>
      </c>
      <c r="X122" s="143" t="s">
        <v>5892</v>
      </c>
    </row>
    <row r="123" spans="15:24" ht="14">
      <c r="O123" s="139" t="s">
        <v>6656</v>
      </c>
      <c r="P123" s="140" t="s">
        <v>6657</v>
      </c>
      <c r="Q123" s="140" t="s">
        <v>6526</v>
      </c>
      <c r="R123" s="140" t="s">
        <v>6658</v>
      </c>
      <c r="S123" s="140" t="s">
        <v>6659</v>
      </c>
      <c r="T123" s="140" t="s">
        <v>6660</v>
      </c>
      <c r="U123" s="141" t="s">
        <v>6661</v>
      </c>
      <c r="V123" s="142"/>
      <c r="W123" s="140" t="s">
        <v>6148</v>
      </c>
      <c r="X123" s="143" t="s">
        <v>5894</v>
      </c>
    </row>
    <row r="124" spans="15:24" ht="14">
      <c r="O124" s="139" t="s">
        <v>6662</v>
      </c>
      <c r="P124" s="140" t="s">
        <v>6663</v>
      </c>
      <c r="Q124" s="140" t="s">
        <v>6526</v>
      </c>
      <c r="R124" s="140" t="s">
        <v>6664</v>
      </c>
      <c r="S124" s="140" t="s">
        <v>6665</v>
      </c>
      <c r="T124" s="140" t="s">
        <v>6666</v>
      </c>
      <c r="U124" s="141" t="s">
        <v>6499</v>
      </c>
      <c r="V124" s="142"/>
      <c r="W124" s="140" t="s">
        <v>6263</v>
      </c>
      <c r="X124" s="143" t="s">
        <v>5892</v>
      </c>
    </row>
    <row r="125" spans="15:24" ht="14">
      <c r="O125" s="139" t="s">
        <v>6667</v>
      </c>
      <c r="P125" s="140" t="s">
        <v>6668</v>
      </c>
      <c r="Q125" s="140" t="s">
        <v>6526</v>
      </c>
      <c r="R125" s="140" t="s">
        <v>6669</v>
      </c>
      <c r="S125" s="140" t="s">
        <v>6670</v>
      </c>
      <c r="T125" s="140" t="s">
        <v>6671</v>
      </c>
      <c r="U125" s="141" t="s">
        <v>6361</v>
      </c>
      <c r="V125" s="142"/>
      <c r="W125" s="140" t="s">
        <v>6672</v>
      </c>
      <c r="X125" s="143" t="s">
        <v>5892</v>
      </c>
    </row>
    <row r="126" spans="15:24" ht="14">
      <c r="O126" s="139" t="s">
        <v>6673</v>
      </c>
      <c r="P126" s="140" t="s">
        <v>6674</v>
      </c>
      <c r="Q126" s="140" t="s">
        <v>6526</v>
      </c>
      <c r="R126" s="140" t="s">
        <v>6669</v>
      </c>
      <c r="S126" s="140" t="s">
        <v>6675</v>
      </c>
      <c r="T126" s="140" t="s">
        <v>6676</v>
      </c>
      <c r="U126" s="141" t="s">
        <v>6361</v>
      </c>
      <c r="V126" s="142"/>
      <c r="W126" s="140" t="s">
        <v>6677</v>
      </c>
      <c r="X126" s="143" t="s">
        <v>5892</v>
      </c>
    </row>
    <row r="127" spans="15:24" ht="14">
      <c r="O127" s="139" t="s">
        <v>6678</v>
      </c>
      <c r="P127" s="140" t="s">
        <v>6679</v>
      </c>
      <c r="Q127" s="140" t="s">
        <v>6526</v>
      </c>
      <c r="R127" s="140" t="s">
        <v>6680</v>
      </c>
      <c r="S127" s="140" t="s">
        <v>6681</v>
      </c>
      <c r="T127" s="140" t="s">
        <v>6682</v>
      </c>
      <c r="U127" s="141" t="s">
        <v>6200</v>
      </c>
      <c r="V127" s="142"/>
      <c r="W127" s="140" t="s">
        <v>6042</v>
      </c>
      <c r="X127" s="143" t="s">
        <v>5892</v>
      </c>
    </row>
    <row r="128" spans="15:24" ht="14">
      <c r="O128" s="139" t="s">
        <v>6683</v>
      </c>
      <c r="P128" s="140" t="s">
        <v>6684</v>
      </c>
      <c r="Q128" s="140" t="s">
        <v>6685</v>
      </c>
      <c r="R128" s="140" t="s">
        <v>6686</v>
      </c>
      <c r="S128" s="140" t="s">
        <v>6687</v>
      </c>
      <c r="T128" s="140" t="s">
        <v>6688</v>
      </c>
      <c r="U128" s="141" t="s">
        <v>6208</v>
      </c>
      <c r="V128" s="142"/>
      <c r="W128" s="140" t="s">
        <v>6689</v>
      </c>
      <c r="X128" s="143" t="s">
        <v>5892</v>
      </c>
    </row>
    <row r="129" spans="15:24" ht="14">
      <c r="O129" s="139" t="s">
        <v>6690</v>
      </c>
      <c r="P129" s="140" t="s">
        <v>6691</v>
      </c>
      <c r="Q129" s="140" t="s">
        <v>6692</v>
      </c>
      <c r="R129" s="140" t="s">
        <v>6693</v>
      </c>
      <c r="S129" s="140" t="s">
        <v>6694</v>
      </c>
      <c r="T129" s="140" t="s">
        <v>6695</v>
      </c>
      <c r="U129" s="141" t="s">
        <v>6696</v>
      </c>
      <c r="V129" s="142"/>
      <c r="W129" s="140" t="s">
        <v>6250</v>
      </c>
      <c r="X129" s="143" t="s">
        <v>5890</v>
      </c>
    </row>
    <row r="130" spans="15:24" ht="14">
      <c r="O130" s="139" t="s">
        <v>6697</v>
      </c>
      <c r="P130" s="140" t="s">
        <v>6698</v>
      </c>
      <c r="Q130" s="140" t="s">
        <v>6699</v>
      </c>
      <c r="R130" s="140" t="s">
        <v>6700</v>
      </c>
      <c r="S130" s="140" t="s">
        <v>6701</v>
      </c>
      <c r="T130" s="140" t="s">
        <v>6702</v>
      </c>
      <c r="U130" s="141" t="s">
        <v>6703</v>
      </c>
      <c r="V130" s="142"/>
      <c r="W130" s="140" t="s">
        <v>6631</v>
      </c>
      <c r="X130" s="143" t="s">
        <v>5892</v>
      </c>
    </row>
    <row r="131" spans="15:24" ht="14">
      <c r="O131" s="139" t="s">
        <v>6704</v>
      </c>
      <c r="P131" s="140" t="s">
        <v>6705</v>
      </c>
      <c r="Q131" s="140" t="s">
        <v>6699</v>
      </c>
      <c r="R131" s="140" t="s">
        <v>6706</v>
      </c>
      <c r="S131" s="140" t="s">
        <v>6707</v>
      </c>
      <c r="T131" s="140" t="s">
        <v>6708</v>
      </c>
      <c r="U131" s="141" t="s">
        <v>6661</v>
      </c>
      <c r="V131" s="142"/>
      <c r="W131" s="140" t="s">
        <v>6148</v>
      </c>
      <c r="X131" s="143" t="s">
        <v>5892</v>
      </c>
    </row>
    <row r="132" spans="15:24" ht="14">
      <c r="O132" s="139" t="s">
        <v>6709</v>
      </c>
      <c r="P132" s="140" t="s">
        <v>6710</v>
      </c>
      <c r="Q132" s="140" t="s">
        <v>6711</v>
      </c>
      <c r="R132" s="140" t="s">
        <v>6712</v>
      </c>
      <c r="S132" s="140" t="s">
        <v>6713</v>
      </c>
      <c r="T132" s="140" t="s">
        <v>6714</v>
      </c>
      <c r="U132" s="141" t="s">
        <v>6141</v>
      </c>
      <c r="V132" s="142"/>
      <c r="W132" s="140" t="s">
        <v>6072</v>
      </c>
      <c r="X132" s="143" t="s">
        <v>5892</v>
      </c>
    </row>
    <row r="133" spans="15:24" ht="14">
      <c r="O133" s="139" t="s">
        <v>6715</v>
      </c>
      <c r="P133" s="140" t="s">
        <v>6716</v>
      </c>
      <c r="Q133" s="140" t="s">
        <v>6717</v>
      </c>
      <c r="R133" s="140" t="s">
        <v>6717</v>
      </c>
      <c r="S133" s="140" t="s">
        <v>6718</v>
      </c>
      <c r="T133" s="140" t="s">
        <v>6719</v>
      </c>
      <c r="U133" s="141" t="s">
        <v>6720</v>
      </c>
      <c r="V133" s="142"/>
      <c r="W133" s="140" t="s">
        <v>6042</v>
      </c>
      <c r="X133" s="143" t="s">
        <v>5889</v>
      </c>
    </row>
    <row r="134" spans="15:24" ht="14">
      <c r="O134" s="139" t="s">
        <v>6721</v>
      </c>
      <c r="P134" s="140" t="s">
        <v>6722</v>
      </c>
      <c r="Q134" s="140" t="s">
        <v>6723</v>
      </c>
      <c r="R134" s="140" t="s">
        <v>6724</v>
      </c>
      <c r="S134" s="140" t="s">
        <v>6725</v>
      </c>
      <c r="T134" s="140" t="s">
        <v>6726</v>
      </c>
      <c r="U134" s="141" t="s">
        <v>6048</v>
      </c>
      <c r="V134" s="142"/>
      <c r="W134" s="140" t="s">
        <v>6727</v>
      </c>
      <c r="X134" s="143" t="s">
        <v>5892</v>
      </c>
    </row>
    <row r="135" spans="15:24" ht="26" customHeight="1">
      <c r="O135" s="139" t="s">
        <v>6728</v>
      </c>
      <c r="P135" s="140" t="s">
        <v>6729</v>
      </c>
      <c r="Q135" s="140" t="s">
        <v>6730</v>
      </c>
      <c r="R135" s="140" t="s">
        <v>6730</v>
      </c>
      <c r="S135" s="140" t="s">
        <v>6731</v>
      </c>
      <c r="T135" s="140" t="s">
        <v>6732</v>
      </c>
      <c r="U135" s="141" t="s">
        <v>6733</v>
      </c>
      <c r="V135" s="142"/>
      <c r="W135" s="140" t="s">
        <v>6042</v>
      </c>
      <c r="X135" s="143" t="s">
        <v>5889</v>
      </c>
    </row>
    <row r="136" spans="15:24" ht="14">
      <c r="O136" s="139" t="s">
        <v>6734</v>
      </c>
      <c r="P136" s="140" t="s">
        <v>6735</v>
      </c>
      <c r="Q136" s="140" t="s">
        <v>6736</v>
      </c>
      <c r="R136" s="140" t="s">
        <v>6736</v>
      </c>
      <c r="S136" s="140" t="s">
        <v>6737</v>
      </c>
      <c r="T136" s="140" t="s">
        <v>6738</v>
      </c>
      <c r="U136" s="141" t="s">
        <v>6739</v>
      </c>
      <c r="V136" s="142"/>
      <c r="W136" s="140" t="s">
        <v>6511</v>
      </c>
      <c r="X136" s="143" t="s">
        <v>5889</v>
      </c>
    </row>
    <row r="137" spans="15:24" ht="14">
      <c r="O137" s="139" t="s">
        <v>6740</v>
      </c>
      <c r="P137" s="140" t="s">
        <v>6741</v>
      </c>
      <c r="Q137" s="140" t="s">
        <v>6742</v>
      </c>
      <c r="R137" s="140" t="s">
        <v>6742</v>
      </c>
      <c r="S137" s="140" t="s">
        <v>6743</v>
      </c>
      <c r="T137" s="140" t="s">
        <v>6744</v>
      </c>
      <c r="U137" s="141" t="s">
        <v>6745</v>
      </c>
      <c r="V137" s="142"/>
      <c r="W137" s="140" t="s">
        <v>6042</v>
      </c>
      <c r="X137" s="143" t="s">
        <v>5889</v>
      </c>
    </row>
    <row r="138" spans="15:24" ht="14">
      <c r="O138" s="139" t="s">
        <v>6746</v>
      </c>
      <c r="P138" s="140" t="s">
        <v>6747</v>
      </c>
      <c r="Q138" s="140" t="s">
        <v>6748</v>
      </c>
      <c r="R138" s="140" t="s">
        <v>6748</v>
      </c>
      <c r="S138" s="140" t="s">
        <v>6749</v>
      </c>
      <c r="T138" s="140" t="s">
        <v>6750</v>
      </c>
      <c r="U138" s="141" t="s">
        <v>6751</v>
      </c>
      <c r="V138" s="142"/>
      <c r="W138" s="140" t="s">
        <v>6542</v>
      </c>
      <c r="X138" s="143" t="s">
        <v>5889</v>
      </c>
    </row>
    <row r="139" spans="15:24" ht="14">
      <c r="O139" s="139" t="s">
        <v>6752</v>
      </c>
      <c r="P139" s="140" t="s">
        <v>6753</v>
      </c>
      <c r="Q139" s="140" t="s">
        <v>6748</v>
      </c>
      <c r="R139" s="140" t="s">
        <v>6754</v>
      </c>
      <c r="S139" s="140" t="s">
        <v>6755</v>
      </c>
      <c r="T139" s="140" t="s">
        <v>6756</v>
      </c>
      <c r="U139" s="141" t="s">
        <v>6027</v>
      </c>
      <c r="V139" s="142"/>
      <c r="W139" s="140" t="s">
        <v>6035</v>
      </c>
      <c r="X139" s="143" t="s">
        <v>5892</v>
      </c>
    </row>
    <row r="140" spans="15:24" ht="14">
      <c r="O140" s="139" t="s">
        <v>6757</v>
      </c>
      <c r="P140" s="140" t="s">
        <v>6758</v>
      </c>
      <c r="Q140" s="140" t="s">
        <v>6759</v>
      </c>
      <c r="R140" s="140" t="s">
        <v>6760</v>
      </c>
      <c r="S140" s="140" t="s">
        <v>6761</v>
      </c>
      <c r="T140" s="140" t="s">
        <v>6762</v>
      </c>
      <c r="U140" s="141" t="s">
        <v>6200</v>
      </c>
      <c r="V140" s="142"/>
      <c r="W140" s="140" t="s">
        <v>6072</v>
      </c>
      <c r="X140" s="143" t="s">
        <v>5892</v>
      </c>
    </row>
    <row r="141" spans="15:24" ht="14">
      <c r="O141" s="139" t="s">
        <v>6763</v>
      </c>
      <c r="P141" s="140" t="s">
        <v>6764</v>
      </c>
      <c r="Q141" s="140" t="s">
        <v>6765</v>
      </c>
      <c r="R141" s="140" t="s">
        <v>6765</v>
      </c>
      <c r="S141" s="140" t="s">
        <v>6766</v>
      </c>
      <c r="T141" s="140" t="s">
        <v>6767</v>
      </c>
      <c r="U141" s="141" t="s">
        <v>6466</v>
      </c>
      <c r="V141" s="142"/>
      <c r="W141" s="140" t="s">
        <v>6099</v>
      </c>
      <c r="X141" s="143" t="s">
        <v>5889</v>
      </c>
    </row>
    <row r="142" spans="15:24" ht="14">
      <c r="O142" s="139" t="s">
        <v>6768</v>
      </c>
      <c r="P142" s="140" t="s">
        <v>6769</v>
      </c>
      <c r="Q142" s="140" t="s">
        <v>6770</v>
      </c>
      <c r="R142" s="140" t="s">
        <v>6770</v>
      </c>
      <c r="S142" s="140" t="s">
        <v>6771</v>
      </c>
      <c r="T142" s="140" t="s">
        <v>6769</v>
      </c>
      <c r="U142" s="141" t="s">
        <v>6772</v>
      </c>
      <c r="V142" s="142"/>
      <c r="W142" s="140" t="s">
        <v>6310</v>
      </c>
      <c r="X142" s="143" t="s">
        <v>5898</v>
      </c>
    </row>
    <row r="143" spans="15:24" ht="14">
      <c r="O143" s="139" t="s">
        <v>6773</v>
      </c>
      <c r="P143" s="140" t="s">
        <v>6774</v>
      </c>
      <c r="Q143" s="140" t="s">
        <v>6775</v>
      </c>
      <c r="R143" s="140" t="s">
        <v>6776</v>
      </c>
      <c r="S143" s="140" t="s">
        <v>6777</v>
      </c>
      <c r="T143" s="140" t="s">
        <v>6778</v>
      </c>
      <c r="U143" s="141" t="s">
        <v>6779</v>
      </c>
      <c r="V143" s="142"/>
      <c r="W143" s="140" t="s">
        <v>6428</v>
      </c>
      <c r="X143" s="143" t="s">
        <v>5892</v>
      </c>
    </row>
    <row r="144" spans="15:24" ht="14">
      <c r="O144" s="139" t="s">
        <v>6780</v>
      </c>
      <c r="P144" s="140" t="s">
        <v>6781</v>
      </c>
      <c r="Q144" s="140" t="s">
        <v>6775</v>
      </c>
      <c r="R144" s="140" t="s">
        <v>6782</v>
      </c>
      <c r="S144" s="140" t="s">
        <v>6783</v>
      </c>
      <c r="T144" s="140" t="s">
        <v>6784</v>
      </c>
      <c r="U144" s="141" t="s">
        <v>6208</v>
      </c>
      <c r="V144" s="142"/>
      <c r="W144" s="140" t="s">
        <v>6209</v>
      </c>
      <c r="X144" s="143" t="s">
        <v>5892</v>
      </c>
    </row>
    <row r="145" spans="15:24" ht="26" customHeight="1">
      <c r="O145" s="139" t="s">
        <v>6785</v>
      </c>
      <c r="P145" s="140" t="s">
        <v>6786</v>
      </c>
      <c r="Q145" s="140" t="s">
        <v>6787</v>
      </c>
      <c r="R145" s="140" t="s">
        <v>6788</v>
      </c>
      <c r="S145" s="140" t="s">
        <v>6789</v>
      </c>
      <c r="T145" s="140" t="s">
        <v>6790</v>
      </c>
      <c r="U145" s="141" t="s">
        <v>6791</v>
      </c>
      <c r="V145" s="142"/>
      <c r="W145" s="140" t="s">
        <v>6792</v>
      </c>
      <c r="X145" s="143" t="s">
        <v>5890</v>
      </c>
    </row>
    <row r="146" spans="15:24" ht="14">
      <c r="O146" s="139" t="s">
        <v>6793</v>
      </c>
      <c r="P146" s="140" t="s">
        <v>6794</v>
      </c>
      <c r="Q146" s="140" t="s">
        <v>6795</v>
      </c>
      <c r="R146" s="140" t="s">
        <v>6796</v>
      </c>
      <c r="S146" s="140" t="s">
        <v>6797</v>
      </c>
      <c r="T146" s="140" t="s">
        <v>6798</v>
      </c>
      <c r="U146" s="141" t="s">
        <v>6799</v>
      </c>
      <c r="V146" s="142"/>
      <c r="W146" s="140" t="s">
        <v>6401</v>
      </c>
      <c r="X146" s="143" t="s">
        <v>5892</v>
      </c>
    </row>
    <row r="147" spans="15:24" ht="14">
      <c r="O147" s="139" t="s">
        <v>6800</v>
      </c>
      <c r="P147" s="140" t="s">
        <v>6801</v>
      </c>
      <c r="Q147" s="140" t="s">
        <v>6795</v>
      </c>
      <c r="R147" s="140" t="s">
        <v>6802</v>
      </c>
      <c r="S147" s="140" t="s">
        <v>6803</v>
      </c>
      <c r="T147" s="140" t="s">
        <v>6804</v>
      </c>
      <c r="U147" s="141" t="s">
        <v>6027</v>
      </c>
      <c r="V147" s="142"/>
      <c r="W147" s="140" t="s">
        <v>6583</v>
      </c>
      <c r="X147" s="143" t="s">
        <v>5892</v>
      </c>
    </row>
    <row r="148" spans="15:24" ht="14">
      <c r="O148" s="139" t="s">
        <v>6805</v>
      </c>
      <c r="P148" s="140" t="s">
        <v>6806</v>
      </c>
      <c r="Q148" s="140" t="s">
        <v>6807</v>
      </c>
      <c r="R148" s="140" t="s">
        <v>6808</v>
      </c>
      <c r="S148" s="140" t="s">
        <v>6809</v>
      </c>
      <c r="T148" s="140" t="s">
        <v>6810</v>
      </c>
      <c r="U148" s="141" t="s">
        <v>6064</v>
      </c>
      <c r="V148" s="142"/>
      <c r="W148" s="140" t="s">
        <v>6263</v>
      </c>
      <c r="X148" s="143" t="s">
        <v>5890</v>
      </c>
    </row>
    <row r="149" spans="15:24" ht="26" customHeight="1">
      <c r="O149" s="139" t="s">
        <v>6811</v>
      </c>
      <c r="P149" s="140" t="s">
        <v>6812</v>
      </c>
      <c r="Q149" s="140" t="s">
        <v>6813</v>
      </c>
      <c r="R149" s="140" t="s">
        <v>6814</v>
      </c>
      <c r="S149" s="140" t="s">
        <v>6815</v>
      </c>
      <c r="T149" s="140" t="s">
        <v>6816</v>
      </c>
      <c r="U149" s="141" t="s">
        <v>6817</v>
      </c>
      <c r="V149" s="142"/>
      <c r="W149" s="140" t="s">
        <v>6818</v>
      </c>
      <c r="X149" s="143" t="s">
        <v>5892</v>
      </c>
    </row>
    <row r="150" spans="15:24" ht="14">
      <c r="O150" s="139" t="s">
        <v>6819</v>
      </c>
      <c r="P150" s="140" t="s">
        <v>6820</v>
      </c>
      <c r="Q150" s="140" t="s">
        <v>6821</v>
      </c>
      <c r="R150" s="140" t="s">
        <v>6821</v>
      </c>
      <c r="S150" s="140" t="s">
        <v>6822</v>
      </c>
      <c r="T150" s="140" t="s">
        <v>6823</v>
      </c>
      <c r="U150" s="141" t="s">
        <v>6824</v>
      </c>
      <c r="V150" s="142"/>
      <c r="W150" s="140" t="s">
        <v>6042</v>
      </c>
      <c r="X150" s="143" t="s">
        <v>5889</v>
      </c>
    </row>
    <row r="151" spans="15:24" ht="14">
      <c r="O151" s="139" t="s">
        <v>6825</v>
      </c>
      <c r="P151" s="140" t="s">
        <v>6826</v>
      </c>
      <c r="Q151" s="140" t="s">
        <v>6827</v>
      </c>
      <c r="R151" s="140" t="s">
        <v>6828</v>
      </c>
      <c r="S151" s="140" t="s">
        <v>6829</v>
      </c>
      <c r="T151" s="140" t="s">
        <v>6830</v>
      </c>
      <c r="U151" s="141" t="s">
        <v>6208</v>
      </c>
      <c r="V151" s="142"/>
      <c r="W151" s="140" t="s">
        <v>6831</v>
      </c>
      <c r="X151" s="143" t="s">
        <v>5892</v>
      </c>
    </row>
    <row r="152" spans="15:24" ht="14">
      <c r="O152" s="139" t="s">
        <v>6832</v>
      </c>
      <c r="P152" s="140" t="s">
        <v>6833</v>
      </c>
      <c r="Q152" s="140" t="s">
        <v>6827</v>
      </c>
      <c r="R152" s="140" t="s">
        <v>6834</v>
      </c>
      <c r="S152" s="140" t="s">
        <v>6835</v>
      </c>
      <c r="T152" s="140" t="s">
        <v>6836</v>
      </c>
      <c r="U152" s="141" t="s">
        <v>6837</v>
      </c>
      <c r="V152" s="142"/>
      <c r="W152" s="140" t="s">
        <v>6072</v>
      </c>
      <c r="X152" s="143" t="s">
        <v>5892</v>
      </c>
    </row>
    <row r="153" spans="15:24" ht="14">
      <c r="O153" s="139" t="s">
        <v>6838</v>
      </c>
      <c r="P153" s="140" t="s">
        <v>6839</v>
      </c>
      <c r="Q153" s="140" t="s">
        <v>6840</v>
      </c>
      <c r="R153" s="140" t="s">
        <v>6841</v>
      </c>
      <c r="S153" s="140" t="s">
        <v>6842</v>
      </c>
      <c r="T153" s="140" t="s">
        <v>6843</v>
      </c>
      <c r="U153" s="141" t="s">
        <v>6844</v>
      </c>
      <c r="V153" s="142"/>
      <c r="W153" s="140" t="s">
        <v>6256</v>
      </c>
      <c r="X153" s="143" t="s">
        <v>5892</v>
      </c>
    </row>
    <row r="154" spans="15:24" ht="14">
      <c r="O154" s="139" t="s">
        <v>6845</v>
      </c>
      <c r="P154" s="140" t="s">
        <v>6846</v>
      </c>
      <c r="Q154" s="140" t="s">
        <v>6847</v>
      </c>
      <c r="R154" s="140" t="s">
        <v>6848</v>
      </c>
      <c r="S154" s="140" t="s">
        <v>6849</v>
      </c>
      <c r="T154" s="140" t="s">
        <v>6850</v>
      </c>
      <c r="U154" s="141" t="s">
        <v>6141</v>
      </c>
      <c r="V154" s="142"/>
      <c r="W154" s="140" t="s">
        <v>6072</v>
      </c>
      <c r="X154" s="143" t="s">
        <v>5892</v>
      </c>
    </row>
    <row r="155" spans="15:24" ht="14">
      <c r="O155" s="139" t="s">
        <v>6851</v>
      </c>
      <c r="P155" s="140" t="s">
        <v>6852</v>
      </c>
      <c r="Q155" s="140" t="s">
        <v>6853</v>
      </c>
      <c r="R155" s="140" t="s">
        <v>6853</v>
      </c>
      <c r="S155" s="140" t="s">
        <v>6854</v>
      </c>
      <c r="T155" s="140" t="s">
        <v>6855</v>
      </c>
      <c r="U155" s="141" t="s">
        <v>6856</v>
      </c>
      <c r="V155" s="142"/>
      <c r="W155" s="140" t="s">
        <v>6042</v>
      </c>
      <c r="X155" s="143" t="s">
        <v>5889</v>
      </c>
    </row>
    <row r="156" spans="15:24" ht="14">
      <c r="O156" s="139" t="s">
        <v>6857</v>
      </c>
      <c r="P156" s="140" t="s">
        <v>6858</v>
      </c>
      <c r="Q156" s="140" t="s">
        <v>6859</v>
      </c>
      <c r="R156" s="140" t="s">
        <v>6859</v>
      </c>
      <c r="S156" s="140" t="s">
        <v>6860</v>
      </c>
      <c r="T156" s="140" t="s">
        <v>6861</v>
      </c>
      <c r="U156" s="141" t="s">
        <v>6862</v>
      </c>
      <c r="V156" s="142"/>
      <c r="W156" s="140" t="s">
        <v>6194</v>
      </c>
      <c r="X156" s="143" t="s">
        <v>5889</v>
      </c>
    </row>
    <row r="157" spans="15:24" ht="14">
      <c r="O157" s="139" t="s">
        <v>6863</v>
      </c>
      <c r="P157" s="140" t="s">
        <v>6864</v>
      </c>
      <c r="Q157" s="140" t="s">
        <v>6865</v>
      </c>
      <c r="R157" s="140" t="s">
        <v>6865</v>
      </c>
      <c r="S157" s="140" t="s">
        <v>6866</v>
      </c>
      <c r="T157" s="140" t="s">
        <v>6867</v>
      </c>
      <c r="U157" s="141" t="s">
        <v>6868</v>
      </c>
      <c r="V157" s="142"/>
      <c r="W157" s="140" t="s">
        <v>6072</v>
      </c>
      <c r="X157" s="143" t="s">
        <v>5889</v>
      </c>
    </row>
    <row r="158" spans="15:24" ht="14">
      <c r="O158" s="139" t="s">
        <v>6869</v>
      </c>
      <c r="P158" s="140" t="s">
        <v>6870</v>
      </c>
      <c r="Q158" s="140" t="s">
        <v>6865</v>
      </c>
      <c r="R158" s="140" t="s">
        <v>6871</v>
      </c>
      <c r="S158" s="140" t="s">
        <v>6872</v>
      </c>
      <c r="T158" s="140" t="s">
        <v>6873</v>
      </c>
      <c r="U158" s="141" t="s">
        <v>6361</v>
      </c>
      <c r="V158" s="142"/>
      <c r="W158" s="140" t="s">
        <v>6362</v>
      </c>
      <c r="X158" s="143" t="s">
        <v>5892</v>
      </c>
    </row>
    <row r="159" spans="15:24" ht="14">
      <c r="O159" s="139" t="s">
        <v>6874</v>
      </c>
      <c r="P159" s="140" t="s">
        <v>6875</v>
      </c>
      <c r="Q159" s="140" t="s">
        <v>6865</v>
      </c>
      <c r="R159" s="140" t="s">
        <v>6876</v>
      </c>
      <c r="S159" s="140" t="s">
        <v>6877</v>
      </c>
      <c r="T159" s="140" t="s">
        <v>6878</v>
      </c>
      <c r="U159" s="141" t="s">
        <v>6342</v>
      </c>
      <c r="V159" s="142"/>
      <c r="W159" s="140" t="s">
        <v>6263</v>
      </c>
      <c r="X159" s="143" t="s">
        <v>5892</v>
      </c>
    </row>
    <row r="160" spans="15:24" ht="26" customHeight="1">
      <c r="O160" s="139" t="s">
        <v>6879</v>
      </c>
      <c r="P160" s="140" t="s">
        <v>6880</v>
      </c>
      <c r="Q160" s="140" t="s">
        <v>6881</v>
      </c>
      <c r="R160" s="140" t="s">
        <v>6882</v>
      </c>
      <c r="S160" s="140" t="s">
        <v>6883</v>
      </c>
      <c r="T160" s="140" t="s">
        <v>6884</v>
      </c>
      <c r="U160" s="141" t="s">
        <v>6885</v>
      </c>
      <c r="V160" s="142"/>
      <c r="W160" s="140" t="s">
        <v>6886</v>
      </c>
      <c r="X160" s="143" t="s">
        <v>5890</v>
      </c>
    </row>
    <row r="161" spans="15:24" ht="14">
      <c r="O161" s="139" t="s">
        <v>6887</v>
      </c>
      <c r="P161" s="140" t="s">
        <v>6888</v>
      </c>
      <c r="Q161" s="140" t="s">
        <v>6889</v>
      </c>
      <c r="R161" s="140" t="s">
        <v>6890</v>
      </c>
      <c r="S161" s="140" t="s">
        <v>6891</v>
      </c>
      <c r="T161" s="140" t="s">
        <v>6892</v>
      </c>
      <c r="U161" s="141" t="s">
        <v>6361</v>
      </c>
      <c r="V161" s="142"/>
      <c r="W161" s="140" t="s">
        <v>6362</v>
      </c>
      <c r="X161" s="143" t="s">
        <v>5892</v>
      </c>
    </row>
    <row r="162" spans="15:24" ht="14">
      <c r="O162" s="139" t="s">
        <v>6893</v>
      </c>
      <c r="P162" s="140" t="s">
        <v>6894</v>
      </c>
      <c r="Q162" s="140" t="s">
        <v>6895</v>
      </c>
      <c r="R162" s="140" t="s">
        <v>6895</v>
      </c>
      <c r="S162" s="140" t="s">
        <v>6896</v>
      </c>
      <c r="T162" s="140" t="s">
        <v>6897</v>
      </c>
      <c r="U162" s="141" t="s">
        <v>6309</v>
      </c>
      <c r="V162" s="142"/>
      <c r="W162" s="140" t="s">
        <v>6310</v>
      </c>
      <c r="X162" s="143" t="s">
        <v>5889</v>
      </c>
    </row>
    <row r="163" spans="15:24" ht="26" customHeight="1">
      <c r="O163" s="139" t="s">
        <v>6898</v>
      </c>
      <c r="P163" s="140" t="s">
        <v>6899</v>
      </c>
      <c r="Q163" s="140" t="s">
        <v>6900</v>
      </c>
      <c r="R163" s="140" t="s">
        <v>6900</v>
      </c>
      <c r="S163" s="140" t="s">
        <v>6901</v>
      </c>
      <c r="T163" s="140" t="s">
        <v>6902</v>
      </c>
      <c r="U163" s="141" t="s">
        <v>6903</v>
      </c>
      <c r="V163" s="142"/>
      <c r="W163" s="140" t="s">
        <v>6072</v>
      </c>
      <c r="X163" s="143" t="s">
        <v>5889</v>
      </c>
    </row>
    <row r="164" spans="15:24" ht="14">
      <c r="O164" s="139" t="s">
        <v>6904</v>
      </c>
      <c r="P164" s="140" t="s">
        <v>6905</v>
      </c>
      <c r="Q164" s="140" t="s">
        <v>6906</v>
      </c>
      <c r="R164" s="140" t="s">
        <v>6907</v>
      </c>
      <c r="S164" s="140" t="s">
        <v>6908</v>
      </c>
      <c r="T164" s="140" t="s">
        <v>6909</v>
      </c>
      <c r="U164" s="141" t="s">
        <v>6910</v>
      </c>
      <c r="V164" s="142"/>
      <c r="W164" s="140" t="s">
        <v>6911</v>
      </c>
      <c r="X164" s="143" t="s">
        <v>5892</v>
      </c>
    </row>
    <row r="165" spans="15:24" ht="14">
      <c r="O165" s="139" t="s">
        <v>6912</v>
      </c>
      <c r="P165" s="140" t="s">
        <v>6913</v>
      </c>
      <c r="Q165" s="140" t="s">
        <v>6914</v>
      </c>
      <c r="R165" s="140" t="s">
        <v>6915</v>
      </c>
      <c r="S165" s="140" t="s">
        <v>6916</v>
      </c>
      <c r="T165" s="140" t="s">
        <v>6917</v>
      </c>
      <c r="U165" s="141" t="s">
        <v>6918</v>
      </c>
      <c r="V165" s="142"/>
      <c r="W165" s="140" t="s">
        <v>6428</v>
      </c>
      <c r="X165" s="143" t="s">
        <v>5892</v>
      </c>
    </row>
    <row r="166" spans="15:24" ht="14">
      <c r="O166" s="139" t="s">
        <v>6919</v>
      </c>
      <c r="P166" s="140" t="s">
        <v>6920</v>
      </c>
      <c r="Q166" s="140" t="s">
        <v>6914</v>
      </c>
      <c r="R166" s="140" t="s">
        <v>6921</v>
      </c>
      <c r="S166" s="140" t="s">
        <v>6922</v>
      </c>
      <c r="T166" s="140" t="s">
        <v>6923</v>
      </c>
      <c r="U166" s="141" t="s">
        <v>6924</v>
      </c>
      <c r="V166" s="142"/>
      <c r="W166" s="140" t="s">
        <v>6428</v>
      </c>
      <c r="X166" s="143" t="s">
        <v>5892</v>
      </c>
    </row>
    <row r="167" spans="15:24" ht="26" customHeight="1">
      <c r="O167" s="139" t="s">
        <v>6925</v>
      </c>
      <c r="P167" s="140" t="s">
        <v>6926</v>
      </c>
      <c r="Q167" s="140" t="s">
        <v>6927</v>
      </c>
      <c r="R167" s="140" t="s">
        <v>6928</v>
      </c>
      <c r="S167" s="140" t="s">
        <v>6929</v>
      </c>
      <c r="T167" s="140" t="s">
        <v>6930</v>
      </c>
      <c r="U167" s="141" t="s">
        <v>6931</v>
      </c>
      <c r="V167" s="142"/>
      <c r="W167" s="140" t="s">
        <v>6148</v>
      </c>
      <c r="X167" s="143" t="s">
        <v>5892</v>
      </c>
    </row>
    <row r="168" spans="15:24" ht="14">
      <c r="O168" s="139" t="s">
        <v>6932</v>
      </c>
      <c r="P168" s="140" t="s">
        <v>6933</v>
      </c>
      <c r="Q168" s="140" t="s">
        <v>6934</v>
      </c>
      <c r="R168" s="140" t="s">
        <v>6935</v>
      </c>
      <c r="S168" s="140" t="s">
        <v>6936</v>
      </c>
      <c r="T168" s="140" t="s">
        <v>6937</v>
      </c>
      <c r="U168" s="141" t="s">
        <v>6938</v>
      </c>
      <c r="V168" s="142"/>
      <c r="W168" s="140" t="s">
        <v>6939</v>
      </c>
      <c r="X168" s="143" t="s">
        <v>5892</v>
      </c>
    </row>
    <row r="169" spans="15:24" ht="14">
      <c r="O169" s="139" t="s">
        <v>6940</v>
      </c>
      <c r="P169" s="140" t="s">
        <v>6941</v>
      </c>
      <c r="Q169" s="140" t="s">
        <v>6942</v>
      </c>
      <c r="R169" s="140" t="s">
        <v>6943</v>
      </c>
      <c r="S169" s="140" t="s">
        <v>6944</v>
      </c>
      <c r="T169" s="140" t="s">
        <v>6945</v>
      </c>
      <c r="U169" s="141" t="s">
        <v>6946</v>
      </c>
      <c r="V169" s="142"/>
      <c r="W169" s="140" t="s">
        <v>6947</v>
      </c>
      <c r="X169" s="143" t="s">
        <v>5892</v>
      </c>
    </row>
    <row r="170" spans="15:24" ht="14">
      <c r="O170" s="139" t="s">
        <v>6948</v>
      </c>
      <c r="P170" s="140" t="s">
        <v>6949</v>
      </c>
      <c r="Q170" s="140" t="s">
        <v>6950</v>
      </c>
      <c r="R170" s="140" t="s">
        <v>6950</v>
      </c>
      <c r="S170" s="140" t="s">
        <v>6951</v>
      </c>
      <c r="T170" s="140" t="s">
        <v>6952</v>
      </c>
      <c r="U170" s="141" t="s">
        <v>6387</v>
      </c>
      <c r="V170" s="142"/>
      <c r="W170" s="140" t="s">
        <v>6099</v>
      </c>
      <c r="X170" s="143" t="s">
        <v>5889</v>
      </c>
    </row>
    <row r="171" spans="15:24" ht="14">
      <c r="O171" s="139" t="s">
        <v>6953</v>
      </c>
      <c r="P171" s="140" t="s">
        <v>6954</v>
      </c>
      <c r="Q171" s="140" t="s">
        <v>6955</v>
      </c>
      <c r="R171" s="140" t="s">
        <v>6956</v>
      </c>
      <c r="S171" s="140" t="s">
        <v>6957</v>
      </c>
      <c r="T171" s="140" t="s">
        <v>6958</v>
      </c>
      <c r="U171" s="141" t="s">
        <v>6959</v>
      </c>
      <c r="V171" s="142"/>
      <c r="W171" s="140" t="s">
        <v>6250</v>
      </c>
      <c r="X171" s="143" t="s">
        <v>5892</v>
      </c>
    </row>
    <row r="172" spans="15:24" ht="14">
      <c r="O172" s="139" t="s">
        <v>6960</v>
      </c>
      <c r="P172" s="140" t="s">
        <v>6961</v>
      </c>
      <c r="Q172" s="140" t="s">
        <v>6955</v>
      </c>
      <c r="R172" s="140" t="s">
        <v>6962</v>
      </c>
      <c r="S172" s="140" t="s">
        <v>6963</v>
      </c>
      <c r="T172" s="140" t="s">
        <v>6964</v>
      </c>
      <c r="U172" s="141" t="s">
        <v>5933</v>
      </c>
      <c r="V172" s="142"/>
      <c r="W172" s="140" t="s">
        <v>6965</v>
      </c>
      <c r="X172" s="143" t="s">
        <v>5892</v>
      </c>
    </row>
    <row r="173" spans="15:24" ht="14">
      <c r="O173" s="139" t="s">
        <v>6966</v>
      </c>
      <c r="P173" s="140" t="s">
        <v>6967</v>
      </c>
      <c r="Q173" s="140" t="s">
        <v>6955</v>
      </c>
      <c r="R173" s="140" t="s">
        <v>6962</v>
      </c>
      <c r="S173" s="140" t="s">
        <v>6968</v>
      </c>
      <c r="T173" s="140" t="s">
        <v>6969</v>
      </c>
      <c r="U173" s="141" t="s">
        <v>6970</v>
      </c>
      <c r="V173" s="142"/>
      <c r="W173" s="140" t="s">
        <v>6148</v>
      </c>
      <c r="X173" s="143" t="s">
        <v>5892</v>
      </c>
    </row>
    <row r="174" spans="15:24" ht="14">
      <c r="O174" s="139" t="s">
        <v>6971</v>
      </c>
      <c r="P174" s="140" t="s">
        <v>6972</v>
      </c>
      <c r="Q174" s="140" t="s">
        <v>6973</v>
      </c>
      <c r="R174" s="140" t="s">
        <v>6973</v>
      </c>
      <c r="S174" s="140" t="s">
        <v>6974</v>
      </c>
      <c r="T174" s="140" t="s">
        <v>6975</v>
      </c>
      <c r="U174" s="141" t="s">
        <v>6976</v>
      </c>
      <c r="V174" s="142"/>
      <c r="W174" s="140" t="s">
        <v>6250</v>
      </c>
      <c r="X174" s="143" t="s">
        <v>5889</v>
      </c>
    </row>
    <row r="175" spans="15:24" ht="14">
      <c r="O175" s="139" t="s">
        <v>6977</v>
      </c>
      <c r="P175" s="140" t="s">
        <v>6978</v>
      </c>
      <c r="Q175" s="140" t="s">
        <v>6979</v>
      </c>
      <c r="R175" s="140" t="s">
        <v>6980</v>
      </c>
      <c r="S175" s="140" t="s">
        <v>6981</v>
      </c>
      <c r="T175" s="140" t="s">
        <v>6982</v>
      </c>
      <c r="U175" s="141" t="s">
        <v>6983</v>
      </c>
      <c r="V175" s="142"/>
      <c r="W175" s="140" t="s">
        <v>6631</v>
      </c>
      <c r="X175" s="143" t="s">
        <v>5892</v>
      </c>
    </row>
    <row r="176" spans="15:24" ht="14">
      <c r="O176" s="139" t="s">
        <v>6984</v>
      </c>
      <c r="P176" s="140" t="s">
        <v>6985</v>
      </c>
      <c r="Q176" s="140" t="s">
        <v>6979</v>
      </c>
      <c r="R176" s="140" t="s">
        <v>6986</v>
      </c>
      <c r="S176" s="140" t="s">
        <v>6987</v>
      </c>
      <c r="T176" s="140" t="s">
        <v>6988</v>
      </c>
      <c r="U176" s="141" t="s">
        <v>6989</v>
      </c>
      <c r="V176" s="142"/>
      <c r="W176" s="140" t="s">
        <v>6042</v>
      </c>
      <c r="X176" s="143" t="s">
        <v>5892</v>
      </c>
    </row>
    <row r="177" spans="15:24" ht="14">
      <c r="O177" s="139" t="s">
        <v>6990</v>
      </c>
      <c r="P177" s="140" t="s">
        <v>6991</v>
      </c>
      <c r="Q177" s="140" t="s">
        <v>6979</v>
      </c>
      <c r="R177" s="140" t="s">
        <v>6979</v>
      </c>
      <c r="S177" s="140" t="s">
        <v>6992</v>
      </c>
      <c r="T177" s="140" t="s">
        <v>6993</v>
      </c>
      <c r="U177" s="141" t="s">
        <v>6200</v>
      </c>
      <c r="V177" s="142"/>
      <c r="W177" s="140" t="s">
        <v>6092</v>
      </c>
      <c r="X177" s="143" t="s">
        <v>5889</v>
      </c>
    </row>
    <row r="178" spans="15:24" ht="14">
      <c r="O178" s="139" t="s">
        <v>6994</v>
      </c>
      <c r="P178" s="140" t="s">
        <v>6995</v>
      </c>
      <c r="Q178" s="140" t="s">
        <v>6996</v>
      </c>
      <c r="R178" s="140" t="s">
        <v>6997</v>
      </c>
      <c r="S178" s="140" t="s">
        <v>6998</v>
      </c>
      <c r="T178" s="140" t="s">
        <v>6999</v>
      </c>
      <c r="U178" s="141" t="s">
        <v>6002</v>
      </c>
      <c r="V178" s="142"/>
      <c r="W178" s="140" t="s">
        <v>6072</v>
      </c>
      <c r="X178" s="143" t="s">
        <v>5899</v>
      </c>
    </row>
    <row r="179" spans="15:24" ht="14">
      <c r="O179" s="139" t="s">
        <v>7000</v>
      </c>
      <c r="P179" s="140" t="s">
        <v>7001</v>
      </c>
      <c r="Q179" s="140" t="s">
        <v>6996</v>
      </c>
      <c r="R179" s="140" t="s">
        <v>6996</v>
      </c>
      <c r="S179" s="140" t="s">
        <v>7002</v>
      </c>
      <c r="T179" s="140" t="s">
        <v>7001</v>
      </c>
      <c r="U179" s="141" t="s">
        <v>6269</v>
      </c>
      <c r="V179" s="142"/>
      <c r="W179" s="140" t="s">
        <v>6441</v>
      </c>
      <c r="X179" s="143" t="s">
        <v>5898</v>
      </c>
    </row>
    <row r="180" spans="15:24" ht="14">
      <c r="O180" s="139" t="s">
        <v>7003</v>
      </c>
      <c r="P180" s="140" t="s">
        <v>7004</v>
      </c>
      <c r="Q180" s="140" t="s">
        <v>6996</v>
      </c>
      <c r="R180" s="140" t="s">
        <v>7005</v>
      </c>
      <c r="S180" s="140" t="s">
        <v>7006</v>
      </c>
      <c r="T180" s="140" t="s">
        <v>7007</v>
      </c>
      <c r="U180" s="141" t="s">
        <v>6167</v>
      </c>
      <c r="V180" s="142"/>
      <c r="W180" s="140" t="s">
        <v>6099</v>
      </c>
      <c r="X180" s="143" t="s">
        <v>5899</v>
      </c>
    </row>
    <row r="181" spans="15:24" ht="14">
      <c r="O181" s="139" t="s">
        <v>7008</v>
      </c>
      <c r="P181" s="140" t="s">
        <v>7009</v>
      </c>
      <c r="Q181" s="140" t="s">
        <v>7010</v>
      </c>
      <c r="R181" s="140" t="s">
        <v>7010</v>
      </c>
      <c r="S181" s="140" t="s">
        <v>7011</v>
      </c>
      <c r="T181" s="140" t="s">
        <v>7012</v>
      </c>
      <c r="U181" s="141" t="s">
        <v>6868</v>
      </c>
      <c r="V181" s="142"/>
      <c r="W181" s="140" t="s">
        <v>6408</v>
      </c>
      <c r="X181" s="143" t="s">
        <v>5889</v>
      </c>
    </row>
    <row r="182" spans="15:24" ht="14">
      <c r="O182" s="139" t="s">
        <v>7013</v>
      </c>
      <c r="P182" s="140" t="s">
        <v>7014</v>
      </c>
      <c r="Q182" s="140" t="s">
        <v>7015</v>
      </c>
      <c r="R182" s="140" t="s">
        <v>7016</v>
      </c>
      <c r="S182" s="140" t="s">
        <v>7017</v>
      </c>
      <c r="T182" s="140" t="s">
        <v>7018</v>
      </c>
      <c r="U182" s="141" t="s">
        <v>7019</v>
      </c>
      <c r="V182" s="142"/>
      <c r="W182" s="140" t="s">
        <v>6310</v>
      </c>
      <c r="X182" s="143" t="s">
        <v>5892</v>
      </c>
    </row>
    <row r="183" spans="15:24" ht="14">
      <c r="O183" s="139" t="s">
        <v>7020</v>
      </c>
      <c r="P183" s="140" t="s">
        <v>7021</v>
      </c>
      <c r="Q183" s="140" t="s">
        <v>7022</v>
      </c>
      <c r="R183" s="140" t="s">
        <v>7022</v>
      </c>
      <c r="S183" s="140" t="s">
        <v>7023</v>
      </c>
      <c r="T183" s="140" t="s">
        <v>7024</v>
      </c>
      <c r="U183" s="141" t="s">
        <v>6361</v>
      </c>
      <c r="V183" s="142"/>
      <c r="W183" s="140" t="s">
        <v>7025</v>
      </c>
      <c r="X183" s="143" t="s">
        <v>5889</v>
      </c>
    </row>
    <row r="184" spans="15:24" ht="14">
      <c r="O184" s="139" t="s">
        <v>7026</v>
      </c>
      <c r="P184" s="140" t="s">
        <v>7027</v>
      </c>
      <c r="Q184" s="140" t="s">
        <v>7028</v>
      </c>
      <c r="R184" s="140" t="s">
        <v>7029</v>
      </c>
      <c r="S184" s="140" t="s">
        <v>7030</v>
      </c>
      <c r="T184" s="140" t="s">
        <v>7031</v>
      </c>
      <c r="U184" s="141" t="s">
        <v>6317</v>
      </c>
      <c r="V184" s="142"/>
      <c r="W184" s="140" t="s">
        <v>6441</v>
      </c>
      <c r="X184" s="143" t="s">
        <v>5892</v>
      </c>
    </row>
    <row r="185" spans="15:24" ht="14">
      <c r="O185" s="139" t="s">
        <v>7032</v>
      </c>
      <c r="P185" s="140" t="s">
        <v>7033</v>
      </c>
      <c r="Q185" s="140" t="s">
        <v>7028</v>
      </c>
      <c r="R185" s="140" t="s">
        <v>7034</v>
      </c>
      <c r="S185" s="140" t="s">
        <v>7035</v>
      </c>
      <c r="T185" s="140" t="s">
        <v>7036</v>
      </c>
      <c r="U185" s="141" t="s">
        <v>7037</v>
      </c>
      <c r="V185" s="142"/>
      <c r="W185" s="140" t="s">
        <v>6072</v>
      </c>
      <c r="X185" s="143" t="s">
        <v>5892</v>
      </c>
    </row>
    <row r="186" spans="15:24" ht="26" customHeight="1">
      <c r="O186" s="139" t="s">
        <v>7038</v>
      </c>
      <c r="P186" s="140" t="s">
        <v>7039</v>
      </c>
      <c r="Q186" s="140" t="s">
        <v>7028</v>
      </c>
      <c r="R186" s="140" t="s">
        <v>7040</v>
      </c>
      <c r="S186" s="140" t="s">
        <v>7041</v>
      </c>
      <c r="T186" s="140" t="s">
        <v>7042</v>
      </c>
      <c r="U186" s="141" t="s">
        <v>7043</v>
      </c>
      <c r="V186" s="142"/>
      <c r="W186" s="140" t="s">
        <v>6428</v>
      </c>
      <c r="X186" s="143" t="s">
        <v>5892</v>
      </c>
    </row>
    <row r="187" spans="15:24" ht="14">
      <c r="O187" s="139" t="s">
        <v>7044</v>
      </c>
      <c r="P187" s="140" t="s">
        <v>7045</v>
      </c>
      <c r="Q187" s="140" t="s">
        <v>7028</v>
      </c>
      <c r="R187" s="140" t="s">
        <v>7046</v>
      </c>
      <c r="S187" s="140" t="s">
        <v>7047</v>
      </c>
      <c r="T187" s="140" t="s">
        <v>7048</v>
      </c>
      <c r="U187" s="141" t="s">
        <v>6133</v>
      </c>
      <c r="V187" s="142"/>
      <c r="W187" s="140" t="s">
        <v>7049</v>
      </c>
      <c r="X187" s="143" t="s">
        <v>5892</v>
      </c>
    </row>
    <row r="188" spans="15:24" ht="26" customHeight="1">
      <c r="O188" s="139" t="s">
        <v>7050</v>
      </c>
      <c r="P188" s="140" t="s">
        <v>7051</v>
      </c>
      <c r="Q188" s="140" t="s">
        <v>7052</v>
      </c>
      <c r="R188" s="140" t="s">
        <v>7053</v>
      </c>
      <c r="S188" s="140" t="s">
        <v>7054</v>
      </c>
      <c r="T188" s="140" t="s">
        <v>7055</v>
      </c>
      <c r="U188" s="141" t="s">
        <v>7056</v>
      </c>
      <c r="V188" s="142"/>
      <c r="W188" s="140" t="s">
        <v>6605</v>
      </c>
      <c r="X188" s="143" t="s">
        <v>5892</v>
      </c>
    </row>
    <row r="189" spans="15:24" ht="14">
      <c r="O189" s="139" t="s">
        <v>7057</v>
      </c>
      <c r="P189" s="140" t="s">
        <v>7058</v>
      </c>
      <c r="Q189" s="140" t="s">
        <v>7052</v>
      </c>
      <c r="R189" s="140" t="s">
        <v>7053</v>
      </c>
      <c r="S189" s="140" t="s">
        <v>7059</v>
      </c>
      <c r="T189" s="140" t="s">
        <v>7060</v>
      </c>
      <c r="U189" s="141" t="s">
        <v>6027</v>
      </c>
      <c r="V189" s="142"/>
      <c r="W189" s="140" t="s">
        <v>7061</v>
      </c>
      <c r="X189" s="143" t="s">
        <v>5892</v>
      </c>
    </row>
    <row r="190" spans="15:24" ht="14">
      <c r="O190" s="139" t="s">
        <v>7062</v>
      </c>
      <c r="P190" s="140" t="s">
        <v>7063</v>
      </c>
      <c r="Q190" s="140" t="s">
        <v>7052</v>
      </c>
      <c r="R190" s="140" t="s">
        <v>7064</v>
      </c>
      <c r="S190" s="140" t="s">
        <v>7065</v>
      </c>
      <c r="T190" s="140" t="s">
        <v>7066</v>
      </c>
      <c r="U190" s="141" t="s">
        <v>7067</v>
      </c>
      <c r="V190" s="142"/>
      <c r="W190" s="140" t="s">
        <v>6583</v>
      </c>
      <c r="X190" s="143" t="s">
        <v>5892</v>
      </c>
    </row>
    <row r="191" spans="15:24" ht="14">
      <c r="O191" s="139" t="s">
        <v>7068</v>
      </c>
      <c r="P191" s="140" t="s">
        <v>7069</v>
      </c>
      <c r="Q191" s="140" t="s">
        <v>7052</v>
      </c>
      <c r="R191" s="140" t="s">
        <v>7064</v>
      </c>
      <c r="S191" s="140" t="s">
        <v>7070</v>
      </c>
      <c r="T191" s="140" t="s">
        <v>7071</v>
      </c>
      <c r="U191" s="141" t="s">
        <v>6566</v>
      </c>
      <c r="V191" s="142"/>
      <c r="W191" s="140" t="s">
        <v>7072</v>
      </c>
      <c r="X191" s="143" t="s">
        <v>5892</v>
      </c>
    </row>
    <row r="192" spans="15:24" ht="14">
      <c r="O192" s="139" t="s">
        <v>7073</v>
      </c>
      <c r="P192" s="140" t="s">
        <v>7074</v>
      </c>
      <c r="Q192" s="140" t="s">
        <v>7052</v>
      </c>
      <c r="R192" s="140" t="s">
        <v>7075</v>
      </c>
      <c r="S192" s="140" t="s">
        <v>7076</v>
      </c>
      <c r="T192" s="140" t="s">
        <v>7077</v>
      </c>
      <c r="U192" s="141" t="s">
        <v>6661</v>
      </c>
      <c r="V192" s="142"/>
      <c r="W192" s="140" t="s">
        <v>7078</v>
      </c>
      <c r="X192" s="143" t="s">
        <v>5892</v>
      </c>
    </row>
    <row r="193" spans="15:24" ht="14">
      <c r="O193" s="139" t="s">
        <v>7079</v>
      </c>
      <c r="P193" s="140" t="s">
        <v>5741</v>
      </c>
      <c r="Q193" s="140" t="s">
        <v>7052</v>
      </c>
      <c r="R193" s="140" t="s">
        <v>7075</v>
      </c>
      <c r="S193" s="140" t="s">
        <v>7080</v>
      </c>
      <c r="T193" s="140" t="s">
        <v>7081</v>
      </c>
      <c r="U193" s="141" t="s">
        <v>7082</v>
      </c>
      <c r="V193" s="142"/>
      <c r="W193" s="140" t="s">
        <v>6818</v>
      </c>
      <c r="X193" s="143" t="s">
        <v>5892</v>
      </c>
    </row>
    <row r="194" spans="15:24" ht="26" customHeight="1">
      <c r="O194" s="139" t="s">
        <v>7083</v>
      </c>
      <c r="P194" s="140" t="s">
        <v>7084</v>
      </c>
      <c r="Q194" s="140" t="s">
        <v>7052</v>
      </c>
      <c r="R194" s="140" t="s">
        <v>7075</v>
      </c>
      <c r="S194" s="140" t="s">
        <v>7085</v>
      </c>
      <c r="T194" s="140" t="s">
        <v>7086</v>
      </c>
      <c r="U194" s="141" t="s">
        <v>7087</v>
      </c>
      <c r="V194" s="142"/>
      <c r="W194" s="140" t="s">
        <v>7088</v>
      </c>
      <c r="X194" s="143" t="s">
        <v>5892</v>
      </c>
    </row>
    <row r="195" spans="15:24" ht="14">
      <c r="O195" s="139" t="s">
        <v>7089</v>
      </c>
      <c r="P195" s="140" t="s">
        <v>7090</v>
      </c>
      <c r="Q195" s="140" t="s">
        <v>7052</v>
      </c>
      <c r="R195" s="140" t="s">
        <v>7091</v>
      </c>
      <c r="S195" s="140" t="s">
        <v>7092</v>
      </c>
      <c r="T195" s="140" t="s">
        <v>7093</v>
      </c>
      <c r="U195" s="141" t="s">
        <v>6027</v>
      </c>
      <c r="V195" s="142"/>
      <c r="W195" s="140" t="s">
        <v>7094</v>
      </c>
      <c r="X195" s="143" t="s">
        <v>5892</v>
      </c>
    </row>
    <row r="196" spans="15:24" ht="14">
      <c r="O196" s="139" t="s">
        <v>7095</v>
      </c>
      <c r="P196" s="140" t="s">
        <v>7096</v>
      </c>
      <c r="Q196" s="140" t="s">
        <v>7052</v>
      </c>
      <c r="R196" s="140" t="s">
        <v>7091</v>
      </c>
      <c r="S196" s="140" t="s">
        <v>7097</v>
      </c>
      <c r="T196" s="140" t="s">
        <v>7098</v>
      </c>
      <c r="U196" s="141" t="s">
        <v>7099</v>
      </c>
      <c r="V196" s="142"/>
      <c r="W196" s="140" t="s">
        <v>6335</v>
      </c>
      <c r="X196" s="143" t="s">
        <v>5892</v>
      </c>
    </row>
    <row r="197" spans="15:24" ht="14">
      <c r="O197" s="139" t="s">
        <v>7100</v>
      </c>
      <c r="P197" s="140" t="s">
        <v>7101</v>
      </c>
      <c r="Q197" s="140" t="s">
        <v>7052</v>
      </c>
      <c r="R197" s="140" t="s">
        <v>7102</v>
      </c>
      <c r="S197" s="140" t="s">
        <v>7103</v>
      </c>
      <c r="T197" s="140" t="s">
        <v>7104</v>
      </c>
      <c r="U197" s="141" t="s">
        <v>6200</v>
      </c>
      <c r="V197" s="142"/>
      <c r="W197" s="140" t="s">
        <v>6042</v>
      </c>
      <c r="X197" s="143" t="s">
        <v>5892</v>
      </c>
    </row>
    <row r="198" spans="15:24" ht="14">
      <c r="O198" s="139" t="s">
        <v>7105</v>
      </c>
      <c r="P198" s="140" t="s">
        <v>7106</v>
      </c>
      <c r="Q198" s="140" t="s">
        <v>7107</v>
      </c>
      <c r="R198" s="140" t="s">
        <v>7107</v>
      </c>
      <c r="S198" s="140" t="s">
        <v>7108</v>
      </c>
      <c r="T198" s="140" t="s">
        <v>7109</v>
      </c>
      <c r="U198" s="141" t="s">
        <v>7110</v>
      </c>
      <c r="V198" s="142"/>
      <c r="W198" s="140" t="s">
        <v>6263</v>
      </c>
      <c r="X198" s="143" t="s">
        <v>5889</v>
      </c>
    </row>
    <row r="199" spans="15:24" ht="14">
      <c r="O199" s="139" t="s">
        <v>7111</v>
      </c>
      <c r="P199" s="140" t="s">
        <v>7112</v>
      </c>
      <c r="Q199" s="140" t="s">
        <v>7113</v>
      </c>
      <c r="R199" s="140" t="s">
        <v>7114</v>
      </c>
      <c r="S199" s="140" t="s">
        <v>7115</v>
      </c>
      <c r="T199" s="140" t="s">
        <v>7116</v>
      </c>
      <c r="U199" s="141" t="s">
        <v>7117</v>
      </c>
      <c r="V199" s="142"/>
      <c r="W199" s="140" t="s">
        <v>7072</v>
      </c>
      <c r="X199" s="143" t="s">
        <v>5892</v>
      </c>
    </row>
    <row r="200" spans="15:24" ht="14">
      <c r="O200" s="139" t="s">
        <v>7118</v>
      </c>
      <c r="P200" s="140" t="s">
        <v>7119</v>
      </c>
      <c r="Q200" s="140" t="s">
        <v>7120</v>
      </c>
      <c r="R200" s="140" t="s">
        <v>7121</v>
      </c>
      <c r="S200" s="140" t="s">
        <v>7122</v>
      </c>
      <c r="T200" s="140" t="s">
        <v>7123</v>
      </c>
      <c r="U200" s="141" t="s">
        <v>7124</v>
      </c>
      <c r="V200" s="142"/>
      <c r="W200" s="140" t="s">
        <v>6072</v>
      </c>
      <c r="X200" s="143" t="s">
        <v>5892</v>
      </c>
    </row>
    <row r="201" spans="15:24" ht="14">
      <c r="O201" s="139" t="s">
        <v>7125</v>
      </c>
      <c r="P201" s="140" t="s">
        <v>7126</v>
      </c>
      <c r="Q201" s="140" t="s">
        <v>7120</v>
      </c>
      <c r="R201" s="140" t="s">
        <v>7127</v>
      </c>
      <c r="S201" s="140" t="s">
        <v>6267</v>
      </c>
      <c r="T201" s="140" t="s">
        <v>7128</v>
      </c>
      <c r="U201" s="141" t="s">
        <v>6200</v>
      </c>
      <c r="V201" s="142"/>
      <c r="W201" s="140" t="s">
        <v>6072</v>
      </c>
      <c r="X201" s="143" t="s">
        <v>5892</v>
      </c>
    </row>
    <row r="202" spans="15:24" ht="14">
      <c r="O202" s="139" t="s">
        <v>7129</v>
      </c>
      <c r="P202" s="140" t="s">
        <v>7130</v>
      </c>
      <c r="Q202" s="140" t="s">
        <v>7131</v>
      </c>
      <c r="R202" s="140" t="s">
        <v>7132</v>
      </c>
      <c r="S202" s="140" t="s">
        <v>7133</v>
      </c>
      <c r="T202" s="140" t="s">
        <v>7134</v>
      </c>
      <c r="U202" s="141" t="s">
        <v>7135</v>
      </c>
      <c r="V202" s="142"/>
      <c r="W202" s="140" t="s">
        <v>6113</v>
      </c>
      <c r="X202" s="143" t="s">
        <v>5892</v>
      </c>
    </row>
    <row r="203" spans="15:24" ht="14">
      <c r="O203" s="139" t="s">
        <v>7136</v>
      </c>
      <c r="P203" s="140" t="s">
        <v>7137</v>
      </c>
      <c r="Q203" s="140" t="s">
        <v>7138</v>
      </c>
      <c r="R203" s="140" t="s">
        <v>7139</v>
      </c>
      <c r="S203" s="140" t="s">
        <v>7140</v>
      </c>
      <c r="T203" s="140" t="s">
        <v>7141</v>
      </c>
      <c r="U203" s="141" t="s">
        <v>7142</v>
      </c>
      <c r="V203" s="142"/>
      <c r="W203" s="140" t="s">
        <v>6099</v>
      </c>
      <c r="X203" s="143" t="s">
        <v>5892</v>
      </c>
    </row>
    <row r="204" spans="15:24" ht="14">
      <c r="O204" s="139" t="s">
        <v>7143</v>
      </c>
      <c r="P204" s="140" t="s">
        <v>7144</v>
      </c>
      <c r="Q204" s="140" t="s">
        <v>7145</v>
      </c>
      <c r="R204" s="140" t="s">
        <v>7146</v>
      </c>
      <c r="S204" s="140" t="s">
        <v>7147</v>
      </c>
      <c r="T204" s="140" t="s">
        <v>7148</v>
      </c>
      <c r="U204" s="141" t="s">
        <v>7149</v>
      </c>
      <c r="V204" s="142"/>
      <c r="W204" s="140" t="s">
        <v>6099</v>
      </c>
      <c r="X204" s="143" t="s">
        <v>5892</v>
      </c>
    </row>
    <row r="205" spans="15:24" ht="14">
      <c r="O205" s="139" t="s">
        <v>7150</v>
      </c>
      <c r="P205" s="140" t="s">
        <v>7151</v>
      </c>
      <c r="Q205" s="140" t="s">
        <v>7152</v>
      </c>
      <c r="R205" s="140" t="s">
        <v>7152</v>
      </c>
      <c r="S205" s="140" t="s">
        <v>7153</v>
      </c>
      <c r="T205" s="140" t="s">
        <v>7154</v>
      </c>
      <c r="U205" s="141" t="s">
        <v>7155</v>
      </c>
      <c r="V205" s="142"/>
      <c r="W205" s="140" t="s">
        <v>7156</v>
      </c>
      <c r="X205" s="143" t="s">
        <v>5889</v>
      </c>
    </row>
    <row r="206" spans="15:24" ht="14">
      <c r="O206" s="139" t="s">
        <v>7157</v>
      </c>
      <c r="P206" s="140" t="s">
        <v>7158</v>
      </c>
      <c r="Q206" s="140" t="s">
        <v>7159</v>
      </c>
      <c r="R206" s="140" t="s">
        <v>7160</v>
      </c>
      <c r="S206" s="140" t="s">
        <v>7161</v>
      </c>
      <c r="T206" s="140" t="s">
        <v>7162</v>
      </c>
      <c r="U206" s="141" t="s">
        <v>7163</v>
      </c>
      <c r="V206" s="142"/>
      <c r="W206" s="140" t="s">
        <v>6134</v>
      </c>
      <c r="X206" s="143" t="s">
        <v>5892</v>
      </c>
    </row>
    <row r="207" spans="15:24" ht="14">
      <c r="O207" s="139" t="s">
        <v>7164</v>
      </c>
      <c r="P207" s="140" t="s">
        <v>7165</v>
      </c>
      <c r="Q207" s="140" t="s">
        <v>7166</v>
      </c>
      <c r="R207" s="140" t="s">
        <v>7166</v>
      </c>
      <c r="S207" s="140" t="s">
        <v>7167</v>
      </c>
      <c r="T207" s="140" t="s">
        <v>7168</v>
      </c>
      <c r="U207" s="141" t="s">
        <v>7169</v>
      </c>
      <c r="V207" s="142"/>
      <c r="W207" s="140" t="s">
        <v>7170</v>
      </c>
      <c r="X207" s="143" t="s">
        <v>5889</v>
      </c>
    </row>
    <row r="208" spans="15:24" ht="14">
      <c r="O208" s="139" t="s">
        <v>7171</v>
      </c>
      <c r="P208" s="140" t="s">
        <v>7172</v>
      </c>
      <c r="Q208" s="140" t="s">
        <v>7173</v>
      </c>
      <c r="R208" s="140" t="s">
        <v>7173</v>
      </c>
      <c r="S208" s="140" t="s">
        <v>7174</v>
      </c>
      <c r="T208" s="140" t="s">
        <v>7175</v>
      </c>
      <c r="U208" s="141" t="s">
        <v>7176</v>
      </c>
      <c r="V208" s="142"/>
      <c r="W208" s="140" t="s">
        <v>6072</v>
      </c>
      <c r="X208" s="143" t="s">
        <v>5889</v>
      </c>
    </row>
    <row r="209" spans="15:24" ht="14">
      <c r="O209" s="139" t="s">
        <v>7177</v>
      </c>
      <c r="P209" s="140" t="s">
        <v>7178</v>
      </c>
      <c r="Q209" s="140" t="s">
        <v>7179</v>
      </c>
      <c r="R209" s="140" t="s">
        <v>7180</v>
      </c>
      <c r="S209" s="140" t="s">
        <v>7181</v>
      </c>
      <c r="T209" s="140" t="s">
        <v>7182</v>
      </c>
      <c r="U209" s="141" t="s">
        <v>6309</v>
      </c>
      <c r="V209" s="142"/>
      <c r="W209" s="140" t="s">
        <v>6310</v>
      </c>
      <c r="X209" s="143" t="s">
        <v>5892</v>
      </c>
    </row>
    <row r="210" spans="15:24" ht="14">
      <c r="O210" s="139" t="s">
        <v>7183</v>
      </c>
      <c r="P210" s="140" t="s">
        <v>7184</v>
      </c>
      <c r="Q210" s="140" t="s">
        <v>7185</v>
      </c>
      <c r="R210" s="140" t="s">
        <v>7186</v>
      </c>
      <c r="S210" s="140" t="s">
        <v>7187</v>
      </c>
      <c r="T210" s="140" t="s">
        <v>7188</v>
      </c>
      <c r="U210" s="141" t="s">
        <v>6200</v>
      </c>
      <c r="V210" s="142"/>
      <c r="W210" s="140" t="s">
        <v>7189</v>
      </c>
      <c r="X210" s="143" t="s">
        <v>5892</v>
      </c>
    </row>
    <row r="211" spans="15:24" ht="14">
      <c r="O211" s="139" t="s">
        <v>7190</v>
      </c>
      <c r="P211" s="140" t="s">
        <v>7191</v>
      </c>
      <c r="Q211" s="140" t="s">
        <v>7192</v>
      </c>
      <c r="R211" s="140" t="s">
        <v>7193</v>
      </c>
      <c r="S211" s="140" t="s">
        <v>7194</v>
      </c>
      <c r="T211" s="140" t="s">
        <v>7195</v>
      </c>
      <c r="U211" s="141" t="s">
        <v>7196</v>
      </c>
      <c r="V211" s="142"/>
      <c r="W211" s="140" t="s">
        <v>6335</v>
      </c>
      <c r="X211" s="143" t="s">
        <v>5892</v>
      </c>
    </row>
    <row r="212" spans="15:24" ht="14">
      <c r="O212" s="139" t="s">
        <v>7197</v>
      </c>
      <c r="P212" s="140" t="s">
        <v>7198</v>
      </c>
      <c r="Q212" s="140" t="s">
        <v>7199</v>
      </c>
      <c r="R212" s="140" t="s">
        <v>7200</v>
      </c>
      <c r="S212" s="140" t="s">
        <v>7201</v>
      </c>
      <c r="T212" s="140" t="s">
        <v>7202</v>
      </c>
      <c r="U212" s="141" t="s">
        <v>6200</v>
      </c>
      <c r="V212" s="142"/>
      <c r="W212" s="140" t="s">
        <v>6727</v>
      </c>
      <c r="X212" s="143" t="s">
        <v>5892</v>
      </c>
    </row>
    <row r="213" spans="15:24" ht="14">
      <c r="O213" s="139" t="s">
        <v>7203</v>
      </c>
      <c r="P213" s="140" t="s">
        <v>7204</v>
      </c>
      <c r="Q213" s="140" t="s">
        <v>7205</v>
      </c>
      <c r="R213" s="140" t="s">
        <v>7206</v>
      </c>
      <c r="S213" s="140" t="s">
        <v>7207</v>
      </c>
      <c r="T213" s="140" t="s">
        <v>7208</v>
      </c>
      <c r="U213" s="141" t="s">
        <v>6696</v>
      </c>
      <c r="V213" s="142"/>
      <c r="W213" s="140" t="s">
        <v>6250</v>
      </c>
      <c r="X213" s="143" t="s">
        <v>5890</v>
      </c>
    </row>
    <row r="214" spans="15:24" ht="14">
      <c r="O214" s="139" t="s">
        <v>7209</v>
      </c>
      <c r="P214" s="140" t="s">
        <v>7210</v>
      </c>
      <c r="Q214" s="140" t="s">
        <v>7211</v>
      </c>
      <c r="R214" s="140" t="s">
        <v>7212</v>
      </c>
      <c r="S214" s="140" t="s">
        <v>7213</v>
      </c>
      <c r="T214" s="140" t="s">
        <v>7214</v>
      </c>
      <c r="U214" s="141" t="s">
        <v>7067</v>
      </c>
      <c r="V214" s="142"/>
      <c r="W214" s="140" t="s">
        <v>7215</v>
      </c>
      <c r="X214" s="143" t="s">
        <v>5892</v>
      </c>
    </row>
    <row r="215" spans="15:24" ht="14">
      <c r="O215" s="139" t="s">
        <v>7216</v>
      </c>
      <c r="P215" s="140" t="s">
        <v>7217</v>
      </c>
      <c r="Q215" s="140" t="s">
        <v>7211</v>
      </c>
      <c r="R215" s="140" t="s">
        <v>7218</v>
      </c>
      <c r="S215" s="140" t="s">
        <v>7219</v>
      </c>
      <c r="T215" s="140" t="s">
        <v>7220</v>
      </c>
      <c r="U215" s="141" t="s">
        <v>6147</v>
      </c>
      <c r="V215" s="142"/>
      <c r="W215" s="140" t="s">
        <v>6079</v>
      </c>
      <c r="X215" s="143" t="s">
        <v>5892</v>
      </c>
    </row>
    <row r="216" spans="15:24" ht="14">
      <c r="O216" s="139" t="s">
        <v>7221</v>
      </c>
      <c r="P216" s="140" t="s">
        <v>7222</v>
      </c>
      <c r="Q216" s="140" t="s">
        <v>7211</v>
      </c>
      <c r="R216" s="140" t="s">
        <v>7223</v>
      </c>
      <c r="S216" s="140" t="s">
        <v>7224</v>
      </c>
      <c r="T216" s="140" t="s">
        <v>7225</v>
      </c>
      <c r="U216" s="141" t="s">
        <v>7226</v>
      </c>
      <c r="V216" s="142"/>
      <c r="W216" s="140" t="s">
        <v>6072</v>
      </c>
      <c r="X216" s="143" t="s">
        <v>5892</v>
      </c>
    </row>
    <row r="217" spans="15:24" ht="14">
      <c r="O217" s="139" t="s">
        <v>7227</v>
      </c>
      <c r="P217" s="140" t="s">
        <v>7228</v>
      </c>
      <c r="Q217" s="140" t="s">
        <v>7229</v>
      </c>
      <c r="R217" s="140" t="s">
        <v>7230</v>
      </c>
      <c r="S217" s="140" t="s">
        <v>7231</v>
      </c>
      <c r="T217" s="140" t="s">
        <v>7232</v>
      </c>
      <c r="U217" s="141" t="s">
        <v>7233</v>
      </c>
      <c r="V217" s="142"/>
      <c r="W217" s="140" t="s">
        <v>6079</v>
      </c>
      <c r="X217" s="143" t="s">
        <v>5892</v>
      </c>
    </row>
    <row r="218" spans="15:24" ht="14">
      <c r="O218" s="139" t="s">
        <v>7234</v>
      </c>
      <c r="P218" s="140" t="s">
        <v>7235</v>
      </c>
      <c r="Q218" s="140" t="s">
        <v>7236</v>
      </c>
      <c r="R218" s="140" t="s">
        <v>7237</v>
      </c>
      <c r="S218" s="140" t="s">
        <v>7238</v>
      </c>
      <c r="T218" s="140" t="s">
        <v>7239</v>
      </c>
      <c r="U218" s="141" t="s">
        <v>7240</v>
      </c>
      <c r="V218" s="142"/>
      <c r="W218" s="140" t="s">
        <v>6042</v>
      </c>
      <c r="X218" s="143" t="s">
        <v>5890</v>
      </c>
    </row>
    <row r="219" spans="15:24" ht="14">
      <c r="O219" s="139" t="s">
        <v>7241</v>
      </c>
      <c r="P219" s="140" t="s">
        <v>7242</v>
      </c>
      <c r="Q219" s="140" t="s">
        <v>7243</v>
      </c>
      <c r="R219" s="140" t="s">
        <v>7243</v>
      </c>
      <c r="S219" s="140" t="s">
        <v>7244</v>
      </c>
      <c r="T219" s="140" t="s">
        <v>7245</v>
      </c>
      <c r="U219" s="141" t="s">
        <v>7246</v>
      </c>
      <c r="V219" s="142"/>
      <c r="W219" s="140" t="s">
        <v>6042</v>
      </c>
      <c r="X219" s="143" t="s">
        <v>5889</v>
      </c>
    </row>
    <row r="220" spans="15:24" ht="14">
      <c r="O220" s="139" t="s">
        <v>7247</v>
      </c>
      <c r="P220" s="140" t="s">
        <v>7248</v>
      </c>
      <c r="Q220" s="140" t="s">
        <v>7249</v>
      </c>
      <c r="R220" s="140" t="s">
        <v>7249</v>
      </c>
      <c r="S220" s="140" t="s">
        <v>7250</v>
      </c>
      <c r="T220" s="140" t="s">
        <v>7251</v>
      </c>
      <c r="U220" s="141" t="s">
        <v>6064</v>
      </c>
      <c r="V220" s="142"/>
      <c r="W220" s="140" t="s">
        <v>6335</v>
      </c>
      <c r="X220" s="143" t="s">
        <v>5889</v>
      </c>
    </row>
    <row r="221" spans="15:24" ht="14">
      <c r="O221" s="139" t="s">
        <v>7252</v>
      </c>
      <c r="P221" s="140" t="s">
        <v>7253</v>
      </c>
      <c r="Q221" s="140" t="s">
        <v>7254</v>
      </c>
      <c r="R221" s="140" t="s">
        <v>7255</v>
      </c>
      <c r="S221" s="140" t="s">
        <v>7256</v>
      </c>
      <c r="T221" s="140" t="s">
        <v>7257</v>
      </c>
      <c r="U221" s="141" t="s">
        <v>7258</v>
      </c>
      <c r="V221" s="142"/>
      <c r="W221" s="140" t="s">
        <v>6310</v>
      </c>
      <c r="X221" s="143" t="s">
        <v>5892</v>
      </c>
    </row>
    <row r="222" spans="15:24" ht="14">
      <c r="O222" s="139" t="s">
        <v>7259</v>
      </c>
      <c r="P222" s="140" t="s">
        <v>7260</v>
      </c>
      <c r="Q222" s="140" t="s">
        <v>7261</v>
      </c>
      <c r="R222" s="140" t="s">
        <v>7261</v>
      </c>
      <c r="S222" s="140" t="s">
        <v>7262</v>
      </c>
      <c r="T222" s="140" t="s">
        <v>7263</v>
      </c>
      <c r="U222" s="141" t="s">
        <v>7264</v>
      </c>
      <c r="V222" s="142"/>
      <c r="W222" s="140" t="s">
        <v>6099</v>
      </c>
      <c r="X222" s="143" t="s">
        <v>5889</v>
      </c>
    </row>
    <row r="223" spans="15:24" ht="14">
      <c r="O223" s="139" t="s">
        <v>7265</v>
      </c>
      <c r="P223" s="140" t="s">
        <v>7266</v>
      </c>
      <c r="Q223" s="140" t="s">
        <v>7267</v>
      </c>
      <c r="R223" s="140" t="s">
        <v>7268</v>
      </c>
      <c r="S223" s="140" t="s">
        <v>7269</v>
      </c>
      <c r="T223" s="140" t="s">
        <v>7270</v>
      </c>
      <c r="U223" s="141" t="s">
        <v>7271</v>
      </c>
      <c r="V223" s="142"/>
      <c r="W223" s="140" t="s">
        <v>6511</v>
      </c>
      <c r="X223" s="143" t="s">
        <v>5892</v>
      </c>
    </row>
    <row r="224" spans="15:24" ht="26" customHeight="1">
      <c r="O224" s="139" t="s">
        <v>7272</v>
      </c>
      <c r="P224" s="140" t="s">
        <v>7273</v>
      </c>
      <c r="Q224" s="140" t="s">
        <v>7274</v>
      </c>
      <c r="R224" s="140" t="s">
        <v>7275</v>
      </c>
      <c r="S224" s="140" t="s">
        <v>7276</v>
      </c>
      <c r="T224" s="140" t="s">
        <v>7277</v>
      </c>
      <c r="U224" s="141" t="s">
        <v>7278</v>
      </c>
      <c r="V224" s="142"/>
      <c r="W224" s="140" t="s">
        <v>6250</v>
      </c>
      <c r="X224" s="143" t="s">
        <v>5900</v>
      </c>
    </row>
    <row r="225" spans="15:24" ht="14">
      <c r="O225" s="139" t="s">
        <v>7279</v>
      </c>
      <c r="P225" s="140" t="s">
        <v>7280</v>
      </c>
      <c r="Q225" s="140" t="s">
        <v>7281</v>
      </c>
      <c r="R225" s="140" t="s">
        <v>7282</v>
      </c>
      <c r="S225" s="140" t="s">
        <v>7283</v>
      </c>
      <c r="T225" s="140" t="s">
        <v>7284</v>
      </c>
      <c r="U225" s="141" t="s">
        <v>6422</v>
      </c>
      <c r="V225" s="142"/>
      <c r="W225" s="140" t="s">
        <v>6263</v>
      </c>
      <c r="X225" s="143" t="s">
        <v>5892</v>
      </c>
    </row>
    <row r="226" spans="15:24" ht="14">
      <c r="O226" s="139" t="s">
        <v>7285</v>
      </c>
      <c r="P226" s="140" t="s">
        <v>7286</v>
      </c>
      <c r="Q226" s="140" t="s">
        <v>7287</v>
      </c>
      <c r="R226" s="140" t="s">
        <v>7288</v>
      </c>
      <c r="S226" s="140" t="s">
        <v>7289</v>
      </c>
      <c r="T226" s="140" t="s">
        <v>7290</v>
      </c>
      <c r="U226" s="141" t="s">
        <v>7291</v>
      </c>
      <c r="V226" s="142"/>
      <c r="W226" s="140" t="s">
        <v>6428</v>
      </c>
      <c r="X226" s="143" t="s">
        <v>5892</v>
      </c>
    </row>
    <row r="227" spans="15:24" ht="14">
      <c r="O227" s="139" t="s">
        <v>7292</v>
      </c>
      <c r="P227" s="140" t="s">
        <v>7293</v>
      </c>
      <c r="Q227" s="140" t="s">
        <v>7294</v>
      </c>
      <c r="R227" s="140" t="s">
        <v>7294</v>
      </c>
      <c r="S227" s="140" t="s">
        <v>7295</v>
      </c>
      <c r="T227" s="140" t="s">
        <v>7296</v>
      </c>
      <c r="U227" s="141" t="s">
        <v>7149</v>
      </c>
      <c r="V227" s="142"/>
      <c r="W227" s="140" t="s">
        <v>6099</v>
      </c>
      <c r="X227" s="143" t="s">
        <v>5889</v>
      </c>
    </row>
    <row r="228" spans="15:24" ht="14">
      <c r="O228" s="139" t="s">
        <v>7297</v>
      </c>
      <c r="P228" s="140" t="s">
        <v>7298</v>
      </c>
      <c r="Q228" s="140" t="s">
        <v>7299</v>
      </c>
      <c r="R228" s="140" t="s">
        <v>7299</v>
      </c>
      <c r="S228" s="140" t="s">
        <v>7300</v>
      </c>
      <c r="T228" s="140" t="s">
        <v>7301</v>
      </c>
      <c r="U228" s="141" t="s">
        <v>7302</v>
      </c>
      <c r="V228" s="142"/>
      <c r="W228" s="140" t="s">
        <v>7303</v>
      </c>
      <c r="X228" s="143" t="s">
        <v>5889</v>
      </c>
    </row>
    <row r="229" spans="15:24" ht="14">
      <c r="O229" s="139" t="s">
        <v>7304</v>
      </c>
      <c r="P229" s="140" t="s">
        <v>7305</v>
      </c>
      <c r="Q229" s="140" t="s">
        <v>7306</v>
      </c>
      <c r="R229" s="140" t="s">
        <v>7306</v>
      </c>
      <c r="S229" s="140" t="s">
        <v>7307</v>
      </c>
      <c r="T229" s="140" t="s">
        <v>7308</v>
      </c>
      <c r="U229" s="141" t="s">
        <v>7309</v>
      </c>
      <c r="V229" s="142"/>
      <c r="W229" s="140" t="s">
        <v>7310</v>
      </c>
      <c r="X229" s="143" t="s">
        <v>5889</v>
      </c>
    </row>
    <row r="230" spans="15:24" ht="14">
      <c r="O230" s="144" t="s">
        <v>7311</v>
      </c>
      <c r="P230" s="145" t="s">
        <v>7312</v>
      </c>
      <c r="Q230" s="145" t="s">
        <v>7313</v>
      </c>
      <c r="R230" s="145" t="s">
        <v>7314</v>
      </c>
      <c r="S230" s="145" t="s">
        <v>7315</v>
      </c>
      <c r="T230" s="145" t="s">
        <v>7316</v>
      </c>
      <c r="U230" s="146" t="s">
        <v>5980</v>
      </c>
      <c r="V230" s="147"/>
      <c r="W230" s="145" t="s">
        <v>6310</v>
      </c>
      <c r="X230" s="148" t="s">
        <v>5892</v>
      </c>
    </row>
  </sheetData>
  <sortState xmlns:xlrd2="http://schemas.microsoft.com/office/spreadsheetml/2017/richdata2" ref="H58:H59">
    <sortCondition descending="1" ref="H58:H59"/>
  </sortState>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NASA Data</vt:lpstr>
      <vt:lpstr>non-NASA or undefined</vt:lpstr>
      <vt:lpstr>Requests for SPASE Records</vt:lpstr>
      <vt:lpstr>Sheet1</vt:lpstr>
      <vt:lpstr>SMWG Person Metadata Issues</vt:lpstr>
      <vt:lpstr>'SMWG Person Metadata Issues'!datacite_doi_name_list_relevant</vt:lpstr>
      <vt:lpstr>'SMWG Person Metadata Issues'!datacite_doi_name_list_test</vt:lpstr>
      <vt:lpstr>Sheet1!doi_to_do_list_nasa_20230619</vt:lpstr>
      <vt:lpstr>Sheet1!doi_to_do_list_tressa_20230619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thelvey</dc:creator>
  <cp:lastModifiedBy>Microsoft Office User</cp:lastModifiedBy>
  <dcterms:created xsi:type="dcterms:W3CDTF">2023-05-10T14:37:27Z</dcterms:created>
  <dcterms:modified xsi:type="dcterms:W3CDTF">2023-06-26T22:17:09Z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0x010100AC1F3E599838D4448B12B9A50FA54FD4</vt:lpwstr>
  </property>
</Properties>
</file>