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 Pasotr\Desktop\Spring 2020\Decision Models\Assignments\"/>
    </mc:Choice>
  </mc:AlternateContent>
  <xr:revisionPtr revIDLastSave="0" documentId="13_ncr:1_{3522A43A-49CD-4A63-8245-6285D8DCE589}" xr6:coauthVersionLast="45" xr6:coauthVersionMax="45" xr10:uidLastSave="{00000000-0000-0000-0000-000000000000}"/>
  <bookViews>
    <workbookView xWindow="-108" yWindow="-108" windowWidth="23256" windowHeight="12576" activeTab="1" xr2:uid="{E4C90281-EB82-0043-9B05-84CDD9326A35}"/>
  </bookViews>
  <sheets>
    <sheet name="Sheet1" sheetId="1" r:id="rId1"/>
    <sheet name="Sheet2" sheetId="2" r:id="rId2"/>
  </sheets>
  <definedNames>
    <definedName name="solver_adj" localSheetId="0" hidden="1">Sheet1!$B$8:$E$10</definedName>
    <definedName name="solver_adj" localSheetId="1" hidden="1">Sheet2!$B$3:$F$3</definedName>
    <definedName name="solver_cvg" localSheetId="1" hidden="1">0.0001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Sheet2!$B$3:$F$3</definedName>
    <definedName name="solver_lhs2" localSheetId="1" hidden="1">Sheet2!$B$3:$F$3</definedName>
    <definedName name="solver_lhs3" localSheetId="1" hidden="1">Sheet2!$G$3</definedName>
    <definedName name="solver_lhs4" localSheetId="1" hidden="1">Sheet2!$G$5:$G$8</definedName>
    <definedName name="solver_lhs5" localSheetId="1" hidden="1">Sheet2!$G$6</definedName>
    <definedName name="solver_lhs6" localSheetId="1" hidden="1">Sheet2!$G$7</definedName>
    <definedName name="solver_lhs7" localSheetId="1" hidden="1">Sheet2!$G$8</definedName>
    <definedName name="solver_lin" localSheetId="0" hidden="1">2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4</definedName>
    <definedName name="solver_nwt" localSheetId="1" hidden="1">1</definedName>
    <definedName name="solver_opt" localSheetId="0" hidden="1">Sheet1!$B$13</definedName>
    <definedName name="solver_opt" localSheetId="1" hidden="1">Sheet2!$G$2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2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hs1" localSheetId="1" hidden="1">Sheet2!$B$12</definedName>
    <definedName name="solver_rhs2" localSheetId="1" hidden="1">Sheet2!$B$11</definedName>
    <definedName name="solver_rhs3" localSheetId="1" hidden="1">2</definedName>
    <definedName name="solver_rhs4" localSheetId="1" hidden="1">Sheet2!$H$5:$H$8</definedName>
    <definedName name="solver_rhs5" localSheetId="1" hidden="1">Sheet2!$H$6</definedName>
    <definedName name="solver_rhs6" localSheetId="1" hidden="1">Sheet2!$H$7</definedName>
    <definedName name="solver_rhs7" localSheetId="1" hidden="1">Sheet2!$H$8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" l="1"/>
  <c r="B11" i="2"/>
  <c r="G8" i="2"/>
  <c r="G6" i="2"/>
  <c r="G7" i="2"/>
  <c r="G5" i="2"/>
  <c r="G2" i="2"/>
  <c r="G3" i="2"/>
  <c r="H9" i="1" l="1"/>
  <c r="H10" i="1"/>
  <c r="H8" i="1"/>
  <c r="F9" i="1"/>
  <c r="F10" i="1"/>
  <c r="F8" i="1"/>
  <c r="D11" i="1"/>
  <c r="B13" i="1" s="1"/>
  <c r="E11" i="1"/>
</calcChain>
</file>

<file path=xl/sharedStrings.xml><?xml version="1.0" encoding="utf-8"?>
<sst xmlns="http://schemas.openxmlformats.org/spreadsheetml/2006/main" count="38" uniqueCount="36">
  <si>
    <t>Amount Availble</t>
  </si>
  <si>
    <t>Volume</t>
  </si>
  <si>
    <t>Profit/Ton</t>
  </si>
  <si>
    <t>Forward</t>
  </si>
  <si>
    <t>Center</t>
  </si>
  <si>
    <t>Rear</t>
  </si>
  <si>
    <t>Amount Loaded</t>
  </si>
  <si>
    <t>Total Weight</t>
  </si>
  <si>
    <t>Weight Limit</t>
  </si>
  <si>
    <t>Total Volume</t>
  </si>
  <si>
    <t>Volume Limit</t>
  </si>
  <si>
    <t>C 1</t>
  </si>
  <si>
    <t>C 2</t>
  </si>
  <si>
    <t>C 3</t>
  </si>
  <si>
    <t>C 4</t>
  </si>
  <si>
    <t>Total Profit</t>
  </si>
  <si>
    <t>Minimum</t>
  </si>
  <si>
    <t>Maximum</t>
  </si>
  <si>
    <t>within 10% of rear</t>
  </si>
  <si>
    <t>within 40-60% of total</t>
  </si>
  <si>
    <t xml:space="preserve">Raisins </t>
  </si>
  <si>
    <t>Peanuts</t>
  </si>
  <si>
    <t>Almonds</t>
  </si>
  <si>
    <t>Cost/lb</t>
  </si>
  <si>
    <t>Vitamins</t>
  </si>
  <si>
    <t>Minerals</t>
  </si>
  <si>
    <t>Protein</t>
  </si>
  <si>
    <t>Calories</t>
  </si>
  <si>
    <t>Chocolate Chips</t>
  </si>
  <si>
    <t>Grain</t>
  </si>
  <si>
    <t>Amount (lbs)</t>
  </si>
  <si>
    <t>Total</t>
  </si>
  <si>
    <t xml:space="preserve">Required Amount </t>
  </si>
  <si>
    <t>Minimum Amount</t>
  </si>
  <si>
    <t>Maximum Amount</t>
  </si>
  <si>
    <t>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</si>
</sst>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E55F-850F-3847-B38A-5967585BB407}">
  <dimension ref="A3:I16"/>
  <sheetViews>
    <sheetView topLeftCell="A2" workbookViewId="0">
      <selection activeCell="L3" sqref="L3"/>
    </sheetView>
  </sheetViews>
  <sheetFormatPr defaultColWidth="11.19921875" defaultRowHeight="15.6" x14ac:dyDescent="0.3"/>
  <cols>
    <col min="1" max="1" width="15" bestFit="1" customWidth="1"/>
    <col min="2" max="2" width="7.796875" bestFit="1" customWidth="1"/>
    <col min="3" max="3" width="9" bestFit="1" customWidth="1"/>
    <col min="4" max="4" width="11.09765625" customWidth="1"/>
    <col min="5" max="5" width="19.59765625" bestFit="1" customWidth="1"/>
    <col min="6" max="6" width="11.69921875" bestFit="1" customWidth="1"/>
    <col min="7" max="7" width="11.5" bestFit="1" customWidth="1"/>
    <col min="8" max="8" width="12.09765625" bestFit="1" customWidth="1"/>
    <col min="9" max="9" width="11.8984375" bestFit="1" customWidth="1"/>
  </cols>
  <sheetData>
    <row r="3" spans="1:9" x14ac:dyDescent="0.3">
      <c r="A3" t="s">
        <v>0</v>
      </c>
      <c r="B3">
        <v>4800</v>
      </c>
      <c r="C3">
        <v>2500</v>
      </c>
      <c r="D3">
        <v>1200</v>
      </c>
      <c r="E3">
        <v>1700</v>
      </c>
    </row>
    <row r="4" spans="1:9" x14ac:dyDescent="0.3">
      <c r="A4" t="s">
        <v>1</v>
      </c>
      <c r="B4">
        <v>40</v>
      </c>
      <c r="C4">
        <v>25</v>
      </c>
      <c r="D4">
        <v>60</v>
      </c>
      <c r="E4">
        <v>55</v>
      </c>
    </row>
    <row r="5" spans="1:9" x14ac:dyDescent="0.3">
      <c r="A5" t="s">
        <v>2</v>
      </c>
      <c r="B5">
        <v>70</v>
      </c>
      <c r="C5">
        <v>50</v>
      </c>
      <c r="D5">
        <v>60</v>
      </c>
      <c r="E5">
        <v>80</v>
      </c>
    </row>
    <row r="7" spans="1:9" x14ac:dyDescent="0.3">
      <c r="A7" s="1"/>
      <c r="B7" s="1" t="s">
        <v>11</v>
      </c>
      <c r="C7" s="1" t="s">
        <v>12</v>
      </c>
      <c r="D7" s="1" t="s">
        <v>13</v>
      </c>
      <c r="E7" s="1" t="s">
        <v>14</v>
      </c>
      <c r="F7" s="1" t="s">
        <v>7</v>
      </c>
      <c r="G7" s="1" t="s">
        <v>8</v>
      </c>
      <c r="H7" s="1" t="s">
        <v>9</v>
      </c>
      <c r="I7" s="1" t="s">
        <v>10</v>
      </c>
    </row>
    <row r="8" spans="1:9" x14ac:dyDescent="0.3">
      <c r="A8" t="s">
        <v>3</v>
      </c>
      <c r="B8">
        <v>0</v>
      </c>
      <c r="C8">
        <v>0</v>
      </c>
      <c r="D8">
        <v>0</v>
      </c>
      <c r="E8">
        <v>0</v>
      </c>
      <c r="F8">
        <f>SUM(B8:E8)</f>
        <v>0</v>
      </c>
      <c r="G8">
        <v>3000</v>
      </c>
      <c r="H8">
        <f>SUMPRODUCT(B8:E8,B4:E4)</f>
        <v>0</v>
      </c>
      <c r="I8">
        <v>145000</v>
      </c>
    </row>
    <row r="9" spans="1:9" x14ac:dyDescent="0.3">
      <c r="A9" t="s">
        <v>4</v>
      </c>
      <c r="B9">
        <v>0</v>
      </c>
      <c r="C9">
        <v>0</v>
      </c>
      <c r="D9">
        <v>0</v>
      </c>
      <c r="E9">
        <v>0</v>
      </c>
      <c r="F9">
        <f t="shared" ref="F9:F10" si="0">SUM(B9:E9)</f>
        <v>0</v>
      </c>
      <c r="G9">
        <v>6000</v>
      </c>
      <c r="H9">
        <f t="shared" ref="H9:H10" si="1">SUMPRODUCT(B9:E9,B5:E5)</f>
        <v>0</v>
      </c>
      <c r="I9">
        <v>180000</v>
      </c>
    </row>
    <row r="10" spans="1:9" x14ac:dyDescent="0.3">
      <c r="A10" t="s">
        <v>5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  <c r="G10">
        <v>4000</v>
      </c>
      <c r="H10">
        <f t="shared" si="1"/>
        <v>0</v>
      </c>
      <c r="I10">
        <v>155000</v>
      </c>
    </row>
    <row r="11" spans="1:9" x14ac:dyDescent="0.3">
      <c r="A11" t="s">
        <v>6</v>
      </c>
      <c r="B11">
        <v>0</v>
      </c>
      <c r="C11">
        <v>0</v>
      </c>
      <c r="D11">
        <f t="shared" ref="D11:E11" si="2">SUM(D8:D10)</f>
        <v>0</v>
      </c>
      <c r="E11">
        <f t="shared" si="2"/>
        <v>0</v>
      </c>
    </row>
    <row r="13" spans="1:9" x14ac:dyDescent="0.3">
      <c r="A13" t="s">
        <v>15</v>
      </c>
      <c r="B13">
        <f>SUMPRODUCT(B11:E11,B5:E5)</f>
        <v>0</v>
      </c>
    </row>
    <row r="14" spans="1:9" x14ac:dyDescent="0.3">
      <c r="C14" t="s">
        <v>16</v>
      </c>
      <c r="D14" t="s">
        <v>17</v>
      </c>
    </row>
    <row r="15" spans="1:9" x14ac:dyDescent="0.3">
      <c r="B15" t="s">
        <v>3</v>
      </c>
      <c r="E15" t="s">
        <v>18</v>
      </c>
    </row>
    <row r="16" spans="1:9" x14ac:dyDescent="0.3">
      <c r="B16" t="s">
        <v>4</v>
      </c>
      <c r="E1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9C20-670A-D241-AD6E-7FFB02D92FFA}">
  <dimension ref="A1:H12"/>
  <sheetViews>
    <sheetView tabSelected="1" workbookViewId="0">
      <selection sqref="A1:H12"/>
    </sheetView>
  </sheetViews>
  <sheetFormatPr defaultColWidth="11.19921875" defaultRowHeight="15.6" x14ac:dyDescent="0.3"/>
  <cols>
    <col min="1" max="1" width="16.69921875" bestFit="1" customWidth="1"/>
    <col min="2" max="2" width="7.19921875" bestFit="1" customWidth="1"/>
    <col min="3" max="3" width="6" bestFit="1" customWidth="1"/>
    <col min="4" max="4" width="14.5" bestFit="1" customWidth="1"/>
    <col min="5" max="5" width="7.59765625" bestFit="1" customWidth="1"/>
    <col min="6" max="6" width="8.296875" bestFit="1" customWidth="1"/>
    <col min="7" max="7" width="5.8984375" bestFit="1" customWidth="1"/>
    <col min="8" max="8" width="16.3984375" bestFit="1" customWidth="1"/>
  </cols>
  <sheetData>
    <row r="1" spans="1:8" ht="16.2" thickBot="1" x14ac:dyDescent="0.35">
      <c r="A1" s="1"/>
      <c r="B1" s="1" t="s">
        <v>20</v>
      </c>
      <c r="C1" s="1" t="s">
        <v>29</v>
      </c>
      <c r="D1" s="1" t="s">
        <v>28</v>
      </c>
      <c r="E1" s="1" t="s">
        <v>21</v>
      </c>
      <c r="F1" s="1" t="s">
        <v>22</v>
      </c>
      <c r="G1" s="1" t="s">
        <v>31</v>
      </c>
      <c r="H1" s="1"/>
    </row>
    <row r="2" spans="1:8" ht="16.8" thickTop="1" thickBot="1" x14ac:dyDescent="0.35">
      <c r="A2" s="1" t="s">
        <v>23</v>
      </c>
      <c r="B2" s="2">
        <v>2.5</v>
      </c>
      <c r="C2" s="2">
        <v>1.5</v>
      </c>
      <c r="D2" s="2">
        <v>2</v>
      </c>
      <c r="E2" s="2">
        <v>3.5</v>
      </c>
      <c r="F2" s="2">
        <v>3</v>
      </c>
      <c r="G2" s="5">
        <f>SUMPRODUCT($B$3:$F$3,B2:F2)</f>
        <v>5.850000000000005</v>
      </c>
      <c r="H2" s="1"/>
    </row>
    <row r="3" spans="1:8" ht="16.2" thickTop="1" x14ac:dyDescent="0.3">
      <c r="A3" s="1" t="s">
        <v>30</v>
      </c>
      <c r="B3" s="3">
        <v>0.74999999999997835</v>
      </c>
      <c r="C3" s="3">
        <v>0.1</v>
      </c>
      <c r="D3" s="3">
        <v>0.10000000000001118</v>
      </c>
      <c r="E3" s="3">
        <v>0.95000000000001061</v>
      </c>
      <c r="F3" s="3">
        <v>0.1</v>
      </c>
      <c r="G3" s="1">
        <f>SUM(B3:F3)</f>
        <v>2</v>
      </c>
      <c r="H3" s="1"/>
    </row>
    <row r="4" spans="1:8" x14ac:dyDescent="0.3">
      <c r="A4" s="1"/>
      <c r="B4" s="1"/>
      <c r="C4" s="1"/>
      <c r="D4" s="1"/>
      <c r="E4" s="1"/>
      <c r="F4" s="1"/>
      <c r="G4" s="1"/>
      <c r="H4" s="1" t="s">
        <v>32</v>
      </c>
    </row>
    <row r="5" spans="1:8" x14ac:dyDescent="0.3">
      <c r="A5" s="1" t="s">
        <v>24</v>
      </c>
      <c r="B5" s="1">
        <v>20</v>
      </c>
      <c r="C5" s="1">
        <v>10</v>
      </c>
      <c r="D5" s="1">
        <v>10</v>
      </c>
      <c r="E5" s="1">
        <v>30</v>
      </c>
      <c r="F5" s="1">
        <v>20</v>
      </c>
      <c r="G5" s="4">
        <f>SUMPRODUCT(B5:F5,$B$3:$F$3)</f>
        <v>47.5</v>
      </c>
      <c r="H5" s="1">
        <v>40</v>
      </c>
    </row>
    <row r="6" spans="1:8" x14ac:dyDescent="0.3">
      <c r="A6" s="1" t="s">
        <v>25</v>
      </c>
      <c r="B6" s="1">
        <v>7</v>
      </c>
      <c r="C6" s="1">
        <v>4</v>
      </c>
      <c r="D6" s="1">
        <v>5</v>
      </c>
      <c r="E6" s="1">
        <v>9</v>
      </c>
      <c r="F6" s="1">
        <v>3</v>
      </c>
      <c r="G6" s="4">
        <f t="shared" ref="G6:G8" si="0">SUMPRODUCT(B6:F6,$B$3:$F$3)</f>
        <v>15</v>
      </c>
      <c r="H6" s="1">
        <v>15</v>
      </c>
    </row>
    <row r="7" spans="1:8" x14ac:dyDescent="0.3">
      <c r="A7" s="1" t="s">
        <v>26</v>
      </c>
      <c r="B7" s="1">
        <v>4</v>
      </c>
      <c r="C7" s="1">
        <v>2</v>
      </c>
      <c r="D7" s="1">
        <v>1</v>
      </c>
      <c r="E7" s="1">
        <v>10</v>
      </c>
      <c r="F7" s="1">
        <v>1</v>
      </c>
      <c r="G7" s="4">
        <f t="shared" si="0"/>
        <v>12.900000000000031</v>
      </c>
      <c r="H7" s="1">
        <v>10</v>
      </c>
    </row>
    <row r="8" spans="1:8" x14ac:dyDescent="0.3">
      <c r="A8" s="1" t="s">
        <v>27</v>
      </c>
      <c r="B8" s="1">
        <v>450</v>
      </c>
      <c r="C8" s="1">
        <v>150</v>
      </c>
      <c r="D8" s="1">
        <v>500</v>
      </c>
      <c r="E8" s="1">
        <v>300</v>
      </c>
      <c r="F8" s="1">
        <v>300</v>
      </c>
      <c r="G8" s="4">
        <f t="shared" si="0"/>
        <v>717.49999999999909</v>
      </c>
      <c r="H8" s="1">
        <v>600</v>
      </c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 t="s">
        <v>35</v>
      </c>
      <c r="C10" s="1"/>
      <c r="D10" s="1"/>
      <c r="E10" s="1"/>
      <c r="F10" s="1"/>
      <c r="G10" s="1"/>
      <c r="H10" s="1"/>
    </row>
    <row r="11" spans="1:8" x14ac:dyDescent="0.3">
      <c r="A11" s="1" t="s">
        <v>33</v>
      </c>
      <c r="B11" s="1">
        <f>0.05*SUM(B3:F3)</f>
        <v>0.1</v>
      </c>
      <c r="C11" s="1"/>
      <c r="D11" s="1"/>
      <c r="E11" s="1"/>
      <c r="F11" s="1"/>
      <c r="G11" s="1"/>
      <c r="H11" s="1"/>
    </row>
    <row r="12" spans="1:8" x14ac:dyDescent="0.3">
      <c r="A12" s="1" t="s">
        <v>34</v>
      </c>
      <c r="B12" s="1">
        <f>0.5*SUM(B3:F3)</f>
        <v>1</v>
      </c>
      <c r="C12" s="1"/>
      <c r="D12" s="1"/>
      <c r="E12" s="1"/>
      <c r="F12" s="1"/>
      <c r="G12" s="1"/>
      <c r="H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 Pastor</cp:lastModifiedBy>
  <dcterms:created xsi:type="dcterms:W3CDTF">2020-01-29T21:30:54Z</dcterms:created>
  <dcterms:modified xsi:type="dcterms:W3CDTF">2020-02-01T01:22:50Z</dcterms:modified>
</cp:coreProperties>
</file>