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bastian Pasotr\Desktop\Spring 2020\Decision Models\"/>
    </mc:Choice>
  </mc:AlternateContent>
  <xr:revisionPtr revIDLastSave="0" documentId="13_ncr:1_{B312D029-8F53-4593-A12C-2D30FBA29077}" xr6:coauthVersionLast="45" xr6:coauthVersionMax="45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Module1" sheetId="1" state="veryHidden" r:id="rId1"/>
    <sheet name="3-Product Model" sheetId="2" r:id="rId2"/>
    <sheet name="Sensitivity Report" sheetId="3" r:id="rId3"/>
    <sheet name="Finding Alternative Solutions" sheetId="4" r:id="rId4"/>
    <sheet name="3-Product Model (2)" sheetId="5" r:id="rId5"/>
  </sheets>
  <definedNames>
    <definedName name="_Regression_Int" localSheetId="1" hidden="1">1</definedName>
    <definedName name="_Regression_Int" localSheetId="4" hidden="1">1</definedName>
    <definedName name="_Regression_Int" localSheetId="3" hidden="1">1</definedName>
    <definedName name="coin_cuttype" localSheetId="1" hidden="1">1</definedName>
    <definedName name="coin_cuttype" localSheetId="4" hidden="1">1</definedName>
    <definedName name="coin_cuttype" localSheetId="3" hidden="1">1</definedName>
    <definedName name="coin_dualtol" localSheetId="1" hidden="1">0.0000001</definedName>
    <definedName name="coin_dualtol" localSheetId="4" hidden="1">0.0000001</definedName>
    <definedName name="coin_dualtol" localSheetId="3" hidden="1">0.0000001</definedName>
    <definedName name="coin_heurs" localSheetId="1" hidden="1">1</definedName>
    <definedName name="coin_heurs" localSheetId="4" hidden="1">1</definedName>
    <definedName name="coin_heurs" localSheetId="3" hidden="1">1</definedName>
    <definedName name="coin_integerpresolve" localSheetId="1" hidden="1">2</definedName>
    <definedName name="coin_integerpresolve" localSheetId="4" hidden="1">2</definedName>
    <definedName name="coin_integerpresolve" localSheetId="3" hidden="1">2</definedName>
    <definedName name="coin_presolve1" localSheetId="1" hidden="1">0</definedName>
    <definedName name="coin_presolve1" localSheetId="4" hidden="1">0</definedName>
    <definedName name="coin_presolve1" localSheetId="3" hidden="1">0</definedName>
    <definedName name="coin_primaltol" localSheetId="1" hidden="1">0.0000001</definedName>
    <definedName name="coin_primaltol" localSheetId="4" hidden="1">0.0000001</definedName>
    <definedName name="coin_primaltol" localSheetId="3" hidden="1">0.0000001</definedName>
    <definedName name="param_cuthi" localSheetId="1" hidden="1">2E+30</definedName>
    <definedName name="param_cuthi" localSheetId="4" hidden="1">2E+30</definedName>
    <definedName name="param_cuthi" localSheetId="3" hidden="1">2E+30</definedName>
    <definedName name="param_cutlo" localSheetId="1" hidden="1">-2E+30</definedName>
    <definedName name="param_cutlo" localSheetId="4" hidden="1">-2E+30</definedName>
    <definedName name="param_cutlo" localSheetId="3" hidden="1">-2E+30</definedName>
    <definedName name="param_epstep" localSheetId="1" hidden="1">0.000001</definedName>
    <definedName name="param_epstep" localSheetId="4" hidden="1">0.000001</definedName>
    <definedName name="param_epstep" localSheetId="3" hidden="1">0.000001</definedName>
    <definedName name="param_iisbnd" localSheetId="1" hidden="1">0</definedName>
    <definedName name="param_iisbnd" localSheetId="4" hidden="1">0</definedName>
    <definedName name="param_iisbnd" localSheetId="3" hidden="1">0</definedName>
    <definedName name="solver_acc" localSheetId="1" hidden="1">0.001</definedName>
    <definedName name="solver_acc" localSheetId="4" hidden="1">0.001</definedName>
    <definedName name="solver_acc" localSheetId="3" hidden="1">0.001</definedName>
    <definedName name="solver_adj" localSheetId="1" hidden="1">'3-Product Model'!$B$5:$D$5</definedName>
    <definedName name="solver_adj" localSheetId="4" hidden="1">'3-Product Model (2)'!$B$5:$D$5</definedName>
    <definedName name="solver_adj" localSheetId="3" hidden="1">'Finding Alternative Solutions'!$B$5:$D$5</definedName>
    <definedName name="solver_adj_ob" localSheetId="1" hidden="1">1</definedName>
    <definedName name="solver_adj_ob" localSheetId="4" hidden="1">1</definedName>
    <definedName name="solver_adj_ob" localSheetId="3" hidden="1">1</definedName>
    <definedName name="solver_ars" localSheetId="1" hidden="1">1</definedName>
    <definedName name="solver_ars" localSheetId="4" hidden="1">1</definedName>
    <definedName name="solver_ars" localSheetId="3" hidden="1">1</definedName>
    <definedName name="solver_bigm" localSheetId="1" hidden="1">1000000</definedName>
    <definedName name="solver_bigm" localSheetId="4" hidden="1">1000000</definedName>
    <definedName name="solver_bigm" localSheetId="3" hidden="1">1000000</definedName>
    <definedName name="solver_bnd" localSheetId="1" hidden="1">1</definedName>
    <definedName name="solver_bnd" localSheetId="4" hidden="1">1</definedName>
    <definedName name="solver_bnd" localSheetId="3" hidden="1">1</definedName>
    <definedName name="solver_cha" localSheetId="1" hidden="1">0</definedName>
    <definedName name="solver_cha" localSheetId="4" hidden="1">0</definedName>
    <definedName name="solver_cha" localSheetId="3" hidden="1">0</definedName>
    <definedName name="solver_chc1" localSheetId="1" hidden="1">0</definedName>
    <definedName name="solver_chc1" localSheetId="4" hidden="1">0</definedName>
    <definedName name="solver_chc1" localSheetId="3" hidden="1">0</definedName>
    <definedName name="solver_chc2" localSheetId="1" hidden="1">0</definedName>
    <definedName name="solver_chc2" localSheetId="4" hidden="1">0</definedName>
    <definedName name="solver_chc2" localSheetId="3" hidden="1">0</definedName>
    <definedName name="solver_chn" localSheetId="1" hidden="1">4</definedName>
    <definedName name="solver_chn" localSheetId="4" hidden="1">4</definedName>
    <definedName name="solver_chn" localSheetId="3" hidden="1">4</definedName>
    <definedName name="solver_chp1" localSheetId="1" hidden="1">0</definedName>
    <definedName name="solver_chp1" localSheetId="4" hidden="1">0</definedName>
    <definedName name="solver_chp1" localSheetId="3" hidden="1">0</definedName>
    <definedName name="solver_chp2" localSheetId="1" hidden="1">0</definedName>
    <definedName name="solver_chp2" localSheetId="4" hidden="1">0</definedName>
    <definedName name="solver_chp2" localSheetId="3" hidden="1">0</definedName>
    <definedName name="solver_cht" localSheetId="1" hidden="1">0</definedName>
    <definedName name="solver_cht" localSheetId="4" hidden="1">0</definedName>
    <definedName name="solver_cht" localSheetId="3" hidden="1">0</definedName>
    <definedName name="solver_cir1" localSheetId="1" hidden="1">1</definedName>
    <definedName name="solver_cir1" localSheetId="4" hidden="1">1</definedName>
    <definedName name="solver_cir1" localSheetId="3" hidden="1">1</definedName>
    <definedName name="solver_cir2" localSheetId="1" hidden="1">1</definedName>
    <definedName name="solver_cir2" localSheetId="4" hidden="1">1</definedName>
    <definedName name="solver_cir2" localSheetId="3" hidden="1">1</definedName>
    <definedName name="solver_con" localSheetId="1" hidden="1">" "</definedName>
    <definedName name="solver_con" localSheetId="4" hidden="1">" "</definedName>
    <definedName name="solver_con" localSheetId="3" hidden="1">" "</definedName>
    <definedName name="solver_con1" localSheetId="1" hidden="1">" "</definedName>
    <definedName name="solver_con1" localSheetId="4" hidden="1">" "</definedName>
    <definedName name="solver_con1" localSheetId="3" hidden="1">" "</definedName>
    <definedName name="solver_con2" localSheetId="1" hidden="1">" "</definedName>
    <definedName name="solver_con2" localSheetId="4" hidden="1">" "</definedName>
    <definedName name="solver_con2" localSheetId="3" hidden="1">" "</definedName>
    <definedName name="solver_ctp1" hidden="1">0</definedName>
    <definedName name="solver_ctp2" hidden="1">0</definedName>
    <definedName name="solver_cvg" localSheetId="1" hidden="1">0.0001</definedName>
    <definedName name="solver_cvg" localSheetId="4" hidden="1">0.0001</definedName>
    <definedName name="solver_cvg" localSheetId="3" hidden="1">0.0001</definedName>
    <definedName name="solver_dia" localSheetId="1" hidden="1">5</definedName>
    <definedName name="solver_dia" localSheetId="4" hidden="1">5</definedName>
    <definedName name="solver_dia" localSheetId="3" hidden="1">5</definedName>
    <definedName name="solver_drv" localSheetId="1" hidden="1">1</definedName>
    <definedName name="solver_drv" localSheetId="4" hidden="1">1</definedName>
    <definedName name="solver_drv" localSheetId="3" hidden="1">1</definedName>
    <definedName name="solver_eng" localSheetId="1" hidden="1">2</definedName>
    <definedName name="solver_eng" localSheetId="4" hidden="1">2</definedName>
    <definedName name="solver_eng" localSheetId="3" hidden="1">2</definedName>
    <definedName name="solver_est" localSheetId="1" hidden="1">1</definedName>
    <definedName name="solver_est" localSheetId="4" hidden="1">1</definedName>
    <definedName name="solver_est" localSheetId="3" hidden="1">1</definedName>
    <definedName name="solver_fea" localSheetId="1" hidden="1">0.000001</definedName>
    <definedName name="solver_fea" localSheetId="4" hidden="1">0.000001</definedName>
    <definedName name="solver_fea" localSheetId="3" hidden="1">0.000001</definedName>
    <definedName name="solver_fns" localSheetId="1" hidden="1">0</definedName>
    <definedName name="solver_fns" localSheetId="4" hidden="1">0</definedName>
    <definedName name="solver_fns" localSheetId="3" hidden="1">0</definedName>
    <definedName name="solver_gap" localSheetId="1" hidden="1">0.0000001</definedName>
    <definedName name="solver_gap" localSheetId="4" hidden="1">0.0000001</definedName>
    <definedName name="solver_gap" localSheetId="3" hidden="1">0.0000001</definedName>
    <definedName name="solver_glb" localSheetId="1" hidden="1">-1E+30</definedName>
    <definedName name="solver_glb" localSheetId="4" hidden="1">-1E+30</definedName>
    <definedName name="solver_glb" localSheetId="3" hidden="1">-1E+30</definedName>
    <definedName name="solver_gub" localSheetId="1" hidden="1">1E+30</definedName>
    <definedName name="solver_gub" localSheetId="4" hidden="1">1E+30</definedName>
    <definedName name="solver_gub" localSheetId="3" hidden="1">1E+30</definedName>
    <definedName name="solver_iao" localSheetId="1" hidden="1">0</definedName>
    <definedName name="solver_iao" localSheetId="4" hidden="1">0</definedName>
    <definedName name="solver_iao" localSheetId="3" hidden="1">0</definedName>
    <definedName name="solver_ibd" localSheetId="1" hidden="1">2</definedName>
    <definedName name="solver_ibd" localSheetId="4" hidden="1">2</definedName>
    <definedName name="solver_ibd" localSheetId="3" hidden="1">2</definedName>
    <definedName name="solver_inc" localSheetId="1" hidden="1">0</definedName>
    <definedName name="solver_inc" localSheetId="4" hidden="1">0</definedName>
    <definedName name="solver_inc" localSheetId="3" hidden="1">0</definedName>
    <definedName name="solver_int" localSheetId="1" hidden="1">0</definedName>
    <definedName name="solver_int" localSheetId="4" hidden="1">0</definedName>
    <definedName name="solver_int" localSheetId="3" hidden="1">0</definedName>
    <definedName name="solver_ipd" localSheetId="1" hidden="1">3</definedName>
    <definedName name="solver_ipd" localSheetId="4" hidden="1">3</definedName>
    <definedName name="solver_ipd" localSheetId="3" hidden="1">3</definedName>
    <definedName name="solver_ipi" localSheetId="1" hidden="1">1</definedName>
    <definedName name="solver_ipi" localSheetId="4" hidden="1">1</definedName>
    <definedName name="solver_ipi" localSheetId="3" hidden="1">1</definedName>
    <definedName name="solver_ips" localSheetId="1" hidden="1">0.99</definedName>
    <definedName name="solver_ips" localSheetId="4" hidden="1">0.99</definedName>
    <definedName name="solver_ips" localSheetId="3" hidden="1">0.99</definedName>
    <definedName name="solver_irs" localSheetId="1" hidden="1">0</definedName>
    <definedName name="solver_irs" localSheetId="4" hidden="1">0</definedName>
    <definedName name="solver_irs" localSheetId="3" hidden="1">0</definedName>
    <definedName name="solver_ism" localSheetId="1" hidden="1">0</definedName>
    <definedName name="solver_ism" localSheetId="4" hidden="1">0</definedName>
    <definedName name="solver_ism" localSheetId="3" hidden="1">0</definedName>
    <definedName name="solver_itr" localSheetId="1" hidden="1">2147483647</definedName>
    <definedName name="solver_itr" localSheetId="4" hidden="1">2147483647</definedName>
    <definedName name="solver_itr" localSheetId="3" hidden="1">2147483647</definedName>
    <definedName name="solver_kiv" localSheetId="1" hidden="1">2E+30</definedName>
    <definedName name="solver_kiv" localSheetId="4" hidden="1">2E+30</definedName>
    <definedName name="solver_kiv" localSheetId="3" hidden="1">2E+30</definedName>
    <definedName name="solver_lcut" hidden="1">-1E+30</definedName>
    <definedName name="solver_lhs_ob1" localSheetId="1" hidden="1">0</definedName>
    <definedName name="solver_lhs_ob1" localSheetId="4" hidden="1">0</definedName>
    <definedName name="solver_lhs_ob1" localSheetId="3" hidden="1">0</definedName>
    <definedName name="solver_lhs_ob2" localSheetId="1" hidden="1">0</definedName>
    <definedName name="solver_lhs_ob2" localSheetId="4" hidden="1">0</definedName>
    <definedName name="solver_lhs_ob2" localSheetId="3" hidden="1">0</definedName>
    <definedName name="solver_lhs1" localSheetId="1" hidden="1">'3-Product Model'!$E$9:$E$11</definedName>
    <definedName name="solver_lhs1" localSheetId="4" hidden="1">'3-Product Model (2)'!$E$10:$E$12</definedName>
    <definedName name="solver_lhs1" localSheetId="3" hidden="1">'Finding Alternative Solutions'!$B$14</definedName>
    <definedName name="solver_lhs2" localSheetId="1" hidden="1">'3-Product Model'!$E$9:$E$11</definedName>
    <definedName name="solver_lhs2" localSheetId="4" hidden="1">'3-Product Model (2)'!$E$10:$E$12</definedName>
    <definedName name="solver_lhs2" localSheetId="3" hidden="1">'Finding Alternative Solutions'!$E$9:$E$11</definedName>
    <definedName name="solver_lin" localSheetId="1" hidden="1">1</definedName>
    <definedName name="solver_lin" localSheetId="4" hidden="1">1</definedName>
    <definedName name="solver_lin" localSheetId="3" hidden="1">1</definedName>
    <definedName name="solver_loc" localSheetId="1" hidden="1">4</definedName>
    <definedName name="solver_loc" localSheetId="4" hidden="1">4</definedName>
    <definedName name="solver_loc" localSheetId="3" hidden="1">4</definedName>
    <definedName name="solver_log" localSheetId="1" hidden="1">1</definedName>
    <definedName name="solver_log" localSheetId="4" hidden="1">1</definedName>
    <definedName name="solver_log" localSheetId="3" hidden="1">1</definedName>
    <definedName name="solver_lpp" localSheetId="1" hidden="1">0</definedName>
    <definedName name="solver_lpp" localSheetId="4" hidden="1">0</definedName>
    <definedName name="solver_lpp" localSheetId="3" hidden="1">0</definedName>
    <definedName name="solver_lpt" localSheetId="1" hidden="1">0</definedName>
    <definedName name="solver_lpt" localSheetId="4" hidden="1">0</definedName>
    <definedName name="solver_lpt" localSheetId="3" hidden="1">0</definedName>
    <definedName name="solver_lva" localSheetId="1" hidden="1">0</definedName>
    <definedName name="solver_lva" localSheetId="4" hidden="1">0</definedName>
    <definedName name="solver_lva" localSheetId="3" hidden="1">0</definedName>
    <definedName name="solver_mda" localSheetId="1" hidden="1">4</definedName>
    <definedName name="solver_mda" localSheetId="4" hidden="1">4</definedName>
    <definedName name="solver_mda" localSheetId="3" hidden="1">4</definedName>
    <definedName name="solver_met" localSheetId="1" hidden="1">1</definedName>
    <definedName name="solver_met" localSheetId="4" hidden="1">1</definedName>
    <definedName name="solver_met" localSheetId="3" hidden="1">1</definedName>
    <definedName name="solver_mip" localSheetId="1" hidden="1">2147483647</definedName>
    <definedName name="solver_mip" localSheetId="4" hidden="1">2147483647</definedName>
    <definedName name="solver_mip" localSheetId="3" hidden="1">2147483647</definedName>
    <definedName name="solver_mni" localSheetId="1" hidden="1">30</definedName>
    <definedName name="solver_mni" localSheetId="4" hidden="1">30</definedName>
    <definedName name="solver_mni" localSheetId="3" hidden="1">30</definedName>
    <definedName name="solver_mod" localSheetId="1" hidden="1">1</definedName>
    <definedName name="solver_mod" localSheetId="4" hidden="1">1</definedName>
    <definedName name="solver_mod" localSheetId="3" hidden="1">1</definedName>
    <definedName name="solver_mrt" localSheetId="1" hidden="1">0.075</definedName>
    <definedName name="solver_mrt" localSheetId="4" hidden="1">0.075</definedName>
    <definedName name="solver_mrt" localSheetId="3" hidden="1">0.075</definedName>
    <definedName name="solver_msl" localSheetId="1" hidden="1">2</definedName>
    <definedName name="solver_msl" localSheetId="4" hidden="1">2</definedName>
    <definedName name="solver_msl" localSheetId="3" hidden="1">2</definedName>
    <definedName name="solver_neg" localSheetId="1" hidden="1">1</definedName>
    <definedName name="solver_neg" localSheetId="4" hidden="1">1</definedName>
    <definedName name="solver_neg" localSheetId="3" hidden="1">1</definedName>
    <definedName name="solver_nod" localSheetId="1" hidden="1">2147483647</definedName>
    <definedName name="solver_nod" localSheetId="4" hidden="1">2147483647</definedName>
    <definedName name="solver_nod" localSheetId="3" hidden="1">2147483647</definedName>
    <definedName name="solver_nopt" localSheetId="1" hidden="1">1</definedName>
    <definedName name="solver_nopt" localSheetId="4" hidden="1">1</definedName>
    <definedName name="solver_nopt" localSheetId="3" hidden="1">1</definedName>
    <definedName name="solver_ntr" localSheetId="1" hidden="1">0</definedName>
    <definedName name="solver_ntr" localSheetId="4" hidden="1">0</definedName>
    <definedName name="solver_ntr" localSheetId="3" hidden="1">0</definedName>
    <definedName name="solver_ntri" hidden="1">1000</definedName>
    <definedName name="solver_num" localSheetId="1" hidden="1">1</definedName>
    <definedName name="solver_num" localSheetId="4" hidden="1">1</definedName>
    <definedName name="solver_num" localSheetId="3" hidden="1">2</definedName>
    <definedName name="solver_nwt" localSheetId="1" hidden="1">1</definedName>
    <definedName name="solver_nwt" localSheetId="4" hidden="1">1</definedName>
    <definedName name="solver_nwt" localSheetId="3" hidden="1">1</definedName>
    <definedName name="solver_obc" localSheetId="1" hidden="1">0</definedName>
    <definedName name="solver_obc" localSheetId="4" hidden="1">0</definedName>
    <definedName name="solver_obc" localSheetId="3" hidden="1">0</definedName>
    <definedName name="solver_obp" localSheetId="1" hidden="1">0</definedName>
    <definedName name="solver_obp" localSheetId="4" hidden="1">0</definedName>
    <definedName name="solver_obp" localSheetId="3" hidden="1">0</definedName>
    <definedName name="solver_ofx" localSheetId="1" hidden="1">2</definedName>
    <definedName name="solver_ofx" localSheetId="4" hidden="1">2</definedName>
    <definedName name="solver_ofx" localSheetId="3" hidden="1">2</definedName>
    <definedName name="solver_opt" localSheetId="1" hidden="1">'3-Product Model'!$E$6</definedName>
    <definedName name="solver_opt" localSheetId="4" hidden="1">'3-Product Model (2)'!$E$6</definedName>
    <definedName name="solver_opt" localSheetId="3" hidden="1">'Finding Alternative Solutions'!$D$5</definedName>
    <definedName name="solver_opt_ob" localSheetId="1" hidden="1">1</definedName>
    <definedName name="solver_opt_ob" localSheetId="4" hidden="1">1</definedName>
    <definedName name="solver_opt_ob" localSheetId="3" hidden="1">1</definedName>
    <definedName name="solver_piv" localSheetId="1" hidden="1">0.000001</definedName>
    <definedName name="solver_piv" localSheetId="4" hidden="1">0.000001</definedName>
    <definedName name="solver_piv" localSheetId="3" hidden="1">0.000001</definedName>
    <definedName name="solver_pre" localSheetId="1" hidden="1">0.000001</definedName>
    <definedName name="solver_pre" localSheetId="4" hidden="1">0.000001</definedName>
    <definedName name="solver_pre" localSheetId="3" hidden="1">0.000001</definedName>
    <definedName name="solver_pro" localSheetId="1" hidden="1">2</definedName>
    <definedName name="solver_pro" localSheetId="4" hidden="1">2</definedName>
    <definedName name="solver_pro" localSheetId="3" hidden="1">2</definedName>
    <definedName name="solver_psi" localSheetId="1" hidden="1">0</definedName>
    <definedName name="solver_psi" localSheetId="4" hidden="1">0</definedName>
    <definedName name="solver_psi" localSheetId="3" hidden="1">0</definedName>
    <definedName name="solver_rbv" localSheetId="1" hidden="1">1</definedName>
    <definedName name="solver_rbv" localSheetId="4" hidden="1">1</definedName>
    <definedName name="solver_rbv" localSheetId="3" hidden="1">1</definedName>
    <definedName name="solver_rdp" localSheetId="1" hidden="1">1</definedName>
    <definedName name="solver_rdp" localSheetId="4" hidden="1">1</definedName>
    <definedName name="solver_rdp" localSheetId="3" hidden="1">1</definedName>
    <definedName name="solver_red" localSheetId="1" hidden="1">0.000001</definedName>
    <definedName name="solver_red" localSheetId="4" hidden="1">0.000001</definedName>
    <definedName name="solver_red" localSheetId="3" hidden="1">0.000001</definedName>
    <definedName name="solver_rel1" localSheetId="1" hidden="1">1</definedName>
    <definedName name="solver_rel1" localSheetId="4" hidden="1">1</definedName>
    <definedName name="solver_rel1" localSheetId="3" hidden="1">3</definedName>
    <definedName name="solver_rel2" localSheetId="1" hidden="1">1</definedName>
    <definedName name="solver_rel2" localSheetId="4" hidden="1">1</definedName>
    <definedName name="solver_rel2" localSheetId="3" hidden="1">1</definedName>
    <definedName name="solver_reo" localSheetId="1" hidden="1">2</definedName>
    <definedName name="solver_reo" localSheetId="4" hidden="1">2</definedName>
    <definedName name="solver_reo" localSheetId="3" hidden="1">2</definedName>
    <definedName name="solver_rep" localSheetId="1" hidden="1">0</definedName>
    <definedName name="solver_rep" localSheetId="4" hidden="1">0</definedName>
    <definedName name="solver_rep" localSheetId="3" hidden="1">0</definedName>
    <definedName name="solver_res" localSheetId="1" hidden="1">0.05</definedName>
    <definedName name="solver_res" localSheetId="4" hidden="1">0.05</definedName>
    <definedName name="solver_res" localSheetId="3" hidden="1">0.05</definedName>
    <definedName name="solver_rhs1" localSheetId="1" hidden="1">'3-Product Model'!$F$9:$F$11</definedName>
    <definedName name="solver_rhs1" localSheetId="4" hidden="1">'3-Product Model (2)'!$F$10:$F$12</definedName>
    <definedName name="solver_rhs1" localSheetId="3" hidden="1">'Finding Alternative Solutions'!$C$14</definedName>
    <definedName name="solver_rhs2" localSheetId="1" hidden="1">'3-Product Model'!$F$9:$F$11</definedName>
    <definedName name="solver_rhs2" localSheetId="4" hidden="1">'3-Product Model (2)'!$F$10:$F$12</definedName>
    <definedName name="solver_rhs2" localSheetId="3" hidden="1">'Finding Alternative Solutions'!$F$9:$F$11</definedName>
    <definedName name="solver_rlx" localSheetId="1" hidden="1">2</definedName>
    <definedName name="solver_rlx" localSheetId="4" hidden="1">2</definedName>
    <definedName name="solver_rlx" localSheetId="3" hidden="1">2</definedName>
    <definedName name="solver_rsd" localSheetId="1" hidden="1">0</definedName>
    <definedName name="solver_rsd" localSheetId="4" hidden="1">0</definedName>
    <definedName name="solver_rsd" localSheetId="3" hidden="1">0</definedName>
    <definedName name="solver_rsmp" hidden="1">2</definedName>
    <definedName name="solver_rtr" localSheetId="1" hidden="1">0</definedName>
    <definedName name="solver_rtr" localSheetId="4" hidden="1">0</definedName>
    <definedName name="solver_rtr" localSheetId="3" hidden="1">0</definedName>
    <definedName name="solver_rxc1" localSheetId="1" hidden="1">1</definedName>
    <definedName name="solver_rxc1" localSheetId="4" hidden="1">1</definedName>
    <definedName name="solver_rxc1" localSheetId="3" hidden="1">1</definedName>
    <definedName name="solver_rxc2" localSheetId="1" hidden="1">1</definedName>
    <definedName name="solver_rxc2" localSheetId="4" hidden="1">1</definedName>
    <definedName name="solver_rxc2" localSheetId="3" hidden="1">1</definedName>
    <definedName name="solver_rxv" localSheetId="1" hidden="1">1</definedName>
    <definedName name="solver_rxv" localSheetId="4" hidden="1">1</definedName>
    <definedName name="solver_rxv" localSheetId="3" hidden="1">1</definedName>
    <definedName name="solver_scl" localSheetId="1" hidden="1">2</definedName>
    <definedName name="solver_scl" localSheetId="4" hidden="1">2</definedName>
    <definedName name="solver_scl" localSheetId="3" hidden="1">2</definedName>
    <definedName name="solver_seed" hidden="1">0</definedName>
    <definedName name="solver_sel" localSheetId="1" hidden="1">1</definedName>
    <definedName name="solver_sel" localSheetId="4" hidden="1">1</definedName>
    <definedName name="solver_sel" localSheetId="3" hidden="1">1</definedName>
    <definedName name="solver_sho" localSheetId="1" hidden="1">2</definedName>
    <definedName name="solver_sho" localSheetId="4" hidden="1">2</definedName>
    <definedName name="solver_sho" localSheetId="3" hidden="1">2</definedName>
    <definedName name="solver_slv" localSheetId="1" hidden="1">0</definedName>
    <definedName name="solver_slv" localSheetId="4" hidden="1">0</definedName>
    <definedName name="solver_slv" localSheetId="3" hidden="1">0</definedName>
    <definedName name="solver_slvu" localSheetId="1" hidden="1">0</definedName>
    <definedName name="solver_slvu" localSheetId="4" hidden="1">0</definedName>
    <definedName name="solver_slvu" localSheetId="3" hidden="1">0</definedName>
    <definedName name="solver_soc" localSheetId="1" hidden="1">0</definedName>
    <definedName name="solver_soc" localSheetId="4" hidden="1">0</definedName>
    <definedName name="solver_soc" localSheetId="3" hidden="1">0</definedName>
    <definedName name="solver_ssz" localSheetId="1" hidden="1">0</definedName>
    <definedName name="solver_ssz" localSheetId="4" hidden="1">0</definedName>
    <definedName name="solver_ssz" localSheetId="3" hidden="1">0</definedName>
    <definedName name="solver_sta" localSheetId="1" hidden="1">0</definedName>
    <definedName name="solver_sta" localSheetId="4" hidden="1">0</definedName>
    <definedName name="solver_sta" localSheetId="3" hidden="1">0</definedName>
    <definedName name="solver_std" localSheetId="1" hidden="1">0</definedName>
    <definedName name="solver_std" localSheetId="4" hidden="1">0</definedName>
    <definedName name="solver_std" localSheetId="3" hidden="1">0</definedName>
    <definedName name="solver_thr" localSheetId="1" hidden="1">0</definedName>
    <definedName name="solver_thr" localSheetId="4" hidden="1">0</definedName>
    <definedName name="solver_thr" localSheetId="3" hidden="1">0</definedName>
    <definedName name="solver_tim" localSheetId="1" hidden="1">2147483647</definedName>
    <definedName name="solver_tim" localSheetId="4" hidden="1">2147483647</definedName>
    <definedName name="solver_tim" localSheetId="3" hidden="1">2147483647</definedName>
    <definedName name="solver_tms" localSheetId="1" hidden="1">0</definedName>
    <definedName name="solver_tms" localSheetId="4" hidden="1">0</definedName>
    <definedName name="solver_tms" localSheetId="3" hidden="1">0</definedName>
    <definedName name="solver_tol" localSheetId="1" hidden="1">0</definedName>
    <definedName name="solver_tol" localSheetId="4" hidden="1">0</definedName>
    <definedName name="solver_tol" localSheetId="3" hidden="1">0</definedName>
    <definedName name="solver_tree_a" localSheetId="1" hidden="1">1</definedName>
    <definedName name="solver_tree_a" localSheetId="4" hidden="1">1</definedName>
    <definedName name="solver_tree_a" localSheetId="3" hidden="1">1</definedName>
    <definedName name="solver_tree_b" localSheetId="1" hidden="1">1</definedName>
    <definedName name="solver_tree_b" localSheetId="4" hidden="1">1</definedName>
    <definedName name="solver_tree_b" localSheetId="3" hidden="1">1</definedName>
    <definedName name="solver_tree_ce" localSheetId="1" hidden="1">1</definedName>
    <definedName name="solver_tree_ce" localSheetId="4" hidden="1">1</definedName>
    <definedName name="solver_tree_ce" localSheetId="3" hidden="1">1</definedName>
    <definedName name="solver_tree_dn" localSheetId="1" hidden="1">1</definedName>
    <definedName name="solver_tree_dn" localSheetId="4" hidden="1">1</definedName>
    <definedName name="solver_tree_dn" localSheetId="3" hidden="1">1</definedName>
    <definedName name="solver_tree_rt" localSheetId="1" hidden="1">999999999999</definedName>
    <definedName name="solver_tree_rt" localSheetId="4" hidden="1">999999999999</definedName>
    <definedName name="solver_tree_rt" localSheetId="3" hidden="1">999999999999</definedName>
    <definedName name="solver_typ" localSheetId="1" hidden="1">1</definedName>
    <definedName name="solver_typ" localSheetId="4" hidden="1">1</definedName>
    <definedName name="solver_typ" localSheetId="3" hidden="1">1</definedName>
    <definedName name="solver_ubigm" localSheetId="1" hidden="1">1000000</definedName>
    <definedName name="solver_ubigm" localSheetId="4" hidden="1">1000000</definedName>
    <definedName name="solver_ubigm" localSheetId="3" hidden="1">1000000</definedName>
    <definedName name="solver_ucut" hidden="1">1E+30</definedName>
    <definedName name="solver_umod" localSheetId="1" hidden="1">1</definedName>
    <definedName name="solver_umod" localSheetId="4" hidden="1">1</definedName>
    <definedName name="solver_umod" localSheetId="3" hidden="1">1</definedName>
    <definedName name="solver_urs" localSheetId="1" hidden="1">0</definedName>
    <definedName name="solver_urs" localSheetId="4" hidden="1">0</definedName>
    <definedName name="solver_urs" localSheetId="3" hidden="1">0</definedName>
    <definedName name="solver_val" localSheetId="1" hidden="1">0</definedName>
    <definedName name="solver_val" localSheetId="4" hidden="1">0</definedName>
    <definedName name="solver_val" localSheetId="3" hidden="1">0</definedName>
    <definedName name="solver_var" localSheetId="1" hidden="1">" "</definedName>
    <definedName name="solver_var" localSheetId="4" hidden="1">" "</definedName>
    <definedName name="solver_var" localSheetId="3" hidden="1">" "</definedName>
    <definedName name="solver_ver" localSheetId="1" hidden="1">3</definedName>
    <definedName name="solver_ver" localSheetId="4" hidden="1">3</definedName>
    <definedName name="solver_ver" localSheetId="3" hidden="1">3</definedName>
    <definedName name="solver_vir" localSheetId="1" hidden="1">1</definedName>
    <definedName name="solver_vir" localSheetId="4" hidden="1">1</definedName>
    <definedName name="solver_vir" localSheetId="3" hidden="1">1</definedName>
    <definedName name="solver_vol" localSheetId="1" hidden="1">0</definedName>
    <definedName name="solver_vol" localSheetId="4" hidden="1">0</definedName>
    <definedName name="solver_vol" localSheetId="3" hidden="1">0</definedName>
    <definedName name="solver_vst" localSheetId="1" hidden="1">0</definedName>
    <definedName name="solver_vst" localSheetId="4" hidden="1">0</definedName>
    <definedName name="solver_vst" localSheetId="3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5" l="1"/>
  <c r="E6" i="5" s="1"/>
  <c r="E12" i="5"/>
  <c r="E11" i="5"/>
  <c r="E10" i="5"/>
  <c r="B14" i="4" l="1"/>
  <c r="E11" i="4"/>
  <c r="E10" i="4"/>
  <c r="E9" i="4"/>
  <c r="E11" i="2" l="1"/>
  <c r="E10" i="2"/>
  <c r="E9" i="2"/>
  <c r="E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</authors>
  <commentList>
    <comment ref="B5" authorId="0" shapeId="0" xr:uid="{00000000-0006-0000-0100-000001000000}">
      <text>
        <r>
          <rPr>
            <sz val="8"/>
            <color indexed="81"/>
            <rFont val="Tahoma"/>
            <family val="2"/>
          </rPr>
          <t>Variable cell</t>
        </r>
      </text>
    </comment>
    <comment ref="C5" authorId="0" shapeId="0" xr:uid="{00000000-0006-0000-0100-000002000000}">
      <text>
        <r>
          <rPr>
            <sz val="8"/>
            <color indexed="81"/>
            <rFont val="Tahoma"/>
            <family val="2"/>
          </rPr>
          <t>Variable cell</t>
        </r>
      </text>
    </comment>
    <comment ref="D5" authorId="0" shapeId="0" xr:uid="{00000000-0006-0000-0100-000003000000}">
      <text>
        <r>
          <rPr>
            <sz val="8"/>
            <color indexed="81"/>
            <rFont val="Tahoma"/>
            <family val="2"/>
          </rPr>
          <t>Variable cell</t>
        </r>
      </text>
    </comment>
    <comment ref="E6" authorId="0" shapeId="0" xr:uid="{00000000-0006-0000-0100-000004000000}">
      <text>
        <r>
          <rPr>
            <sz val="8"/>
            <color indexed="81"/>
            <rFont val="Tahoma"/>
            <family val="2"/>
          </rPr>
          <t>Objective cell</t>
        </r>
      </text>
    </comment>
    <comment ref="E9" authorId="0" shapeId="0" xr:uid="{00000000-0006-0000-0100-000005000000}">
      <text>
        <r>
          <rPr>
            <sz val="8"/>
            <color indexed="81"/>
            <rFont val="Tahoma"/>
            <family val="2"/>
          </rPr>
          <t>Constraint cell</t>
        </r>
      </text>
    </comment>
    <comment ref="E10" authorId="0" shapeId="0" xr:uid="{00000000-0006-0000-0100-000006000000}">
      <text>
        <r>
          <rPr>
            <sz val="8"/>
            <color indexed="81"/>
            <rFont val="Tahoma"/>
            <family val="2"/>
          </rPr>
          <t>Constraint cell</t>
        </r>
      </text>
    </comment>
    <comment ref="E11" authorId="0" shapeId="0" xr:uid="{00000000-0006-0000-0100-000007000000}">
      <text>
        <r>
          <rPr>
            <sz val="8"/>
            <color indexed="81"/>
            <rFont val="Tahoma"/>
            <family val="2"/>
          </rPr>
          <t>Constraint cell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</authors>
  <commentList>
    <comment ref="B5" authorId="0" shapeId="0" xr:uid="{00000000-0006-0000-0300-000001000000}">
      <text>
        <r>
          <rPr>
            <sz val="8"/>
            <color indexed="81"/>
            <rFont val="Tahoma"/>
            <family val="2"/>
          </rPr>
          <t>Variable cell</t>
        </r>
      </text>
    </comment>
    <comment ref="C5" authorId="0" shapeId="0" xr:uid="{00000000-0006-0000-0300-000002000000}">
      <text>
        <r>
          <rPr>
            <sz val="8"/>
            <color indexed="81"/>
            <rFont val="Tahoma"/>
            <family val="2"/>
          </rPr>
          <t>Variable cell</t>
        </r>
      </text>
    </comment>
    <comment ref="D5" authorId="0" shapeId="0" xr:uid="{00000000-0006-0000-0300-000003000000}">
      <text>
        <r>
          <rPr>
            <sz val="8"/>
            <color indexed="81"/>
            <rFont val="Tahoma"/>
            <family val="2"/>
          </rPr>
          <t>Variable cell</t>
        </r>
      </text>
    </comment>
    <comment ref="E9" authorId="0" shapeId="0" xr:uid="{00000000-0006-0000-0300-000004000000}">
      <text>
        <r>
          <rPr>
            <sz val="8"/>
            <color indexed="81"/>
            <rFont val="Tahoma"/>
            <family val="2"/>
          </rPr>
          <t>Constraint cell</t>
        </r>
      </text>
    </comment>
    <comment ref="E10" authorId="0" shapeId="0" xr:uid="{00000000-0006-0000-0300-000005000000}">
      <text>
        <r>
          <rPr>
            <sz val="8"/>
            <color indexed="81"/>
            <rFont val="Tahoma"/>
            <family val="2"/>
          </rPr>
          <t>Constraint cell</t>
        </r>
      </text>
    </comment>
    <comment ref="E11" authorId="0" shapeId="0" xr:uid="{00000000-0006-0000-0300-000006000000}">
      <text>
        <r>
          <rPr>
            <sz val="8"/>
            <color indexed="81"/>
            <rFont val="Tahoma"/>
            <family val="2"/>
          </rPr>
          <t>Constraint cell</t>
        </r>
      </text>
    </comment>
    <comment ref="B14" authorId="0" shapeId="0" xr:uid="{00000000-0006-0000-0300-000007000000}">
      <text>
        <r>
          <rPr>
            <sz val="8"/>
            <color indexed="81"/>
            <rFont val="Tahoma"/>
            <family val="2"/>
          </rPr>
          <t>Constraint cell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</authors>
  <commentList>
    <comment ref="B5" authorId="0" shapeId="0" xr:uid="{A4963609-87ED-4D70-BAAD-D9ACE0E2861E}">
      <text>
        <r>
          <rPr>
            <sz val="8"/>
            <color indexed="81"/>
            <rFont val="Tahoma"/>
            <family val="2"/>
          </rPr>
          <t>Variable cell</t>
        </r>
      </text>
    </comment>
    <comment ref="C5" authorId="0" shapeId="0" xr:uid="{87D072A0-87EE-4E94-A6DB-A58E267AD696}">
      <text>
        <r>
          <rPr>
            <sz val="8"/>
            <color indexed="81"/>
            <rFont val="Tahoma"/>
            <family val="2"/>
          </rPr>
          <t>Variable cell</t>
        </r>
      </text>
    </comment>
    <comment ref="D5" authorId="0" shapeId="0" xr:uid="{5774793F-07A6-42EA-BFBB-5C1CBC7A9777}">
      <text>
        <r>
          <rPr>
            <sz val="8"/>
            <color indexed="81"/>
            <rFont val="Tahoma"/>
            <family val="2"/>
          </rPr>
          <t>Variable cell</t>
        </r>
      </text>
    </comment>
    <comment ref="E6" authorId="0" shapeId="0" xr:uid="{362CDC71-6345-40AB-B9DA-91381636CB49}">
      <text>
        <r>
          <rPr>
            <sz val="8"/>
            <color indexed="81"/>
            <rFont val="Tahoma"/>
            <family val="2"/>
          </rPr>
          <t>Objective cell</t>
        </r>
      </text>
    </comment>
    <comment ref="E10" authorId="0" shapeId="0" xr:uid="{4EEF5B2B-930F-406E-B200-0DBE0DABC02A}">
      <text>
        <r>
          <rPr>
            <sz val="8"/>
            <color indexed="81"/>
            <rFont val="Tahoma"/>
            <family val="2"/>
          </rPr>
          <t>Constraint cell</t>
        </r>
      </text>
    </comment>
    <comment ref="E11" authorId="0" shapeId="0" xr:uid="{0F20CB06-40BC-4FE4-B3D5-37E6A063E11B}">
      <text>
        <r>
          <rPr>
            <sz val="8"/>
            <color indexed="81"/>
            <rFont val="Tahoma"/>
            <family val="2"/>
          </rPr>
          <t>Constraint cell</t>
        </r>
      </text>
    </comment>
    <comment ref="E12" authorId="0" shapeId="0" xr:uid="{33E3CC4A-8C4C-4988-BD40-ADBD2C7E3E53}">
      <text>
        <r>
          <rPr>
            <sz val="8"/>
            <color indexed="81"/>
            <rFont val="Tahoma"/>
            <family val="2"/>
          </rPr>
          <t>Constraint cell</t>
        </r>
      </text>
    </comment>
  </commentList>
</comments>
</file>

<file path=xl/sharedStrings.xml><?xml version="1.0" encoding="utf-8"?>
<sst xmlns="http://schemas.openxmlformats.org/spreadsheetml/2006/main" count="83" uniqueCount="45">
  <si>
    <t/>
  </si>
  <si>
    <t>Aqua-Spas</t>
  </si>
  <si>
    <t>Hydro-Luxes</t>
  </si>
  <si>
    <t>Used</t>
  </si>
  <si>
    <t>Available</t>
  </si>
  <si>
    <t>Unit Profits</t>
  </si>
  <si>
    <t>Constraints</t>
  </si>
  <si>
    <t>Total Profit</t>
  </si>
  <si>
    <t>Number to Make</t>
  </si>
  <si>
    <t xml:space="preserve">   Pumps Req'd</t>
  </si>
  <si>
    <t xml:space="preserve">   Labor Req'd</t>
  </si>
  <si>
    <t xml:space="preserve">   Tubing Req'd</t>
  </si>
  <si>
    <t>Typhoon-Lagoons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</si>
  <si>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</si>
  <si>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</si>
  <si>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</si>
  <si>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</si>
  <si>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</si>
  <si>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</si>
  <si>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</si>
  <si>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</si>
  <si>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</si>
  <si>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</si>
  <si>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</si>
  <si>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</si>
  <si>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</si>
  <si>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</si>
  <si>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</si>
  <si>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</si>
  <si>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$B$5</t>
  </si>
  <si>
    <t>Number to Make Aqua-Spas</t>
  </si>
  <si>
    <t>$C$5</t>
  </si>
  <si>
    <t>Number to Make Hydro-Luxes</t>
  </si>
  <si>
    <t>$D$5</t>
  </si>
  <si>
    <t>Number to Make Typhoon-Lagoons</t>
  </si>
  <si>
    <t>$E$9</t>
  </si>
  <si>
    <t xml:space="preserve">   Pumps Req'd Used</t>
  </si>
  <si>
    <t>$E$10</t>
  </si>
  <si>
    <t xml:space="preserve">   Labor Req'd Used</t>
  </si>
  <si>
    <t>$E$11</t>
  </si>
  <si>
    <t xml:space="preserve">   Tubing Req'd Used</t>
  </si>
  <si>
    <t>Achieved</t>
  </si>
  <si>
    <t>Required</t>
  </si>
  <si>
    <t xml:space="preserve">   Profit Req'd</t>
  </si>
  <si>
    <t>epsilon: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</si>
</sst>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164" formatCode="General_)"/>
    <numFmt numFmtId="165" formatCode="0_)"/>
    <numFmt numFmtId="174" formatCode="0.000"/>
  </numFmts>
  <fonts count="14" x14ac:knownFonts="1">
    <font>
      <sz val="10"/>
      <name val="Arial"/>
      <family val="2"/>
    </font>
    <font>
      <b/>
      <sz val="10"/>
      <name val="Arial"/>
      <family val="2"/>
    </font>
    <font>
      <sz val="10"/>
      <color indexed="12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10"/>
      <color indexed="12"/>
      <name val="Arial"/>
      <family val="2"/>
    </font>
    <font>
      <b/>
      <sz val="10"/>
      <color indexed="17"/>
      <name val="Arial"/>
      <family val="2"/>
    </font>
    <font>
      <b/>
      <sz val="10"/>
      <color indexed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8"/>
      <name val="Arial"/>
      <family val="2"/>
    </font>
    <font>
      <b/>
      <i/>
      <u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164" fontId="0" fillId="0" borderId="0"/>
  </cellStyleXfs>
  <cellXfs count="30">
    <xf numFmtId="164" fontId="0" fillId="0" borderId="0" xfId="0"/>
    <xf numFmtId="164" fontId="2" fillId="0" borderId="0" xfId="0" applyNumberFormat="1" applyFont="1" applyProtection="1">
      <protection locked="0"/>
    </xf>
    <xf numFmtId="164" fontId="0" fillId="0" borderId="0" xfId="0" applyNumberFormat="1" applyProtection="1"/>
    <xf numFmtId="164" fontId="0" fillId="0" borderId="0" xfId="0" applyNumberFormat="1" applyAlignment="1" applyProtection="1">
      <alignment horizontal="left"/>
    </xf>
    <xf numFmtId="164" fontId="3" fillId="0" borderId="0" xfId="0" applyFont="1"/>
    <xf numFmtId="164" fontId="4" fillId="0" borderId="0" xfId="0" applyFont="1" applyAlignment="1" applyProtection="1">
      <alignment horizontal="center"/>
    </xf>
    <xf numFmtId="164" fontId="4" fillId="0" borderId="0" xfId="0" applyFont="1" applyAlignment="1" applyProtection="1">
      <alignment horizontal="left"/>
    </xf>
    <xf numFmtId="5" fontId="3" fillId="0" borderId="0" xfId="0" applyNumberFormat="1" applyFont="1" applyProtection="1"/>
    <xf numFmtId="164" fontId="3" fillId="0" borderId="0" xfId="0" applyFont="1" applyAlignment="1">
      <alignment horizontal="center"/>
    </xf>
    <xf numFmtId="5" fontId="1" fillId="0" borderId="0" xfId="0" applyNumberFormat="1" applyFont="1" applyAlignment="1" applyProtection="1">
      <alignment horizontal="center"/>
    </xf>
    <xf numFmtId="164" fontId="1" fillId="0" borderId="0" xfId="0" applyFont="1" applyAlignment="1" applyProtection="1">
      <alignment horizontal="center"/>
    </xf>
    <xf numFmtId="37" fontId="1" fillId="0" borderId="0" xfId="0" applyNumberFormat="1" applyFont="1" applyAlignment="1" applyProtection="1">
      <alignment horizontal="center"/>
    </xf>
    <xf numFmtId="164" fontId="0" fillId="0" borderId="0" xfId="0" applyFill="1" applyBorder="1"/>
    <xf numFmtId="5" fontId="6" fillId="2" borderId="1" xfId="0" applyNumberFormat="1" applyFont="1" applyFill="1" applyBorder="1" applyAlignment="1" applyProtection="1">
      <alignment horizontal="center"/>
    </xf>
    <xf numFmtId="165" fontId="7" fillId="2" borderId="2" xfId="0" applyNumberFormat="1" applyFont="1" applyFill="1" applyBorder="1" applyAlignment="1" applyProtection="1">
      <alignment horizontal="center"/>
    </xf>
    <xf numFmtId="37" fontId="8" fillId="2" borderId="3" xfId="0" applyNumberFormat="1" applyFont="1" applyFill="1" applyBorder="1" applyAlignment="1" applyProtection="1">
      <alignment horizontal="center"/>
    </xf>
    <xf numFmtId="164" fontId="8" fillId="2" borderId="3" xfId="0" applyFont="1" applyFill="1" applyBorder="1" applyAlignment="1" applyProtection="1">
      <alignment horizontal="center"/>
    </xf>
    <xf numFmtId="164" fontId="3" fillId="0" borderId="0" xfId="0" applyFont="1" applyFill="1" applyBorder="1" applyAlignment="1">
      <alignment horizontal="centerContinuous" vertical="center"/>
    </xf>
    <xf numFmtId="164" fontId="9" fillId="0" borderId="0" xfId="0" applyFont="1" applyFill="1" applyBorder="1" applyAlignment="1">
      <alignment horizontal="centerContinuous"/>
    </xf>
    <xf numFmtId="164" fontId="10" fillId="0" borderId="0" xfId="0" applyFont="1"/>
    <xf numFmtId="164" fontId="4" fillId="0" borderId="0" xfId="0" applyFont="1"/>
    <xf numFmtId="164" fontId="0" fillId="0" borderId="6" xfId="0" applyFill="1" applyBorder="1" applyAlignment="1"/>
    <xf numFmtId="164" fontId="0" fillId="0" borderId="7" xfId="0" applyFill="1" applyBorder="1" applyAlignment="1"/>
    <xf numFmtId="164" fontId="12" fillId="0" borderId="4" xfId="0" applyFont="1" applyFill="1" applyBorder="1" applyAlignment="1">
      <alignment horizontal="center"/>
    </xf>
    <xf numFmtId="164" fontId="12" fillId="0" borderId="5" xfId="0" applyFont="1" applyFill="1" applyBorder="1" applyAlignment="1">
      <alignment horizontal="center"/>
    </xf>
    <xf numFmtId="164" fontId="1" fillId="0" borderId="0" xfId="0" applyFont="1" applyAlignment="1" applyProtection="1">
      <alignment horizontal="left"/>
    </xf>
    <xf numFmtId="164" fontId="1" fillId="0" borderId="0" xfId="0" applyNumberFormat="1" applyFont="1" applyAlignment="1" applyProtection="1">
      <alignment horizontal="center"/>
    </xf>
    <xf numFmtId="5" fontId="6" fillId="0" borderId="0" xfId="0" applyNumberFormat="1" applyFont="1" applyFill="1" applyBorder="1" applyAlignment="1" applyProtection="1">
      <alignment horizontal="center"/>
    </xf>
    <xf numFmtId="164" fontId="13" fillId="0" borderId="0" xfId="0" applyFont="1" applyAlignment="1">
      <alignment horizontal="center"/>
    </xf>
    <xf numFmtId="174" fontId="1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1028700</xdr:colOff>
      <xdr:row>0</xdr:row>
      <xdr:rowOff>95250</xdr:rowOff>
    </xdr:from>
    <xdr:to>
      <xdr:col>4</xdr:col>
      <xdr:colOff>114300</xdr:colOff>
      <xdr:row>2</xdr:row>
      <xdr:rowOff>76200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ChangeArrowheads="1"/>
        </xdr:cNvSpPr>
      </xdr:nvSpPr>
      <xdr:spPr bwMode="auto">
        <a:xfrm>
          <a:off x="1028700" y="95250"/>
          <a:ext cx="1933575" cy="333375"/>
        </a:xfrm>
        <a:prstGeom prst="roundRect">
          <a:avLst>
            <a:gd name="adj" fmla="val 16667"/>
          </a:avLst>
        </a:prstGeom>
        <a:solidFill>
          <a:srgbClr val="00FFFF"/>
        </a:solidFill>
        <a:ln w="9525">
          <a:solidFill>
            <a:srgbClr val="000000"/>
          </a:solidFill>
          <a:round/>
          <a:headEnd/>
          <a:tailEnd/>
        </a:ln>
        <a:effectLst>
          <a:outerShdw blurRad="63500" dist="35921" dir="2700000" algn="ctr" rotWithShape="0">
            <a:srgbClr val="000000"/>
          </a:outerShdw>
        </a:effec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Blue Ridge Hot Tubs</a:t>
          </a:r>
        </a:p>
      </xdr:txBody>
    </xdr:sp>
    <xdr:clientData/>
  </xdr:twoCellAnchor>
  <xdr:twoCellAnchor>
    <xdr:from>
      <xdr:col>1</xdr:col>
      <xdr:colOff>825213</xdr:colOff>
      <xdr:row>14</xdr:row>
      <xdr:rowOff>106573</xdr:rowOff>
    </xdr:from>
    <xdr:to>
      <xdr:col>3</xdr:col>
      <xdr:colOff>288682</xdr:colOff>
      <xdr:row>19</xdr:row>
      <xdr:rowOff>29574</xdr:rowOff>
    </xdr:to>
    <xdr:sp macro="" textlink="">
      <xdr:nvSpPr>
        <xdr:cNvPr id="1027" name="Note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1968213" y="2489555"/>
          <a:ext cx="1888014" cy="754274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5921" dir="2700000" algn="ctr" rotWithShape="0">
            <a:srgbClr val="000000"/>
          </a:outerShdw>
        </a:effec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Maximize:       E6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By changing: B5:D5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Subject to:     E9:E11&lt;=F9:F11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B5:D5&gt;=0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1028700</xdr:colOff>
      <xdr:row>0</xdr:row>
      <xdr:rowOff>95250</xdr:rowOff>
    </xdr:from>
    <xdr:to>
      <xdr:col>4</xdr:col>
      <xdr:colOff>114300</xdr:colOff>
      <xdr:row>2</xdr:row>
      <xdr:rowOff>76200</xdr:rowOff>
    </xdr:to>
    <xdr:sp macro="" textlink="">
      <xdr:nvSpPr>
        <xdr:cNvPr id="2" name="Tex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1028700" y="95250"/>
          <a:ext cx="3943350" cy="336550"/>
        </a:xfrm>
        <a:prstGeom prst="roundRect">
          <a:avLst>
            <a:gd name="adj" fmla="val 16667"/>
          </a:avLst>
        </a:prstGeom>
        <a:solidFill>
          <a:srgbClr val="00FFFF"/>
        </a:solidFill>
        <a:ln w="9525">
          <a:solidFill>
            <a:srgbClr val="000000"/>
          </a:solidFill>
          <a:round/>
          <a:headEnd/>
          <a:tailEnd/>
        </a:ln>
        <a:effectLst>
          <a:outerShdw blurRad="63500" dist="35921" dir="2700000" algn="ctr" rotWithShape="0">
            <a:srgbClr val="000000"/>
          </a:outerShdw>
        </a:effec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Blue Ridge Hot Tubs</a:t>
          </a:r>
        </a:p>
      </xdr:txBody>
    </xdr:sp>
    <xdr:clientData/>
  </xdr:twoCellAnchor>
  <xdr:twoCellAnchor>
    <xdr:from>
      <xdr:col>0</xdr:col>
      <xdr:colOff>1113849</xdr:colOff>
      <xdr:row>16</xdr:row>
      <xdr:rowOff>152753</xdr:rowOff>
    </xdr:from>
    <xdr:to>
      <xdr:col>3</xdr:col>
      <xdr:colOff>404091</xdr:colOff>
      <xdr:row>22</xdr:row>
      <xdr:rowOff>5772</xdr:rowOff>
    </xdr:to>
    <xdr:sp macro="" textlink="">
      <xdr:nvSpPr>
        <xdr:cNvPr id="3" name="Not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>
          <a:spLocks noChangeArrowheads="1"/>
        </xdr:cNvSpPr>
      </xdr:nvSpPr>
      <xdr:spPr bwMode="auto">
        <a:xfrm>
          <a:off x="1113849" y="2848617"/>
          <a:ext cx="2909742" cy="822837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5921" dir="2700000" algn="ctr" rotWithShape="0">
            <a:srgbClr val="000000"/>
          </a:outerShdw>
        </a:effec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Maximize:	D6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By changing: 	B5:D5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Subject to:    	E9:E11&lt;=F9:F11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	B14&gt;=C14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	B5:D5&gt;=0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1028700</xdr:colOff>
      <xdr:row>0</xdr:row>
      <xdr:rowOff>95250</xdr:rowOff>
    </xdr:from>
    <xdr:to>
      <xdr:col>4</xdr:col>
      <xdr:colOff>114300</xdr:colOff>
      <xdr:row>2</xdr:row>
      <xdr:rowOff>76200</xdr:rowOff>
    </xdr:to>
    <xdr:sp macro="" textlink="">
      <xdr:nvSpPr>
        <xdr:cNvPr id="2" name="Text 2">
          <a:extLst>
            <a:ext uri="{FF2B5EF4-FFF2-40B4-BE49-F238E27FC236}">
              <a16:creationId xmlns:a16="http://schemas.microsoft.com/office/drawing/2014/main" id="{02FC48D4-74B5-4C2A-8E71-DC526FEBFEAC}"/>
            </a:ext>
          </a:extLst>
        </xdr:cNvPr>
        <xdr:cNvSpPr>
          <a:spLocks noChangeArrowheads="1"/>
        </xdr:cNvSpPr>
      </xdr:nvSpPr>
      <xdr:spPr bwMode="auto">
        <a:xfrm>
          <a:off x="1028700" y="95250"/>
          <a:ext cx="3863340" cy="339090"/>
        </a:xfrm>
        <a:prstGeom prst="roundRect">
          <a:avLst>
            <a:gd name="adj" fmla="val 16667"/>
          </a:avLst>
        </a:prstGeom>
        <a:solidFill>
          <a:srgbClr val="00FFFF"/>
        </a:solidFill>
        <a:ln w="9525">
          <a:solidFill>
            <a:srgbClr val="000000"/>
          </a:solidFill>
          <a:round/>
          <a:headEnd/>
          <a:tailEnd/>
        </a:ln>
        <a:effectLst>
          <a:outerShdw blurRad="63500" dist="35921" dir="2700000" algn="ctr" rotWithShape="0">
            <a:srgbClr val="000000"/>
          </a:outerShdw>
        </a:effec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Blue Ridge Hot Tubs</a:t>
          </a:r>
        </a:p>
      </xdr:txBody>
    </xdr:sp>
    <xdr:clientData/>
  </xdr:twoCellAnchor>
  <xdr:twoCellAnchor>
    <xdr:from>
      <xdr:col>1</xdr:col>
      <xdr:colOff>825213</xdr:colOff>
      <xdr:row>15</xdr:row>
      <xdr:rowOff>106573</xdr:rowOff>
    </xdr:from>
    <xdr:to>
      <xdr:col>3</xdr:col>
      <xdr:colOff>288682</xdr:colOff>
      <xdr:row>20</xdr:row>
      <xdr:rowOff>29574</xdr:rowOff>
    </xdr:to>
    <xdr:sp macro="" textlink="">
      <xdr:nvSpPr>
        <xdr:cNvPr id="3" name="Note">
          <a:extLst>
            <a:ext uri="{FF2B5EF4-FFF2-40B4-BE49-F238E27FC236}">
              <a16:creationId xmlns:a16="http://schemas.microsoft.com/office/drawing/2014/main" id="{1A8CEC82-C710-458B-89CA-CA8D939C0C29}"/>
            </a:ext>
          </a:extLst>
        </xdr:cNvPr>
        <xdr:cNvSpPr txBox="1">
          <a:spLocks noChangeArrowheads="1"/>
        </xdr:cNvSpPr>
      </xdr:nvSpPr>
      <xdr:spPr bwMode="auto">
        <a:xfrm>
          <a:off x="1968213" y="2506873"/>
          <a:ext cx="1886629" cy="761201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5921" dir="2700000" algn="ctr" rotWithShape="0">
            <a:srgbClr val="000000"/>
          </a:outerShdw>
        </a:effec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Maximize:       E6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By changing: B5:D5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Subject to:     E9:E11&lt;=F9:F11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B5:D5&gt;=0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syncVertical="1" syncRef="A1" transitionEvaluation="1" codeName="Sheet1"/>
  <dimension ref="A2:IV65534"/>
  <sheetViews>
    <sheetView zoomScale="110" zoomScaleNormal="110" workbookViewId="0">
      <selection activeCell="J35" sqref="J35"/>
    </sheetView>
  </sheetViews>
  <sheetFormatPr defaultColWidth="9.6640625" defaultRowHeight="13.2" x14ac:dyDescent="0.25"/>
  <cols>
    <col min="1" max="1" width="16.6640625" bestFit="1" customWidth="1"/>
    <col min="2" max="4" width="17.6640625" customWidth="1"/>
    <col min="5" max="5" width="11.6640625" bestFit="1" customWidth="1"/>
    <col min="6" max="6" width="9.5546875" bestFit="1" customWidth="1"/>
  </cols>
  <sheetData>
    <row r="2" spans="1:15" ht="15" x14ac:dyDescent="0.25">
      <c r="A2" s="4"/>
      <c r="B2" s="17"/>
      <c r="C2" s="17"/>
      <c r="D2" s="18"/>
      <c r="E2" s="19"/>
      <c r="F2" s="4"/>
      <c r="G2" s="1"/>
      <c r="H2" s="1"/>
      <c r="I2" s="1"/>
    </row>
    <row r="3" spans="1:15" x14ac:dyDescent="0.25">
      <c r="A3" s="4"/>
      <c r="B3" s="4"/>
      <c r="C3" s="4"/>
      <c r="D3" s="4"/>
      <c r="E3" s="4"/>
      <c r="F3" s="4"/>
      <c r="G3" s="2"/>
      <c r="H3" s="3" t="s">
        <v>0</v>
      </c>
      <c r="I3" s="2"/>
      <c r="J3" s="2"/>
    </row>
    <row r="4" spans="1:15" x14ac:dyDescent="0.25">
      <c r="A4" s="4"/>
      <c r="B4" s="5" t="s">
        <v>1</v>
      </c>
      <c r="C4" s="5" t="s">
        <v>2</v>
      </c>
      <c r="D4" s="5" t="s">
        <v>12</v>
      </c>
      <c r="E4" s="4"/>
      <c r="F4" s="4"/>
      <c r="G4" s="2"/>
      <c r="H4" s="3" t="s">
        <v>0</v>
      </c>
      <c r="I4" s="2"/>
      <c r="J4" s="1"/>
      <c r="K4" s="1"/>
      <c r="L4" s="1"/>
      <c r="M4" s="1"/>
      <c r="N4" s="1"/>
      <c r="O4" s="1"/>
    </row>
    <row r="5" spans="1:15" ht="13.8" thickBot="1" x14ac:dyDescent="0.3">
      <c r="A5" s="20" t="s">
        <v>8</v>
      </c>
      <c r="B5" s="14">
        <v>122.00000000000001</v>
      </c>
      <c r="C5" s="14">
        <v>77.999999999999986</v>
      </c>
      <c r="D5" s="14">
        <v>0</v>
      </c>
      <c r="E5" s="5" t="s">
        <v>7</v>
      </c>
      <c r="F5" s="4"/>
      <c r="H5" s="1"/>
      <c r="I5" s="1"/>
      <c r="J5" s="2"/>
    </row>
    <row r="6" spans="1:15" ht="14.4" thickTop="1" thickBot="1" x14ac:dyDescent="0.3">
      <c r="A6" s="6" t="s">
        <v>5</v>
      </c>
      <c r="B6" s="9">
        <v>350</v>
      </c>
      <c r="C6" s="9">
        <v>300</v>
      </c>
      <c r="D6" s="9">
        <v>320</v>
      </c>
      <c r="E6" s="13">
        <f>SUMPRODUCT(B6:D6,$B$5:$D$5)</f>
        <v>66100</v>
      </c>
      <c r="F6" s="4"/>
      <c r="G6" s="2"/>
      <c r="H6" s="2"/>
      <c r="I6" s="2"/>
      <c r="J6" s="1"/>
    </row>
    <row r="7" spans="1:15" ht="13.8" thickTop="1" x14ac:dyDescent="0.25">
      <c r="B7" s="8"/>
      <c r="C7" s="8"/>
      <c r="D7" s="8"/>
      <c r="E7" s="4"/>
      <c r="F7" s="7"/>
      <c r="G7" s="2"/>
      <c r="H7" s="2"/>
      <c r="I7" s="2"/>
      <c r="J7" s="1"/>
    </row>
    <row r="8" spans="1:15" x14ac:dyDescent="0.25">
      <c r="A8" s="6" t="s">
        <v>6</v>
      </c>
      <c r="B8" s="8"/>
      <c r="C8" s="8"/>
      <c r="D8" s="8"/>
      <c r="E8" s="5" t="s">
        <v>3</v>
      </c>
      <c r="F8" s="5" t="s">
        <v>4</v>
      </c>
      <c r="G8" s="2"/>
      <c r="H8" s="2"/>
      <c r="I8" s="2"/>
    </row>
    <row r="9" spans="1:15" x14ac:dyDescent="0.25">
      <c r="A9" s="6" t="s">
        <v>9</v>
      </c>
      <c r="B9" s="10">
        <v>1</v>
      </c>
      <c r="C9" s="10">
        <v>1</v>
      </c>
      <c r="D9" s="10">
        <v>1</v>
      </c>
      <c r="E9" s="15">
        <f t="shared" ref="E9:E11" si="0">SUMPRODUCT(B9:D9,$B$5:$D$5)</f>
        <v>200</v>
      </c>
      <c r="F9" s="11">
        <v>200</v>
      </c>
      <c r="G9" s="1"/>
      <c r="H9" s="1"/>
      <c r="I9" s="1"/>
    </row>
    <row r="10" spans="1:15" x14ac:dyDescent="0.25">
      <c r="A10" s="6" t="s">
        <v>10</v>
      </c>
      <c r="B10" s="10">
        <v>9</v>
      </c>
      <c r="C10" s="10">
        <v>6</v>
      </c>
      <c r="D10" s="10">
        <v>7.2</v>
      </c>
      <c r="E10" s="16">
        <f t="shared" si="0"/>
        <v>1566</v>
      </c>
      <c r="F10" s="10">
        <v>1566</v>
      </c>
    </row>
    <row r="11" spans="1:15" x14ac:dyDescent="0.25">
      <c r="A11" s="6" t="s">
        <v>11</v>
      </c>
      <c r="B11" s="10">
        <v>12</v>
      </c>
      <c r="C11" s="10">
        <v>16</v>
      </c>
      <c r="D11" s="10">
        <v>13</v>
      </c>
      <c r="E11" s="16">
        <f t="shared" si="0"/>
        <v>2712</v>
      </c>
      <c r="F11" s="10">
        <v>2880</v>
      </c>
    </row>
    <row r="12" spans="1:15" x14ac:dyDescent="0.25">
      <c r="B12" s="4"/>
      <c r="C12" s="4"/>
      <c r="D12" s="4"/>
      <c r="E12" s="4"/>
      <c r="F12" s="4"/>
    </row>
    <row r="13" spans="1:15" x14ac:dyDescent="0.25">
      <c r="B13" s="1"/>
      <c r="C13" s="1"/>
      <c r="D13" s="1"/>
      <c r="E13" s="1"/>
      <c r="G13" s="12"/>
    </row>
    <row r="14" spans="1:15" x14ac:dyDescent="0.25">
      <c r="B14" s="2"/>
      <c r="C14" s="2"/>
      <c r="D14" s="2"/>
      <c r="E14" s="2"/>
      <c r="G14" s="12"/>
    </row>
    <row r="15" spans="1:15" x14ac:dyDescent="0.25">
      <c r="B15" s="2"/>
      <c r="C15" s="2"/>
      <c r="D15" s="2"/>
      <c r="E15" s="2"/>
      <c r="G15" s="12"/>
    </row>
    <row r="16" spans="1:15" x14ac:dyDescent="0.25">
      <c r="B16" s="2"/>
      <c r="C16" s="2"/>
      <c r="D16" s="2"/>
      <c r="E16" s="2"/>
      <c r="G16" s="12"/>
    </row>
    <row r="17" spans="2:5" x14ac:dyDescent="0.25">
      <c r="B17" s="1"/>
      <c r="C17" s="1"/>
      <c r="D17" s="1"/>
      <c r="E17" s="1"/>
    </row>
    <row r="65534" spans="256:256" x14ac:dyDescent="0.25">
      <c r="IV65534">
        <v>0</v>
      </c>
    </row>
  </sheetData>
  <phoneticPr fontId="11" type="noConversion"/>
  <printOptions gridLines="1" gridLinesSet="0"/>
  <pageMargins left="0.75" right="0.75" top="1" bottom="1" header="0.5" footer="0.5"/>
  <pageSetup orientation="portrait" horizontalDpi="4294967292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15"/>
  <sheetViews>
    <sheetView showGridLines="0" workbookViewId="0">
      <selection activeCell="I29" sqref="I29"/>
    </sheetView>
  </sheetViews>
  <sheetFormatPr defaultRowHeight="13.2" x14ac:dyDescent="0.25"/>
  <cols>
    <col min="1" max="1" width="2.21875" customWidth="1"/>
    <col min="2" max="2" width="6" bestFit="1" customWidth="1"/>
    <col min="3" max="3" width="29.33203125" bestFit="1" customWidth="1"/>
    <col min="4" max="4" width="5.5546875" customWidth="1"/>
    <col min="5" max="5" width="8.33203125" bestFit="1" customWidth="1"/>
    <col min="6" max="6" width="10.109375" bestFit="1" customWidth="1"/>
    <col min="7" max="8" width="8.88671875" bestFit="1" customWidth="1"/>
  </cols>
  <sheetData>
    <row r="3" spans="1:8" ht="13.8" thickBot="1" x14ac:dyDescent="0.3">
      <c r="A3" t="s">
        <v>13</v>
      </c>
    </row>
    <row r="4" spans="1:8" x14ac:dyDescent="0.25">
      <c r="B4" s="23"/>
      <c r="C4" s="23"/>
      <c r="D4" s="23" t="s">
        <v>16</v>
      </c>
      <c r="E4" s="23" t="s">
        <v>18</v>
      </c>
      <c r="F4" s="23" t="s">
        <v>20</v>
      </c>
      <c r="G4" s="23" t="s">
        <v>22</v>
      </c>
      <c r="H4" s="23" t="s">
        <v>22</v>
      </c>
    </row>
    <row r="5" spans="1:8" ht="13.8" thickBot="1" x14ac:dyDescent="0.3">
      <c r="B5" s="24" t="s">
        <v>14</v>
      </c>
      <c r="C5" s="24" t="s">
        <v>15</v>
      </c>
      <c r="D5" s="24" t="s">
        <v>17</v>
      </c>
      <c r="E5" s="24" t="s">
        <v>19</v>
      </c>
      <c r="F5" s="24" t="s">
        <v>21</v>
      </c>
      <c r="G5" s="24" t="s">
        <v>23</v>
      </c>
      <c r="H5" s="24" t="s">
        <v>24</v>
      </c>
    </row>
    <row r="6" spans="1:8" x14ac:dyDescent="0.25">
      <c r="B6" s="21" t="s">
        <v>29</v>
      </c>
      <c r="C6" s="21" t="s">
        <v>30</v>
      </c>
      <c r="D6" s="21">
        <v>122.00000000000001</v>
      </c>
      <c r="E6" s="21">
        <v>0</v>
      </c>
      <c r="F6" s="21">
        <v>350</v>
      </c>
      <c r="G6" s="21">
        <v>100.00000000000004</v>
      </c>
      <c r="H6" s="21">
        <v>0</v>
      </c>
    </row>
    <row r="7" spans="1:8" x14ac:dyDescent="0.25">
      <c r="B7" s="21" t="s">
        <v>31</v>
      </c>
      <c r="C7" s="21" t="s">
        <v>32</v>
      </c>
      <c r="D7" s="21">
        <v>77.999999999999986</v>
      </c>
      <c r="E7" s="21">
        <v>0</v>
      </c>
      <c r="F7" s="21">
        <v>300</v>
      </c>
      <c r="G7" s="21">
        <v>49.999999999999993</v>
      </c>
      <c r="H7" s="21">
        <v>0</v>
      </c>
    </row>
    <row r="8" spans="1:8" ht="13.8" thickBot="1" x14ac:dyDescent="0.3">
      <c r="B8" s="22" t="s">
        <v>33</v>
      </c>
      <c r="C8" s="22" t="s">
        <v>34</v>
      </c>
      <c r="D8" s="22">
        <v>0</v>
      </c>
      <c r="E8" s="22">
        <v>0</v>
      </c>
      <c r="F8" s="22">
        <v>320</v>
      </c>
      <c r="G8" s="22">
        <v>0</v>
      </c>
      <c r="H8" s="22">
        <v>1E+30</v>
      </c>
    </row>
    <row r="10" spans="1:8" ht="13.8" thickBot="1" x14ac:dyDescent="0.3">
      <c r="A10" t="s">
        <v>6</v>
      </c>
    </row>
    <row r="11" spans="1:8" x14ac:dyDescent="0.25">
      <c r="B11" s="23"/>
      <c r="C11" s="23"/>
      <c r="D11" s="23" t="s">
        <v>16</v>
      </c>
      <c r="E11" s="23" t="s">
        <v>25</v>
      </c>
      <c r="F11" s="23" t="s">
        <v>27</v>
      </c>
      <c r="G11" s="23" t="s">
        <v>22</v>
      </c>
      <c r="H11" s="23" t="s">
        <v>22</v>
      </c>
    </row>
    <row r="12" spans="1:8" ht="13.8" thickBot="1" x14ac:dyDescent="0.3">
      <c r="B12" s="24" t="s">
        <v>14</v>
      </c>
      <c r="C12" s="24" t="s">
        <v>15</v>
      </c>
      <c r="D12" s="24" t="s">
        <v>17</v>
      </c>
      <c r="E12" s="24" t="s">
        <v>26</v>
      </c>
      <c r="F12" s="24" t="s">
        <v>28</v>
      </c>
      <c r="G12" s="24" t="s">
        <v>23</v>
      </c>
      <c r="H12" s="24" t="s">
        <v>24</v>
      </c>
    </row>
    <row r="13" spans="1:8" x14ac:dyDescent="0.25">
      <c r="B13" s="21" t="s">
        <v>35</v>
      </c>
      <c r="C13" s="21" t="s">
        <v>36</v>
      </c>
      <c r="D13" s="21">
        <v>200</v>
      </c>
      <c r="E13" s="21">
        <v>200.00000000000003</v>
      </c>
      <c r="F13" s="21">
        <v>200</v>
      </c>
      <c r="G13" s="21">
        <v>7.0000000000000062</v>
      </c>
      <c r="H13" s="21">
        <v>26</v>
      </c>
    </row>
    <row r="14" spans="1:8" x14ac:dyDescent="0.25">
      <c r="B14" s="21" t="s">
        <v>37</v>
      </c>
      <c r="C14" s="21" t="s">
        <v>38</v>
      </c>
      <c r="D14" s="21">
        <v>1566</v>
      </c>
      <c r="E14" s="21">
        <v>16.666666666666661</v>
      </c>
      <c r="F14" s="21">
        <v>1566</v>
      </c>
      <c r="G14" s="21">
        <v>234</v>
      </c>
      <c r="H14" s="21">
        <v>126.00000000000013</v>
      </c>
    </row>
    <row r="15" spans="1:8" ht="13.8" thickBot="1" x14ac:dyDescent="0.3">
      <c r="B15" s="22" t="s">
        <v>39</v>
      </c>
      <c r="C15" s="22" t="s">
        <v>40</v>
      </c>
      <c r="D15" s="22">
        <v>2712</v>
      </c>
      <c r="E15" s="22">
        <v>0</v>
      </c>
      <c r="F15" s="22">
        <v>2880</v>
      </c>
      <c r="G15" s="22">
        <v>1E+30</v>
      </c>
      <c r="H15" s="22">
        <v>168.00000000000011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syncVertical="1" syncRef="A1" transitionEvaluation="1"/>
  <dimension ref="A2:IV65534"/>
  <sheetViews>
    <sheetView zoomScale="110" zoomScaleNormal="110" workbookViewId="0">
      <selection activeCell="F23" sqref="F23"/>
    </sheetView>
  </sheetViews>
  <sheetFormatPr defaultColWidth="9.6640625" defaultRowHeight="13.2" x14ac:dyDescent="0.25"/>
  <cols>
    <col min="1" max="1" width="16.6640625" bestFit="1" customWidth="1"/>
    <col min="2" max="4" width="17.6640625" customWidth="1"/>
    <col min="5" max="5" width="11.6640625" bestFit="1" customWidth="1"/>
    <col min="6" max="6" width="9.5546875" bestFit="1" customWidth="1"/>
  </cols>
  <sheetData>
    <row r="2" spans="1:15" ht="15" x14ac:dyDescent="0.25">
      <c r="A2" s="4"/>
      <c r="B2" s="17"/>
      <c r="C2" s="17"/>
      <c r="D2" s="18"/>
      <c r="E2" s="19"/>
      <c r="F2" s="4"/>
      <c r="G2" s="1"/>
      <c r="H2" s="1"/>
      <c r="I2" s="1"/>
    </row>
    <row r="3" spans="1:15" x14ac:dyDescent="0.25">
      <c r="A3" s="4"/>
      <c r="B3" s="4"/>
      <c r="C3" s="4"/>
      <c r="D3" s="4"/>
      <c r="E3" s="4"/>
      <c r="F3" s="4"/>
      <c r="G3" s="2"/>
      <c r="H3" s="3" t="s">
        <v>0</v>
      </c>
      <c r="I3" s="2"/>
      <c r="J3" s="2"/>
    </row>
    <row r="4" spans="1:15" x14ac:dyDescent="0.25">
      <c r="A4" s="4"/>
      <c r="B4" s="5" t="s">
        <v>1</v>
      </c>
      <c r="C4" s="5" t="s">
        <v>2</v>
      </c>
      <c r="D4" s="5" t="s">
        <v>12</v>
      </c>
      <c r="E4" s="4"/>
      <c r="F4" s="4"/>
      <c r="G4" s="2"/>
      <c r="H4" s="3" t="s">
        <v>0</v>
      </c>
      <c r="I4" s="2"/>
      <c r="J4" s="1"/>
      <c r="K4" s="1"/>
      <c r="L4" s="1"/>
      <c r="M4" s="1"/>
      <c r="N4" s="1"/>
      <c r="O4" s="1"/>
    </row>
    <row r="5" spans="1:15" x14ac:dyDescent="0.25">
      <c r="A5" s="20" t="s">
        <v>8</v>
      </c>
      <c r="B5" s="14">
        <v>70.000000000000114</v>
      </c>
      <c r="C5" s="14">
        <v>0</v>
      </c>
      <c r="D5" s="14">
        <v>129.99999999999986</v>
      </c>
      <c r="E5" s="5"/>
      <c r="F5" s="4"/>
      <c r="H5" s="1"/>
      <c r="I5" s="1"/>
      <c r="J5" s="2"/>
    </row>
    <row r="6" spans="1:15" x14ac:dyDescent="0.25">
      <c r="A6" s="6" t="s">
        <v>5</v>
      </c>
      <c r="B6" s="9">
        <v>350</v>
      </c>
      <c r="C6" s="9">
        <v>300</v>
      </c>
      <c r="D6" s="9">
        <v>320</v>
      </c>
      <c r="E6" s="27"/>
      <c r="F6" s="4"/>
      <c r="G6" s="2"/>
      <c r="H6" s="2"/>
      <c r="I6" s="2"/>
      <c r="J6" s="1"/>
    </row>
    <row r="7" spans="1:15" x14ac:dyDescent="0.25">
      <c r="B7" s="8"/>
      <c r="C7" s="8"/>
      <c r="D7" s="8"/>
      <c r="E7" s="4"/>
      <c r="F7" s="7"/>
      <c r="G7" s="2"/>
      <c r="H7" s="2"/>
      <c r="I7" s="2"/>
      <c r="J7" s="1"/>
    </row>
    <row r="8" spans="1:15" x14ac:dyDescent="0.25">
      <c r="A8" s="6" t="s">
        <v>6</v>
      </c>
      <c r="B8" s="8"/>
      <c r="C8" s="8"/>
      <c r="D8" s="8"/>
      <c r="E8" s="5" t="s">
        <v>3</v>
      </c>
      <c r="F8" s="5" t="s">
        <v>4</v>
      </c>
      <c r="G8" s="2"/>
      <c r="H8" s="2"/>
      <c r="I8" s="2"/>
    </row>
    <row r="9" spans="1:15" x14ac:dyDescent="0.25">
      <c r="A9" s="6" t="s">
        <v>9</v>
      </c>
      <c r="B9" s="10">
        <v>1</v>
      </c>
      <c r="C9" s="10">
        <v>1</v>
      </c>
      <c r="D9" s="10">
        <v>1</v>
      </c>
      <c r="E9" s="15">
        <f t="shared" ref="E9:E11" si="0">SUMPRODUCT(B9:D9,$B$5:$D$5)</f>
        <v>199.99999999999997</v>
      </c>
      <c r="F9" s="11">
        <v>200</v>
      </c>
      <c r="G9" s="1"/>
      <c r="H9" s="1"/>
      <c r="I9" s="1"/>
    </row>
    <row r="10" spans="1:15" x14ac:dyDescent="0.25">
      <c r="A10" s="6" t="s">
        <v>10</v>
      </c>
      <c r="B10" s="10">
        <v>9</v>
      </c>
      <c r="C10" s="10">
        <v>6</v>
      </c>
      <c r="D10" s="10">
        <v>7.2</v>
      </c>
      <c r="E10" s="16">
        <f t="shared" si="0"/>
        <v>1566</v>
      </c>
      <c r="F10" s="10">
        <v>1566</v>
      </c>
    </row>
    <row r="11" spans="1:15" x14ac:dyDescent="0.25">
      <c r="A11" s="6" t="s">
        <v>11</v>
      </c>
      <c r="B11" s="10">
        <v>12</v>
      </c>
      <c r="C11" s="10">
        <v>16</v>
      </c>
      <c r="D11" s="10">
        <v>13</v>
      </c>
      <c r="E11" s="16">
        <f t="shared" si="0"/>
        <v>2529.9999999999995</v>
      </c>
      <c r="F11" s="10">
        <v>2880</v>
      </c>
    </row>
    <row r="12" spans="1:15" x14ac:dyDescent="0.25">
      <c r="B12" s="4"/>
      <c r="C12" s="4"/>
      <c r="D12" s="4"/>
      <c r="E12" s="4"/>
      <c r="F12" s="4"/>
    </row>
    <row r="13" spans="1:15" x14ac:dyDescent="0.25">
      <c r="B13" s="10" t="s">
        <v>41</v>
      </c>
      <c r="C13" s="10" t="s">
        <v>42</v>
      </c>
      <c r="D13" s="1"/>
      <c r="G13" s="12"/>
    </row>
    <row r="14" spans="1:15" x14ac:dyDescent="0.25">
      <c r="A14" s="25" t="s">
        <v>43</v>
      </c>
      <c r="B14" s="16">
        <f>SUMPRODUCT(B6:D6,$B$5:$D$5)</f>
        <v>66100</v>
      </c>
      <c r="C14" s="26">
        <v>66100</v>
      </c>
      <c r="D14" s="2"/>
      <c r="E14" s="2"/>
      <c r="G14" s="12"/>
    </row>
    <row r="15" spans="1:15" x14ac:dyDescent="0.25">
      <c r="B15" s="2"/>
      <c r="C15" s="2"/>
      <c r="D15" s="2"/>
      <c r="E15" s="2"/>
      <c r="G15" s="12"/>
    </row>
    <row r="16" spans="1:15" x14ac:dyDescent="0.25">
      <c r="B16" s="2"/>
      <c r="C16" s="2"/>
      <c r="D16" s="2"/>
      <c r="E16" s="2"/>
      <c r="G16" s="12"/>
    </row>
    <row r="17" spans="2:5" x14ac:dyDescent="0.25">
      <c r="B17" s="1"/>
      <c r="C17" s="1"/>
      <c r="D17" s="1"/>
      <c r="E17" s="1"/>
    </row>
    <row r="65534" spans="256:256" x14ac:dyDescent="0.25">
      <c r="IV65534">
        <v>0</v>
      </c>
    </row>
  </sheetData>
  <printOptions gridLines="1" gridLinesSet="0"/>
  <pageMargins left="0.75" right="0.75" top="1" bottom="1" header="0.5" footer="0.5"/>
  <pageSetup orientation="portrait" horizontalDpi="4294967292" verticalDpi="300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6A8E-618F-4B09-8F4F-3DA6E3328C2A}">
  <sheetPr syncVertical="1" syncRef="A1" transitionEvaluation="1"/>
  <dimension ref="A2:IV65535"/>
  <sheetViews>
    <sheetView tabSelected="1" zoomScale="110" zoomScaleNormal="110" workbookViewId="0">
      <selection activeCell="D8" sqref="D8"/>
    </sheetView>
  </sheetViews>
  <sheetFormatPr defaultColWidth="9.6640625" defaultRowHeight="13.2" x14ac:dyDescent="0.25"/>
  <cols>
    <col min="1" max="1" width="16.6640625" bestFit="1" customWidth="1"/>
    <col min="2" max="4" width="17.6640625" customWidth="1"/>
    <col min="5" max="5" width="11.6640625" bestFit="1" customWidth="1"/>
    <col min="6" max="6" width="9.5546875" bestFit="1" customWidth="1"/>
  </cols>
  <sheetData>
    <row r="2" spans="1:15" ht="15" x14ac:dyDescent="0.25">
      <c r="A2" s="4"/>
      <c r="B2" s="17"/>
      <c r="C2" s="17"/>
      <c r="D2" s="18"/>
      <c r="E2" s="19"/>
      <c r="F2" s="4"/>
      <c r="G2" s="1"/>
      <c r="H2" s="1"/>
      <c r="I2" s="1"/>
    </row>
    <row r="3" spans="1:15" x14ac:dyDescent="0.25">
      <c r="A3" s="4"/>
      <c r="B3" s="4"/>
      <c r="C3" s="4"/>
      <c r="D3" s="4"/>
      <c r="E3" s="4"/>
      <c r="F3" s="4"/>
      <c r="G3" s="2"/>
      <c r="H3" s="3" t="s">
        <v>0</v>
      </c>
      <c r="I3" s="2"/>
      <c r="J3" s="2"/>
    </row>
    <row r="4" spans="1:15" x14ac:dyDescent="0.25">
      <c r="A4" s="4"/>
      <c r="B4" s="5" t="s">
        <v>1</v>
      </c>
      <c r="C4" s="5" t="s">
        <v>2</v>
      </c>
      <c r="D4" s="5" t="s">
        <v>12</v>
      </c>
      <c r="E4" s="4"/>
      <c r="F4" s="4"/>
      <c r="G4" s="2"/>
      <c r="H4" s="3" t="s">
        <v>0</v>
      </c>
      <c r="I4" s="2"/>
      <c r="J4" s="1"/>
      <c r="K4" s="1"/>
      <c r="L4" s="1"/>
      <c r="M4" s="1"/>
      <c r="N4" s="1"/>
      <c r="O4" s="1"/>
    </row>
    <row r="5" spans="1:15" ht="13.8" thickBot="1" x14ac:dyDescent="0.3">
      <c r="A5" s="20" t="s">
        <v>8</v>
      </c>
      <c r="B5" s="14">
        <v>70.000000000000114</v>
      </c>
      <c r="C5" s="14">
        <v>0</v>
      </c>
      <c r="D5" s="14">
        <v>129.99999999999989</v>
      </c>
      <c r="E5" s="5" t="s">
        <v>7</v>
      </c>
      <c r="F5" s="4"/>
      <c r="H5" s="1"/>
      <c r="I5" s="1"/>
      <c r="J5" s="2"/>
    </row>
    <row r="6" spans="1:15" ht="14.4" thickTop="1" thickBot="1" x14ac:dyDescent="0.3">
      <c r="A6" s="6" t="s">
        <v>5</v>
      </c>
      <c r="B6" s="9">
        <v>350</v>
      </c>
      <c r="C6" s="9">
        <v>300</v>
      </c>
      <c r="D6" s="29">
        <f>320+D7</f>
        <v>320.00099999999998</v>
      </c>
      <c r="E6" s="13">
        <f>SUMPRODUCT(B6:D6,$B$5:$D$5)</f>
        <v>66100.13</v>
      </c>
      <c r="F6" s="4"/>
      <c r="G6" s="2"/>
      <c r="H6" s="2"/>
      <c r="I6" s="2"/>
      <c r="J6" s="1"/>
    </row>
    <row r="7" spans="1:15" ht="13.8" thickTop="1" x14ac:dyDescent="0.25">
      <c r="B7" s="8"/>
      <c r="C7" s="28" t="s">
        <v>44</v>
      </c>
      <c r="D7" s="8">
        <v>1E-3</v>
      </c>
      <c r="E7" s="4"/>
      <c r="F7" s="7"/>
      <c r="G7" s="2"/>
      <c r="H7" s="2"/>
      <c r="I7" s="2"/>
      <c r="J7" s="1"/>
    </row>
    <row r="8" spans="1:15" x14ac:dyDescent="0.25">
      <c r="B8" s="8"/>
      <c r="C8" s="8"/>
      <c r="D8" s="8"/>
      <c r="E8" s="4"/>
      <c r="F8" s="7"/>
      <c r="G8" s="2"/>
      <c r="H8" s="2"/>
      <c r="I8" s="2"/>
      <c r="J8" s="1"/>
    </row>
    <row r="9" spans="1:15" x14ac:dyDescent="0.25">
      <c r="A9" s="6" t="s">
        <v>6</v>
      </c>
      <c r="B9" s="8"/>
      <c r="C9" s="8"/>
      <c r="D9" s="8"/>
      <c r="E9" s="5" t="s">
        <v>3</v>
      </c>
      <c r="F9" s="5" t="s">
        <v>4</v>
      </c>
      <c r="G9" s="2"/>
      <c r="H9" s="2"/>
      <c r="I9" s="2"/>
    </row>
    <row r="10" spans="1:15" x14ac:dyDescent="0.25">
      <c r="A10" s="6" t="s">
        <v>9</v>
      </c>
      <c r="B10" s="10">
        <v>1</v>
      </c>
      <c r="C10" s="10">
        <v>1</v>
      </c>
      <c r="D10" s="10">
        <v>1</v>
      </c>
      <c r="E10" s="15">
        <f t="shared" ref="E10:E12" si="0">SUMPRODUCT(B10:D10,$B$5:$D$5)</f>
        <v>200</v>
      </c>
      <c r="F10" s="11">
        <v>200</v>
      </c>
      <c r="G10" s="1"/>
      <c r="H10" s="1"/>
      <c r="I10" s="1"/>
    </row>
    <row r="11" spans="1:15" x14ac:dyDescent="0.25">
      <c r="A11" s="6" t="s">
        <v>10</v>
      </c>
      <c r="B11" s="10">
        <v>9</v>
      </c>
      <c r="C11" s="10">
        <v>6</v>
      </c>
      <c r="D11" s="10">
        <v>7.2</v>
      </c>
      <c r="E11" s="16">
        <f t="shared" si="0"/>
        <v>1566.0000000000002</v>
      </c>
      <c r="F11" s="10">
        <v>1566</v>
      </c>
    </row>
    <row r="12" spans="1:15" x14ac:dyDescent="0.25">
      <c r="A12" s="6" t="s">
        <v>11</v>
      </c>
      <c r="B12" s="10">
        <v>12</v>
      </c>
      <c r="C12" s="10">
        <v>16</v>
      </c>
      <c r="D12" s="10">
        <v>13</v>
      </c>
      <c r="E12" s="16">
        <f t="shared" si="0"/>
        <v>2530</v>
      </c>
      <c r="F12" s="10">
        <v>2880</v>
      </c>
    </row>
    <row r="13" spans="1:15" x14ac:dyDescent="0.25">
      <c r="B13" s="4"/>
      <c r="C13" s="4"/>
      <c r="D13" s="4"/>
      <c r="E13" s="4"/>
      <c r="F13" s="4"/>
    </row>
    <row r="14" spans="1:15" x14ac:dyDescent="0.25">
      <c r="B14" s="1"/>
      <c r="C14" s="1"/>
      <c r="D14" s="1"/>
      <c r="E14" s="1"/>
      <c r="G14" s="12"/>
    </row>
    <row r="15" spans="1:15" x14ac:dyDescent="0.25">
      <c r="B15" s="2"/>
      <c r="C15" s="2"/>
      <c r="D15" s="2"/>
      <c r="E15" s="2"/>
      <c r="G15" s="12"/>
    </row>
    <row r="16" spans="1:15" x14ac:dyDescent="0.25">
      <c r="B16" s="2"/>
      <c r="C16" s="2"/>
      <c r="D16" s="2"/>
      <c r="E16" s="2"/>
      <c r="G16" s="12"/>
    </row>
    <row r="17" spans="2:7" x14ac:dyDescent="0.25">
      <c r="B17" s="2"/>
      <c r="C17" s="2"/>
      <c r="D17" s="2"/>
      <c r="E17" s="2"/>
      <c r="G17" s="12"/>
    </row>
    <row r="18" spans="2:7" x14ac:dyDescent="0.25">
      <c r="B18" s="1"/>
      <c r="C18" s="1"/>
      <c r="D18" s="1"/>
      <c r="E18" s="1"/>
    </row>
    <row r="65535" spans="256:256" x14ac:dyDescent="0.25">
      <c r="IV65535">
        <v>0</v>
      </c>
    </row>
  </sheetData>
  <printOptions gridLines="1" gridLinesSet="0"/>
  <pageMargins left="0.75" right="0.75" top="1" bottom="1" header="0.5" footer="0.5"/>
  <pageSetup orientation="portrait" horizontalDpi="4294967292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2010-01-15T15:51:29Z</outs:dateTime>
      <outs:isPinned>true</outs:isPinned>
    </outs:relatedDate>
    <outs:relatedDate>
      <outs:type>2</outs:type>
      <outs:displayName>Created</outs:displayName>
      <outs:dateTime>1999-08-27T19:50:30Z</outs:dateTime>
      <outs:isPinned>true</outs:isPinned>
    </outs:relatedDate>
    <outs:relatedDate>
      <outs:type>4</outs:type>
      <outs:displayName>Last Printed</outs:displayName>
      <outs:dateTime>1996-09-19T18:10:37Z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Department of Management Scien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Windows User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D569C76A-00B8-4E57-A775-D1669DBC9CA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3-Product Model</vt:lpstr>
      <vt:lpstr>Sensitivity Report</vt:lpstr>
      <vt:lpstr>Finding Alternative Solutions</vt:lpstr>
      <vt:lpstr>3-Product Model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Management Scien</dc:creator>
  <cp:lastModifiedBy>Sebastian Pastor</cp:lastModifiedBy>
  <cp:lastPrinted>1996-09-19T18:10:37Z</cp:lastPrinted>
  <dcterms:created xsi:type="dcterms:W3CDTF">1999-08-27T19:50:30Z</dcterms:created>
  <dcterms:modified xsi:type="dcterms:W3CDTF">2020-02-04T00:23:09Z</dcterms:modified>
</cp:coreProperties>
</file>