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"/>
    </mc:Choice>
  </mc:AlternateContent>
  <xr:revisionPtr revIDLastSave="0" documentId="13_ncr:1_{6E011FBF-46FF-484C-A589-95DAB0AB4756}" xr6:coauthVersionLast="45" xr6:coauthVersionMax="45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Module1" sheetId="1" state="veryHidden" r:id="rId1"/>
    <sheet name="Answer Report 1" sheetId="3" r:id="rId2"/>
    <sheet name="Sensitivity Report 1" sheetId="4" r:id="rId3"/>
    <sheet name="Limits Report 1" sheetId="5" r:id="rId4"/>
    <sheet name="Sensitivity Report 2" sheetId="6" r:id="rId5"/>
    <sheet name="Production Report" sheetId="2" r:id="rId6"/>
  </sheets>
  <definedNames>
    <definedName name="_Regression_Int" localSheetId="5" hidden="1">1</definedName>
    <definedName name="coin_cuttype" localSheetId="5" hidden="1">1</definedName>
    <definedName name="coin_dualtol" localSheetId="5" hidden="1">0.0000001</definedName>
    <definedName name="coin_heurs" localSheetId="5" hidden="1">1</definedName>
    <definedName name="coin_integerpresolve" localSheetId="5" hidden="1">2</definedName>
    <definedName name="coin_presolve1" localSheetId="5" hidden="1">0</definedName>
    <definedName name="coin_primaltol" localSheetId="5" hidden="1">0.0000001</definedName>
    <definedName name="param_cuthi" localSheetId="5" hidden="1">2E+30</definedName>
    <definedName name="param_cutlo" localSheetId="5" hidden="1">-2E+30</definedName>
    <definedName name="param_epstep" localSheetId="5" hidden="1">0.000001</definedName>
    <definedName name="param_iisbnd" localSheetId="5" hidden="1">0</definedName>
    <definedName name="solver_acc" localSheetId="5" hidden="1">0.001</definedName>
    <definedName name="solver_adj" localSheetId="5" hidden="1">'Production Report'!$B$5:$C$5</definedName>
    <definedName name="solver_adj_ob" localSheetId="5" hidden="1">1</definedName>
    <definedName name="solver_ars" localSheetId="5" hidden="1">1</definedName>
    <definedName name="solver_bigm" localSheetId="5" hidden="1">1000000</definedName>
    <definedName name="solver_bnd" localSheetId="5" hidden="1">1</definedName>
    <definedName name="solver_cha" localSheetId="5" hidden="1">0</definedName>
    <definedName name="solver_chc1" localSheetId="5" hidden="1">0</definedName>
    <definedName name="solver_chc2" localSheetId="5" hidden="1">0</definedName>
    <definedName name="solver_chn" localSheetId="5" hidden="1">4</definedName>
    <definedName name="solver_chp1" localSheetId="5" hidden="1">0</definedName>
    <definedName name="solver_chp2" localSheetId="5" hidden="1">0</definedName>
    <definedName name="solver_cht" localSheetId="5" hidden="1">0</definedName>
    <definedName name="solver_cir1" localSheetId="5" hidden="1">1</definedName>
    <definedName name="solver_cir2" localSheetId="5" hidden="1">1</definedName>
    <definedName name="solver_con" localSheetId="5" hidden="1">" "</definedName>
    <definedName name="solver_con1" localSheetId="5" hidden="1">" "</definedName>
    <definedName name="solver_con2" localSheetId="5" hidden="1">" "</definedName>
    <definedName name="solver_ctp2" hidden="1">0</definedName>
    <definedName name="solver_cvg" localSheetId="5" hidden="1">0.0001</definedName>
    <definedName name="solver_dia" localSheetId="5" hidden="1">5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fea" localSheetId="5" hidden="1">0.000001</definedName>
    <definedName name="solver_fns" localSheetId="5" hidden="1">0</definedName>
    <definedName name="solver_gap" localSheetId="5" hidden="1">0.0000001</definedName>
    <definedName name="solver_glb" localSheetId="5" hidden="1">-1E+30</definedName>
    <definedName name="solver_gub" localSheetId="5" hidden="1">1E+30</definedName>
    <definedName name="solver_iao" localSheetId="5" hidden="1">0</definedName>
    <definedName name="solver_ibd" localSheetId="5" hidden="1">2</definedName>
    <definedName name="solver_inc" localSheetId="5" hidden="1">0</definedName>
    <definedName name="solver_int" localSheetId="5" hidden="1">0</definedName>
    <definedName name="solver_ipd" localSheetId="5" hidden="1">3</definedName>
    <definedName name="solver_ipi" localSheetId="5" hidden="1">1</definedName>
    <definedName name="solver_ips" localSheetId="5" hidden="1">0.99</definedName>
    <definedName name="solver_irs" localSheetId="5" hidden="1">0</definedName>
    <definedName name="solver_ism" localSheetId="5" hidden="1">0</definedName>
    <definedName name="solver_itr" localSheetId="5" hidden="1">2147483647</definedName>
    <definedName name="solver_kiv" localSheetId="5" hidden="1">2E+30</definedName>
    <definedName name="solver_lhs_ob1" localSheetId="5" hidden="1">0</definedName>
    <definedName name="solver_lhs_ob2" localSheetId="5" hidden="1">0</definedName>
    <definedName name="solver_lhs1" localSheetId="5" hidden="1">'Production Report'!$B$5:$C$5</definedName>
    <definedName name="solver_lhs2" localSheetId="5" hidden="1">'Production Report'!$D$9:$D$11</definedName>
    <definedName name="solver_lin" localSheetId="5" hidden="1">1</definedName>
    <definedName name="solver_loc" localSheetId="5" hidden="1">4</definedName>
    <definedName name="solver_log" localSheetId="5" hidden="1">1</definedName>
    <definedName name="solver_lpp" localSheetId="5" hidden="1">0</definedName>
    <definedName name="solver_lpt" localSheetId="5" hidden="1">0</definedName>
    <definedName name="solver_lva" localSheetId="5" hidden="1">0</definedName>
    <definedName name="solver_mda" localSheetId="5" hidden="1">4</definedName>
    <definedName name="solver_met" localSheetId="5" hidden="1">1</definedName>
    <definedName name="solver_mip" localSheetId="5" hidden="1">2147483647</definedName>
    <definedName name="solver_mni" localSheetId="5" hidden="1">30</definedName>
    <definedName name="solver_mod" localSheetId="5" hidden="1">1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opt" localSheetId="5" hidden="1">1</definedName>
    <definedName name="solver_ntr" localSheetId="5" hidden="1">0</definedName>
    <definedName name="solver_ntri" hidden="1">1000</definedName>
    <definedName name="solver_num" localSheetId="5" hidden="1">2</definedName>
    <definedName name="solver_nwt" localSheetId="5" hidden="1">1</definedName>
    <definedName name="solver_obc" localSheetId="5" hidden="1">0</definedName>
    <definedName name="solver_obp" localSheetId="5" hidden="1">0</definedName>
    <definedName name="solver_ofx" localSheetId="5" hidden="1">2</definedName>
    <definedName name="solver_opt" localSheetId="5" hidden="1">'Production Report'!$D$6</definedName>
    <definedName name="solver_opt_ob" localSheetId="5" hidden="1">1</definedName>
    <definedName name="solver_piv" localSheetId="5" hidden="1">0.000001</definedName>
    <definedName name="solver_pre" localSheetId="5" hidden="1">0.000001</definedName>
    <definedName name="solver_pro" localSheetId="5" hidden="1">2</definedName>
    <definedName name="solver_psi" localSheetId="5" hidden="1">0</definedName>
    <definedName name="solver_rbv" localSheetId="5" hidden="1">1</definedName>
    <definedName name="solver_rdp" localSheetId="5" hidden="1">1</definedName>
    <definedName name="solver_red" localSheetId="5" hidden="1">0.000001</definedName>
    <definedName name="solver_rel1" localSheetId="5" hidden="1">3</definedName>
    <definedName name="solver_rel2" localSheetId="5" hidden="1">1</definedName>
    <definedName name="solver_reo" localSheetId="5" hidden="1">2</definedName>
    <definedName name="solver_rep" localSheetId="5" hidden="1">0</definedName>
    <definedName name="solver_res" localSheetId="5" hidden="1">0.05</definedName>
    <definedName name="solver_rhs1" localSheetId="5" hidden="1">0</definedName>
    <definedName name="solver_rhs2" localSheetId="5" hidden="1">'Production Report'!$E$9:$E$11</definedName>
    <definedName name="solver_rlx" localSheetId="5" hidden="1">2</definedName>
    <definedName name="solver_rsd" localSheetId="5" hidden="1">0</definedName>
    <definedName name="solver_rsmp" hidden="1">2</definedName>
    <definedName name="solver_rtr" localSheetId="5" hidden="1">0</definedName>
    <definedName name="solver_rxc1" localSheetId="5" hidden="1">1</definedName>
    <definedName name="solver_rxc2" localSheetId="5" hidden="1">1</definedName>
    <definedName name="solver_rxv" localSheetId="5" hidden="1">1</definedName>
    <definedName name="solver_scl" localSheetId="5" hidden="1">2</definedName>
    <definedName name="solver_seed" hidden="1">0</definedName>
    <definedName name="solver_sel" localSheetId="5" hidden="1">1</definedName>
    <definedName name="solver_sho" localSheetId="3" hidden="1">2</definedName>
    <definedName name="solver_sho" localSheetId="5" hidden="1">2</definedName>
    <definedName name="solver_slv" localSheetId="5" hidden="1">0</definedName>
    <definedName name="solver_slvu" localSheetId="5" hidden="1">0</definedName>
    <definedName name="solver_soc" localSheetId="5" hidden="1">0</definedName>
    <definedName name="solver_ssz" localSheetId="5" hidden="1">0</definedName>
    <definedName name="solver_sta" localSheetId="5" hidden="1">0</definedName>
    <definedName name="solver_std" localSheetId="5" hidden="1">0</definedName>
    <definedName name="solver_thr" localSheetId="5" hidden="1">0</definedName>
    <definedName name="solver_tim" localSheetId="5" hidden="1">2147483647</definedName>
    <definedName name="solver_tms" localSheetId="5" hidden="1">0</definedName>
    <definedName name="solver_tol" localSheetId="5" hidden="1">0</definedName>
    <definedName name="solver_tree_a" localSheetId="5" hidden="1">1</definedName>
    <definedName name="solver_tree_b" localSheetId="5" hidden="1">1</definedName>
    <definedName name="solver_tree_ce" localSheetId="5" hidden="1">1</definedName>
    <definedName name="solver_tree_dn" localSheetId="5" hidden="1">1</definedName>
    <definedName name="solver_tree_rt" localSheetId="5" hidden="1">999999999999</definedName>
    <definedName name="solver_typ" localSheetId="5" hidden="1">1</definedName>
    <definedName name="solver_ubigm" localSheetId="5" hidden="1">1000000</definedName>
    <definedName name="solver_umod" localSheetId="5" hidden="1">1</definedName>
    <definedName name="solver_urs" localSheetId="5" hidden="1">0</definedName>
    <definedName name="solver_val" localSheetId="5" hidden="1">0</definedName>
    <definedName name="solver_var" localSheetId="5" hidden="1">" "</definedName>
    <definedName name="solver_ver" localSheetId="5" hidden="1">3</definedName>
    <definedName name="solver_vir" localSheetId="5" hidden="1">1</definedName>
    <definedName name="solver_vol" localSheetId="5" hidden="1">0</definedName>
    <definedName name="solver_vst" localSheetId="5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 xr:uid="{00000000-0006-0000-0100-000002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 xr:uid="{00000000-0006-0000-0100-000003000000}">
      <text>
        <r>
          <rPr>
            <sz val="8"/>
            <color indexed="81"/>
            <rFont val="Tahoma"/>
            <family val="2"/>
          </rPr>
          <t>Objective cell</t>
        </r>
      </text>
    </comment>
    <comment ref="D9" authorId="0" shapeId="0" xr:uid="{00000000-0006-0000-0100-000004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 shapeId="0" xr:uid="{00000000-0006-0000-0100-000005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 shapeId="0" xr:uid="{00000000-0006-0000-0100-000006000000}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<sst xmlns="http://schemas.openxmlformats.org/spreadsheetml/2006/main" count="174" uniqueCount="77">
  <si>
    <t/>
  </si>
  <si>
    <t>Aqua-Spas</t>
  </si>
  <si>
    <t>Hydro-Luxes</t>
  </si>
  <si>
    <t>Used</t>
  </si>
  <si>
    <t>Available</t>
  </si>
  <si>
    <t>Unit Profits</t>
  </si>
  <si>
    <t>Constraints</t>
  </si>
  <si>
    <t>Total Profit</t>
  </si>
  <si>
    <t>Number to Make</t>
  </si>
  <si>
    <t xml:space="preserve">   Pumps Req'd</t>
  </si>
  <si>
    <t xml:space="preserve">   Labor Req'd</t>
  </si>
  <si>
    <t xml:space="preserve">   Tubing Req'd</t>
  </si>
  <si>
    <t>Microsoft Excel 16.0 Answer Report</t>
  </si>
  <si>
    <t>Worksheet: [Hot Tubs.xlsx]Production Report</t>
  </si>
  <si>
    <t>Report Created: 2/3/2020 2:29:36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</si>
  <si>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</si>
  <si>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</si>
  <si>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</si>
  <si>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</si>
  <si>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</si>
  <si>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</si>
  <si>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</si>
  <si>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0%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</si>
  <si>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</si>
  <si>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</si>
  <si>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</si>
  <si>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</si>
  <si>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</si>
  <si>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</si>
  <si>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</si>
  <si>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</si>
  <si>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</si>
  <si>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</si>
  <si>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</si>
  <si>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$D$6</t>
  </si>
  <si>
    <t>Unit Profits Total Profit</t>
  </si>
  <si>
    <t>$B$5</t>
  </si>
  <si>
    <t>Number to Make Aqua-Spas</t>
  </si>
  <si>
    <t>Contin</t>
  </si>
  <si>
    <t>$C$5</t>
  </si>
  <si>
    <t>Number to Make Hydro-Luxes</t>
  </si>
  <si>
    <t>$D$9</t>
  </si>
  <si>
    <t xml:space="preserve">   Pumps Req'd Used</t>
  </si>
  <si>
    <t>$D$9&lt;=$E$9</t>
  </si>
  <si>
    <t>Binding</t>
  </si>
  <si>
    <t>$D$10</t>
  </si>
  <si>
    <t xml:space="preserve">   Labor Req'd Used</t>
  </si>
  <si>
    <t>$D$10&lt;=$E$10</t>
  </si>
  <si>
    <t>$D$11</t>
  </si>
  <si>
    <t xml:space="preserve">   Tubing Req'd Used</t>
  </si>
  <si>
    <t>$D$11&lt;=$E$11</t>
  </si>
  <si>
    <t>Not Binding</t>
  </si>
  <si>
    <t>$B$5&gt;=0</t>
  </si>
  <si>
    <t>$C$5&gt;=0</t>
  </si>
  <si>
    <t>$D$9:$D$11 &lt;= $E$9:$E$11</t>
  </si>
  <si>
    <t>Microsoft Excel 16.0 Sensitivity Report</t>
  </si>
  <si>
    <t>Report Created: 2/3/2020 2:37:51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</si>
  <si>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</si>
  <si>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</si>
  <si>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</si>
  <si>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</si>
  <si>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</si>
  <si>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</si>
  <si>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</si>
  <si>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</si>
  <si>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</si>
  <si>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</si>
  <si>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</si>
  <si>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</si>
  <si>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</si>
  <si>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</si>
  <si>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</si>
  <si>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</si>
  <si>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</si>
  <si>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</si>
  <si>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</si>
  <si>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2/3/2020 2:38:06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</si>
</sst>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General_)"/>
    <numFmt numFmtId="165" formatCode="0_)"/>
  </numFmts>
  <fonts count="13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164" fontId="0" fillId="0" borderId="0"/>
  </cellStyleXfs>
  <cellXfs count="34">
    <xf numFmtId="164" fontId="0" fillId="0" borderId="0" xfId="0"/>
    <xf numFmtId="164" fontId="2" fillId="0" borderId="0" xfId="0" applyNumberFormat="1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5" fontId="3" fillId="0" borderId="0" xfId="0" applyNumberFormat="1" applyFont="1" applyProtection="1"/>
    <xf numFmtId="164" fontId="3" fillId="0" borderId="0" xfId="0" applyFont="1" applyAlignment="1">
      <alignment horizontal="center"/>
    </xf>
    <xf numFmtId="5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4" fontId="0" fillId="0" borderId="0" xfId="0" applyFill="1" applyBorder="1"/>
    <xf numFmtId="5" fontId="6" fillId="2" borderId="1" xfId="0" applyNumberFormat="1" applyFont="1" applyFill="1" applyBorder="1" applyAlignment="1" applyProtection="1">
      <alignment horizontal="center"/>
    </xf>
    <xf numFmtId="165" fontId="7" fillId="2" borderId="2" xfId="0" applyNumberFormat="1" applyFont="1" applyFill="1" applyBorder="1" applyAlignment="1" applyProtection="1">
      <alignment horizontal="center"/>
    </xf>
    <xf numFmtId="37" fontId="8" fillId="2" borderId="3" xfId="0" applyNumberFormat="1" applyFont="1" applyFill="1" applyBorder="1" applyAlignment="1" applyProtection="1">
      <alignment horizontal="center"/>
    </xf>
    <xf numFmtId="164" fontId="8" fillId="2" borderId="3" xfId="0" applyFont="1" applyFill="1" applyBorder="1" applyAlignment="1" applyProtection="1">
      <alignment horizontal="center"/>
    </xf>
    <xf numFmtId="164" fontId="3" fillId="0" borderId="0" xfId="0" applyFont="1" applyFill="1" applyBorder="1" applyAlignment="1">
      <alignment horizontal="centerContinuous" vertical="center"/>
    </xf>
    <xf numFmtId="164" fontId="9" fillId="0" borderId="0" xfId="0" applyFont="1" applyFill="1" applyBorder="1" applyAlignment="1">
      <alignment horizontal="centerContinuous"/>
    </xf>
    <xf numFmtId="164" fontId="10" fillId="0" borderId="0" xfId="0" applyFont="1"/>
    <xf numFmtId="164" fontId="4" fillId="0" borderId="0" xfId="0" applyFont="1"/>
    <xf numFmtId="164" fontId="1" fillId="0" borderId="0" xfId="0" applyFont="1"/>
    <xf numFmtId="164" fontId="0" fillId="0" borderId="7" xfId="0" applyFill="1" applyBorder="1" applyAlignment="1"/>
    <xf numFmtId="164" fontId="12" fillId="0" borderId="6" xfId="0" applyFont="1" applyFill="1" applyBorder="1" applyAlignment="1">
      <alignment horizontal="center"/>
    </xf>
    <xf numFmtId="164" fontId="0" fillId="0" borderId="8" xfId="0" applyFill="1" applyBorder="1" applyAlignment="1"/>
    <xf numFmtId="5" fontId="0" fillId="0" borderId="7" xfId="0" applyNumberFormat="1" applyFill="1" applyBorder="1" applyAlignment="1"/>
    <xf numFmtId="165" fontId="0" fillId="0" borderId="8" xfId="0" applyNumberFormat="1" applyFill="1" applyBorder="1" applyAlignment="1"/>
    <xf numFmtId="165" fontId="0" fillId="0" borderId="7" xfId="0" applyNumberFormat="1" applyFill="1" applyBorder="1" applyAlignment="1"/>
    <xf numFmtId="37" fontId="0" fillId="0" borderId="8" xfId="0" applyNumberFormat="1" applyFill="1" applyBorder="1" applyAlignment="1"/>
    <xf numFmtId="164" fontId="0" fillId="0" borderId="8" xfId="0" applyNumberFormat="1" applyFill="1" applyBorder="1" applyAlignment="1"/>
    <xf numFmtId="164" fontId="12" fillId="0" borderId="0" xfId="0" applyFont="1" applyFill="1" applyBorder="1" applyAlignment="1">
      <alignment horizontal="center"/>
    </xf>
    <xf numFmtId="164" fontId="1" fillId="0" borderId="0" xfId="0" applyFont="1" applyFill="1" applyBorder="1" applyAlignment="1">
      <alignment horizontal="left"/>
    </xf>
    <xf numFmtId="164" fontId="12" fillId="0" borderId="4" xfId="0" applyFont="1" applyFill="1" applyBorder="1" applyAlignment="1">
      <alignment horizontal="center"/>
    </xf>
    <xf numFmtId="164" fontId="1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3</xdr:col>
      <xdr:colOff>114300</xdr:colOff>
      <xdr:row>2</xdr:row>
      <xdr:rowOff>76200</xdr:rowOff>
    </xdr:to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rrowheads="1"/>
        </xdr:cNvSpPr>
      </xdr:nvSpPr>
      <xdr:spPr bwMode="auto">
        <a:xfrm>
          <a:off x="1028700" y="95250"/>
          <a:ext cx="1933575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Blue Ridge Hot Tubs</a:t>
          </a:r>
        </a:p>
      </xdr:txBody>
    </xdr:sp>
    <xdr:clientData/>
  </xdr:twoCellAnchor>
  <xdr:twoCellAnchor>
    <xdr:from>
      <xdr:col>0</xdr:col>
      <xdr:colOff>1090979</xdr:colOff>
      <xdr:row>13</xdr:row>
      <xdr:rowOff>10257</xdr:rowOff>
    </xdr:from>
    <xdr:to>
      <xdr:col>3</xdr:col>
      <xdr:colOff>243253</xdr:colOff>
      <xdr:row>17</xdr:row>
      <xdr:rowOff>89388</xdr:rowOff>
    </xdr:to>
    <xdr:sp macro="" textlink="">
      <xdr:nvSpPr>
        <xdr:cNvPr id="1027" name="Note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1090979" y="2266949"/>
          <a:ext cx="2077182" cy="75907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Maximize:   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Subject to:   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                 B5:C5&gt;=0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C7F8-E886-4488-9502-8109BD9192CD}">
  <dimension ref="A1:G33"/>
  <sheetViews>
    <sheetView showGridLines="0" topLeftCell="A12" workbookViewId="0">
      <selection activeCell="D29" sqref="D29"/>
    </sheetView>
  </sheetViews>
  <sheetFormatPr defaultRowHeight="13.2" outlineLevelRow="1" x14ac:dyDescent="0.25"/>
  <cols>
    <col min="1" max="1" width="2.33203125" customWidth="1"/>
    <col min="2" max="2" width="6.33203125" bestFit="1" customWidth="1"/>
    <col min="3" max="3" width="25.44140625" bestFit="1" customWidth="1"/>
    <col min="4" max="4" width="13.21875" bestFit="1" customWidth="1"/>
    <col min="5" max="5" width="13.88671875" bestFit="1" customWidth="1"/>
    <col min="6" max="6" width="10.33203125" bestFit="1" customWidth="1"/>
    <col min="7" max="7" width="5.6640625" bestFit="1" customWidth="1"/>
  </cols>
  <sheetData>
    <row r="1" spans="1:5" x14ac:dyDescent="0.25">
      <c r="A1" s="21" t="s">
        <v>12</v>
      </c>
    </row>
    <row r="2" spans="1:5" x14ac:dyDescent="0.25">
      <c r="A2" s="21" t="s">
        <v>13</v>
      </c>
    </row>
    <row r="3" spans="1:5" x14ac:dyDescent="0.25">
      <c r="A3" s="21" t="s">
        <v>14</v>
      </c>
    </row>
    <row r="4" spans="1:5" x14ac:dyDescent="0.25">
      <c r="A4" s="21" t="s">
        <v>15</v>
      </c>
    </row>
    <row r="5" spans="1:5" x14ac:dyDescent="0.25">
      <c r="A5" s="21" t="s">
        <v>16</v>
      </c>
    </row>
    <row r="6" spans="1:5" outlineLevel="1" x14ac:dyDescent="0.25">
      <c r="A6" s="21"/>
      <c r="B6" t="s">
        <v>17</v>
      </c>
    </row>
    <row r="7" spans="1:5" outlineLevel="1" x14ac:dyDescent="0.25">
      <c r="A7" s="21"/>
      <c r="B7" t="s">
        <v>18</v>
      </c>
    </row>
    <row r="8" spans="1:5" outlineLevel="1" x14ac:dyDescent="0.25">
      <c r="A8" s="21"/>
      <c r="B8" t="s">
        <v>19</v>
      </c>
    </row>
    <row r="9" spans="1:5" x14ac:dyDescent="0.25">
      <c r="A9" s="21" t="s">
        <v>20</v>
      </c>
    </row>
    <row r="10" spans="1:5" outlineLevel="1" x14ac:dyDescent="0.25">
      <c r="B10" t="s">
        <v>21</v>
      </c>
    </row>
    <row r="11" spans="1:5" outlineLevel="1" x14ac:dyDescent="0.25">
      <c r="B11" t="s">
        <v>22</v>
      </c>
    </row>
    <row r="14" spans="1:5" ht="13.8" thickBot="1" x14ac:dyDescent="0.3">
      <c r="A14" t="s">
        <v>23</v>
      </c>
    </row>
    <row r="15" spans="1:5" ht="13.8" thickBot="1" x14ac:dyDescent="0.3">
      <c r="B15" s="23" t="s">
        <v>24</v>
      </c>
      <c r="C15" s="23" t="s">
        <v>25</v>
      </c>
      <c r="D15" s="23" t="s">
        <v>26</v>
      </c>
      <c r="E15" s="23" t="s">
        <v>27</v>
      </c>
    </row>
    <row r="16" spans="1:5" ht="13.8" thickBot="1" x14ac:dyDescent="0.3">
      <c r="B16" s="22" t="s">
        <v>34</v>
      </c>
      <c r="C16" s="22" t="s">
        <v>35</v>
      </c>
      <c r="D16" s="25">
        <v>66100</v>
      </c>
      <c r="E16" s="25">
        <v>66100</v>
      </c>
    </row>
    <row r="19" spans="1:7" ht="13.8" thickBot="1" x14ac:dyDescent="0.3">
      <c r="A19" t="s">
        <v>28</v>
      </c>
    </row>
    <row r="20" spans="1:7" ht="13.8" thickBot="1" x14ac:dyDescent="0.3">
      <c r="B20" s="23" t="s">
        <v>24</v>
      </c>
      <c r="C20" s="23" t="s">
        <v>25</v>
      </c>
      <c r="D20" s="23" t="s">
        <v>26</v>
      </c>
      <c r="E20" s="23" t="s">
        <v>27</v>
      </c>
      <c r="F20" s="23" t="s">
        <v>29</v>
      </c>
    </row>
    <row r="21" spans="1:7" x14ac:dyDescent="0.25">
      <c r="B21" s="24" t="s">
        <v>36</v>
      </c>
      <c r="C21" s="24" t="s">
        <v>37</v>
      </c>
      <c r="D21" s="26">
        <v>122.00000000000001</v>
      </c>
      <c r="E21" s="26">
        <v>122.00000000000001</v>
      </c>
      <c r="F21" s="24" t="s">
        <v>38</v>
      </c>
    </row>
    <row r="22" spans="1:7" ht="13.8" thickBot="1" x14ac:dyDescent="0.3">
      <c r="B22" s="22" t="s">
        <v>39</v>
      </c>
      <c r="C22" s="22" t="s">
        <v>40</v>
      </c>
      <c r="D22" s="27">
        <v>77.999999999999986</v>
      </c>
      <c r="E22" s="27">
        <v>77.999999999999986</v>
      </c>
      <c r="F22" s="22" t="s">
        <v>38</v>
      </c>
    </row>
    <row r="25" spans="1:7" ht="13.8" thickBot="1" x14ac:dyDescent="0.3">
      <c r="A25" t="s">
        <v>6</v>
      </c>
    </row>
    <row r="26" spans="1:7" ht="13.8" thickBot="1" x14ac:dyDescent="0.3">
      <c r="B26" s="23" t="s">
        <v>24</v>
      </c>
      <c r="C26" s="23" t="s">
        <v>25</v>
      </c>
      <c r="D26" s="23" t="s">
        <v>30</v>
      </c>
      <c r="E26" s="23" t="s">
        <v>31</v>
      </c>
      <c r="F26" s="23" t="s">
        <v>32</v>
      </c>
      <c r="G26" s="23" t="s">
        <v>33</v>
      </c>
    </row>
    <row r="27" spans="1:7" x14ac:dyDescent="0.25">
      <c r="B27" s="31" t="s">
        <v>54</v>
      </c>
      <c r="C27" s="30"/>
      <c r="D27" s="30"/>
      <c r="E27" s="30"/>
      <c r="F27" s="30"/>
      <c r="G27" s="30"/>
    </row>
    <row r="28" spans="1:7" outlineLevel="1" x14ac:dyDescent="0.25">
      <c r="B28" s="24" t="s">
        <v>41</v>
      </c>
      <c r="C28" s="24" t="s">
        <v>42</v>
      </c>
      <c r="D28" s="28">
        <v>200</v>
      </c>
      <c r="E28" s="24" t="s">
        <v>43</v>
      </c>
      <c r="F28" s="24" t="s">
        <v>44</v>
      </c>
      <c r="G28" s="24">
        <v>0</v>
      </c>
    </row>
    <row r="29" spans="1:7" outlineLevel="1" x14ac:dyDescent="0.25">
      <c r="B29" s="24" t="s">
        <v>45</v>
      </c>
      <c r="C29" s="24" t="s">
        <v>46</v>
      </c>
      <c r="D29" s="29">
        <v>1566</v>
      </c>
      <c r="E29" s="24" t="s">
        <v>47</v>
      </c>
      <c r="F29" s="24" t="s">
        <v>44</v>
      </c>
      <c r="G29" s="24">
        <v>0</v>
      </c>
    </row>
    <row r="30" spans="1:7" outlineLevel="1" x14ac:dyDescent="0.25">
      <c r="B30" s="24" t="s">
        <v>48</v>
      </c>
      <c r="C30" s="24" t="s">
        <v>49</v>
      </c>
      <c r="D30" s="29">
        <v>2712</v>
      </c>
      <c r="E30" s="24" t="s">
        <v>50</v>
      </c>
      <c r="F30" s="24" t="s">
        <v>51</v>
      </c>
      <c r="G30" s="24">
        <v>168</v>
      </c>
    </row>
    <row r="31" spans="1:7" x14ac:dyDescent="0.25">
      <c r="B31" s="24"/>
      <c r="C31" s="24"/>
      <c r="D31" s="29"/>
      <c r="E31" s="24"/>
      <c r="F31" s="24"/>
      <c r="G31" s="24"/>
    </row>
    <row r="32" spans="1:7" x14ac:dyDescent="0.25">
      <c r="B32" s="24" t="s">
        <v>36</v>
      </c>
      <c r="C32" s="24" t="s">
        <v>37</v>
      </c>
      <c r="D32" s="26">
        <v>122.00000000000001</v>
      </c>
      <c r="E32" s="24" t="s">
        <v>52</v>
      </c>
      <c r="F32" s="24" t="s">
        <v>51</v>
      </c>
      <c r="G32" s="26">
        <v>122.00000000000001</v>
      </c>
    </row>
    <row r="33" spans="2:7" ht="13.8" thickBot="1" x14ac:dyDescent="0.3">
      <c r="B33" s="22" t="s">
        <v>39</v>
      </c>
      <c r="C33" s="22" t="s">
        <v>40</v>
      </c>
      <c r="D33" s="27">
        <v>77.999999999999986</v>
      </c>
      <c r="E33" s="22" t="s">
        <v>53</v>
      </c>
      <c r="F33" s="22" t="s">
        <v>51</v>
      </c>
      <c r="G33" s="27">
        <v>77.999999999999986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1AD-E988-4F15-8F62-C3F11BFA8058}">
  <dimension ref="A1:H17"/>
  <sheetViews>
    <sheetView showGridLines="0" workbookViewId="0">
      <selection activeCell="E16" sqref="E16"/>
    </sheetView>
  </sheetViews>
  <sheetFormatPr defaultRowHeight="13.2" x14ac:dyDescent="0.25"/>
  <cols>
    <col min="1" max="1" width="2.33203125" customWidth="1"/>
    <col min="2" max="2" width="6.33203125" bestFit="1" customWidth="1"/>
    <col min="3" max="3" width="25.44140625" bestFit="1" customWidth="1"/>
    <col min="4" max="4" width="5.77734375" bestFit="1" customWidth="1"/>
    <col min="5" max="5" width="8.6640625" bestFit="1" customWidth="1"/>
    <col min="6" max="6" width="10.21875" bestFit="1" customWidth="1"/>
    <col min="7" max="8" width="9.21875" bestFit="1" customWidth="1"/>
  </cols>
  <sheetData>
    <row r="1" spans="1:8" x14ac:dyDescent="0.25">
      <c r="A1" s="21" t="s">
        <v>55</v>
      </c>
    </row>
    <row r="2" spans="1:8" x14ac:dyDescent="0.25">
      <c r="A2" s="21" t="s">
        <v>13</v>
      </c>
    </row>
    <row r="3" spans="1:8" x14ac:dyDescent="0.25">
      <c r="A3" s="21" t="s">
        <v>56</v>
      </c>
    </row>
    <row r="6" spans="1:8" ht="13.8" thickBot="1" x14ac:dyDescent="0.3">
      <c r="A6" t="s">
        <v>28</v>
      </c>
    </row>
    <row r="7" spans="1:8" x14ac:dyDescent="0.25">
      <c r="B7" s="32"/>
      <c r="C7" s="32"/>
      <c r="D7" s="32" t="s">
        <v>57</v>
      </c>
      <c r="E7" s="32" t="s">
        <v>59</v>
      </c>
      <c r="F7" s="32" t="s">
        <v>61</v>
      </c>
      <c r="G7" s="32" t="s">
        <v>63</v>
      </c>
      <c r="H7" s="32" t="s">
        <v>63</v>
      </c>
    </row>
    <row r="8" spans="1:8" ht="13.8" thickBot="1" x14ac:dyDescent="0.3">
      <c r="B8" s="33" t="s">
        <v>24</v>
      </c>
      <c r="C8" s="33" t="s">
        <v>25</v>
      </c>
      <c r="D8" s="33" t="s">
        <v>58</v>
      </c>
      <c r="E8" s="33" t="s">
        <v>60</v>
      </c>
      <c r="F8" s="33" t="s">
        <v>62</v>
      </c>
      <c r="G8" s="33" t="s">
        <v>64</v>
      </c>
      <c r="H8" s="33" t="s">
        <v>65</v>
      </c>
    </row>
    <row r="9" spans="1:8" x14ac:dyDescent="0.25">
      <c r="B9" s="24" t="s">
        <v>36</v>
      </c>
      <c r="C9" s="24" t="s">
        <v>37</v>
      </c>
      <c r="D9" s="24">
        <v>122.00000000000001</v>
      </c>
      <c r="E9" s="24">
        <v>0</v>
      </c>
      <c r="F9" s="24">
        <v>350</v>
      </c>
      <c r="G9" s="24">
        <v>100.00000000000004</v>
      </c>
      <c r="H9" s="24">
        <v>49.999999999999993</v>
      </c>
    </row>
    <row r="10" spans="1:8" ht="13.8" thickBot="1" x14ac:dyDescent="0.3">
      <c r="B10" s="22" t="s">
        <v>39</v>
      </c>
      <c r="C10" s="22" t="s">
        <v>40</v>
      </c>
      <c r="D10" s="22">
        <v>77.999999999999986</v>
      </c>
      <c r="E10" s="22">
        <v>0</v>
      </c>
      <c r="F10" s="22">
        <v>300</v>
      </c>
      <c r="G10" s="22">
        <v>49.999999999999993</v>
      </c>
      <c r="H10" s="22">
        <v>66.666666666666686</v>
      </c>
    </row>
    <row r="12" spans="1:8" ht="13.8" thickBot="1" x14ac:dyDescent="0.3">
      <c r="A12" t="s">
        <v>6</v>
      </c>
    </row>
    <row r="13" spans="1:8" x14ac:dyDescent="0.25">
      <c r="B13" s="32"/>
      <c r="C13" s="32"/>
      <c r="D13" s="32" t="s">
        <v>57</v>
      </c>
      <c r="E13" s="32" t="s">
        <v>66</v>
      </c>
      <c r="F13" s="32" t="s">
        <v>68</v>
      </c>
      <c r="G13" s="32" t="s">
        <v>63</v>
      </c>
      <c r="H13" s="32" t="s">
        <v>63</v>
      </c>
    </row>
    <row r="14" spans="1:8" ht="13.8" thickBot="1" x14ac:dyDescent="0.3">
      <c r="B14" s="33" t="s">
        <v>24</v>
      </c>
      <c r="C14" s="33" t="s">
        <v>25</v>
      </c>
      <c r="D14" s="33" t="s">
        <v>58</v>
      </c>
      <c r="E14" s="33" t="s">
        <v>67</v>
      </c>
      <c r="F14" s="33" t="s">
        <v>69</v>
      </c>
      <c r="G14" s="33" t="s">
        <v>64</v>
      </c>
      <c r="H14" s="33" t="s">
        <v>65</v>
      </c>
    </row>
    <row r="15" spans="1:8" x14ac:dyDescent="0.25">
      <c r="B15" s="24" t="s">
        <v>41</v>
      </c>
      <c r="C15" s="24" t="s">
        <v>42</v>
      </c>
      <c r="D15" s="24">
        <v>200</v>
      </c>
      <c r="E15" s="24">
        <v>200.00000000000003</v>
      </c>
      <c r="F15" s="24">
        <v>200</v>
      </c>
      <c r="G15" s="24">
        <v>7.0000000000000062</v>
      </c>
      <c r="H15" s="24">
        <v>26</v>
      </c>
    </row>
    <row r="16" spans="1:8" x14ac:dyDescent="0.25">
      <c r="B16" s="24" t="s">
        <v>45</v>
      </c>
      <c r="C16" s="24" t="s">
        <v>46</v>
      </c>
      <c r="D16" s="24">
        <v>1566</v>
      </c>
      <c r="E16" s="24">
        <v>16.666666666666661</v>
      </c>
      <c r="F16" s="24">
        <v>1566</v>
      </c>
      <c r="G16" s="24">
        <v>234</v>
      </c>
      <c r="H16" s="24">
        <v>126.00000000000013</v>
      </c>
    </row>
    <row r="17" spans="2:8" ht="13.8" thickBot="1" x14ac:dyDescent="0.3">
      <c r="B17" s="22" t="s">
        <v>48</v>
      </c>
      <c r="C17" s="22" t="s">
        <v>49</v>
      </c>
      <c r="D17" s="22">
        <v>2712</v>
      </c>
      <c r="E17" s="22">
        <v>0</v>
      </c>
      <c r="F17" s="22">
        <v>2880</v>
      </c>
      <c r="G17" s="22">
        <v>1E+30</v>
      </c>
      <c r="H17" s="22">
        <v>168.00000000000011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F188-A99C-4B66-A1A0-D82BFF99625A}">
  <dimension ref="A1:J14"/>
  <sheetViews>
    <sheetView showGridLines="0" workbookViewId="0"/>
  </sheetViews>
  <sheetFormatPr defaultRowHeight="13.2" x14ac:dyDescent="0.25"/>
  <cols>
    <col min="1" max="1" width="2.33203125" customWidth="1"/>
    <col min="2" max="2" width="5.33203125" bestFit="1" customWidth="1"/>
    <col min="3" max="3" width="25.44140625" bestFit="1" customWidth="1"/>
    <col min="4" max="4" width="8.21875" bestFit="1" customWidth="1"/>
    <col min="5" max="5" width="2.33203125" customWidth="1"/>
    <col min="6" max="6" width="6.44140625" bestFit="1" customWidth="1"/>
    <col min="7" max="7" width="9.109375" bestFit="1" customWidth="1"/>
    <col min="8" max="8" width="2.33203125" customWidth="1"/>
    <col min="9" max="9" width="6.33203125" bestFit="1" customWidth="1"/>
    <col min="10" max="10" width="9.109375" bestFit="1" customWidth="1"/>
  </cols>
  <sheetData>
    <row r="1" spans="1:10" x14ac:dyDescent="0.25">
      <c r="A1" s="21" t="s">
        <v>70</v>
      </c>
    </row>
    <row r="2" spans="1:10" x14ac:dyDescent="0.25">
      <c r="A2" s="21" t="s">
        <v>13</v>
      </c>
    </row>
    <row r="3" spans="1:10" x14ac:dyDescent="0.25">
      <c r="A3" s="21" t="s">
        <v>56</v>
      </c>
    </row>
    <row r="5" spans="1:10" ht="13.8" thickBot="1" x14ac:dyDescent="0.3"/>
    <row r="6" spans="1:10" x14ac:dyDescent="0.25">
      <c r="B6" s="32"/>
      <c r="C6" s="32" t="s">
        <v>61</v>
      </c>
      <c r="D6" s="32"/>
    </row>
    <row r="7" spans="1:10" ht="13.8" thickBot="1" x14ac:dyDescent="0.3">
      <c r="B7" s="33" t="s">
        <v>24</v>
      </c>
      <c r="C7" s="33" t="s">
        <v>25</v>
      </c>
      <c r="D7" s="33" t="s">
        <v>58</v>
      </c>
    </row>
    <row r="8" spans="1:10" ht="13.8" thickBot="1" x14ac:dyDescent="0.3">
      <c r="B8" s="22" t="s">
        <v>34</v>
      </c>
      <c r="C8" s="22" t="s">
        <v>35</v>
      </c>
      <c r="D8" s="25">
        <v>66100</v>
      </c>
    </row>
    <row r="10" spans="1:10" ht="13.8" thickBot="1" x14ac:dyDescent="0.3"/>
    <row r="11" spans="1:10" x14ac:dyDescent="0.25">
      <c r="B11" s="32"/>
      <c r="C11" s="32" t="s">
        <v>71</v>
      </c>
      <c r="D11" s="32"/>
      <c r="F11" s="32" t="s">
        <v>72</v>
      </c>
      <c r="G11" s="32" t="s">
        <v>61</v>
      </c>
      <c r="I11" s="32" t="s">
        <v>75</v>
      </c>
      <c r="J11" s="32" t="s">
        <v>61</v>
      </c>
    </row>
    <row r="12" spans="1:10" ht="13.8" thickBot="1" x14ac:dyDescent="0.3">
      <c r="B12" s="33" t="s">
        <v>24</v>
      </c>
      <c r="C12" s="33" t="s">
        <v>25</v>
      </c>
      <c r="D12" s="33" t="s">
        <v>58</v>
      </c>
      <c r="F12" s="33" t="s">
        <v>73</v>
      </c>
      <c r="G12" s="33" t="s">
        <v>74</v>
      </c>
      <c r="I12" s="33" t="s">
        <v>73</v>
      </c>
      <c r="J12" s="33" t="s">
        <v>74</v>
      </c>
    </row>
    <row r="13" spans="1:10" x14ac:dyDescent="0.25">
      <c r="B13" s="24" t="s">
        <v>36</v>
      </c>
      <c r="C13" s="24" t="s">
        <v>37</v>
      </c>
      <c r="D13" s="26">
        <v>122.00000000000001</v>
      </c>
      <c r="F13" s="26">
        <v>0</v>
      </c>
      <c r="G13" s="26">
        <v>23400</v>
      </c>
      <c r="I13" s="26">
        <v>122</v>
      </c>
      <c r="J13" s="26">
        <v>66100</v>
      </c>
    </row>
    <row r="14" spans="1:10" ht="13.8" thickBot="1" x14ac:dyDescent="0.3">
      <c r="B14" s="22" t="s">
        <v>39</v>
      </c>
      <c r="C14" s="22" t="s">
        <v>40</v>
      </c>
      <c r="D14" s="27">
        <v>77.999999999999986</v>
      </c>
      <c r="F14" s="27">
        <v>0</v>
      </c>
      <c r="G14" s="27">
        <v>42700</v>
      </c>
      <c r="I14" s="27">
        <v>77.999999999999957</v>
      </c>
      <c r="J14" s="27">
        <v>66100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C4E4-1C2B-48B9-8827-921D9C377C7F}">
  <dimension ref="A1:H17"/>
  <sheetViews>
    <sheetView showGridLines="0" workbookViewId="0">
      <selection activeCell="E16" sqref="E16"/>
    </sheetView>
  </sheetViews>
  <sheetFormatPr defaultRowHeight="13.2" x14ac:dyDescent="0.25"/>
  <cols>
    <col min="1" max="1" width="2.33203125" customWidth="1"/>
    <col min="2" max="2" width="6.33203125" bestFit="1" customWidth="1"/>
    <col min="3" max="3" width="25.44140625" bestFit="1" customWidth="1"/>
    <col min="4" max="4" width="5.77734375" bestFit="1" customWidth="1"/>
    <col min="5" max="5" width="8.6640625" bestFit="1" customWidth="1"/>
    <col min="6" max="6" width="10.21875" bestFit="1" customWidth="1"/>
    <col min="7" max="8" width="9.21875" bestFit="1" customWidth="1"/>
  </cols>
  <sheetData>
    <row r="1" spans="1:8" x14ac:dyDescent="0.25">
      <c r="A1" s="21" t="s">
        <v>55</v>
      </c>
    </row>
    <row r="2" spans="1:8" x14ac:dyDescent="0.25">
      <c r="A2" s="21" t="s">
        <v>13</v>
      </c>
    </row>
    <row r="3" spans="1:8" x14ac:dyDescent="0.25">
      <c r="A3" s="21" t="s">
        <v>76</v>
      </c>
    </row>
    <row r="6" spans="1:8" ht="13.8" thickBot="1" x14ac:dyDescent="0.3">
      <c r="A6" t="s">
        <v>28</v>
      </c>
    </row>
    <row r="7" spans="1:8" x14ac:dyDescent="0.25">
      <c r="B7" s="32"/>
      <c r="C7" s="32"/>
      <c r="D7" s="32" t="s">
        <v>57</v>
      </c>
      <c r="E7" s="32" t="s">
        <v>59</v>
      </c>
      <c r="F7" s="32" t="s">
        <v>61</v>
      </c>
      <c r="G7" s="32" t="s">
        <v>63</v>
      </c>
      <c r="H7" s="32" t="s">
        <v>63</v>
      </c>
    </row>
    <row r="8" spans="1:8" ht="13.8" thickBot="1" x14ac:dyDescent="0.3">
      <c r="B8" s="33" t="s">
        <v>24</v>
      </c>
      <c r="C8" s="33" t="s">
        <v>25</v>
      </c>
      <c r="D8" s="33" t="s">
        <v>58</v>
      </c>
      <c r="E8" s="33" t="s">
        <v>60</v>
      </c>
      <c r="F8" s="33" t="s">
        <v>62</v>
      </c>
      <c r="G8" s="33" t="s">
        <v>64</v>
      </c>
      <c r="H8" s="33" t="s">
        <v>65</v>
      </c>
    </row>
    <row r="9" spans="1:8" x14ac:dyDescent="0.25">
      <c r="B9" s="24" t="s">
        <v>36</v>
      </c>
      <c r="C9" s="24" t="s">
        <v>37</v>
      </c>
      <c r="D9" s="24">
        <v>122.00000000000001</v>
      </c>
      <c r="E9" s="24">
        <v>0</v>
      </c>
      <c r="F9" s="24">
        <v>350</v>
      </c>
      <c r="G9" s="24">
        <v>100.00000000000004</v>
      </c>
      <c r="H9" s="24">
        <v>49.999999999999993</v>
      </c>
    </row>
    <row r="10" spans="1:8" ht="13.8" thickBot="1" x14ac:dyDescent="0.3">
      <c r="B10" s="22" t="s">
        <v>39</v>
      </c>
      <c r="C10" s="22" t="s">
        <v>40</v>
      </c>
      <c r="D10" s="22">
        <v>77.999999999999986</v>
      </c>
      <c r="E10" s="22">
        <v>0</v>
      </c>
      <c r="F10" s="22">
        <v>300</v>
      </c>
      <c r="G10" s="22">
        <v>49.999999999999993</v>
      </c>
      <c r="H10" s="22">
        <v>66.666666666666686</v>
      </c>
    </row>
    <row r="12" spans="1:8" ht="13.8" thickBot="1" x14ac:dyDescent="0.3">
      <c r="A12" t="s">
        <v>6</v>
      </c>
    </row>
    <row r="13" spans="1:8" x14ac:dyDescent="0.25">
      <c r="B13" s="32"/>
      <c r="C13" s="32"/>
      <c r="D13" s="32" t="s">
        <v>57</v>
      </c>
      <c r="E13" s="32" t="s">
        <v>66</v>
      </c>
      <c r="F13" s="32" t="s">
        <v>68</v>
      </c>
      <c r="G13" s="32" t="s">
        <v>63</v>
      </c>
      <c r="H13" s="32" t="s">
        <v>63</v>
      </c>
    </row>
    <row r="14" spans="1:8" ht="13.8" thickBot="1" x14ac:dyDescent="0.3">
      <c r="B14" s="33" t="s">
        <v>24</v>
      </c>
      <c r="C14" s="33" t="s">
        <v>25</v>
      </c>
      <c r="D14" s="33" t="s">
        <v>58</v>
      </c>
      <c r="E14" s="33" t="s">
        <v>67</v>
      </c>
      <c r="F14" s="33" t="s">
        <v>69</v>
      </c>
      <c r="G14" s="33" t="s">
        <v>64</v>
      </c>
      <c r="H14" s="33" t="s">
        <v>65</v>
      </c>
    </row>
    <row r="15" spans="1:8" x14ac:dyDescent="0.25">
      <c r="B15" s="24" t="s">
        <v>41</v>
      </c>
      <c r="C15" s="24" t="s">
        <v>42</v>
      </c>
      <c r="D15" s="24">
        <v>200</v>
      </c>
      <c r="E15" s="24">
        <v>200.00000000000003</v>
      </c>
      <c r="F15" s="24">
        <v>200</v>
      </c>
      <c r="G15" s="24">
        <v>7.0000000000000062</v>
      </c>
      <c r="H15" s="24">
        <v>26</v>
      </c>
    </row>
    <row r="16" spans="1:8" x14ac:dyDescent="0.25">
      <c r="B16" s="24" t="s">
        <v>45</v>
      </c>
      <c r="C16" s="24" t="s">
        <v>46</v>
      </c>
      <c r="D16" s="24">
        <v>1566</v>
      </c>
      <c r="E16" s="24">
        <v>16.666666666666661</v>
      </c>
      <c r="F16" s="24">
        <v>1566</v>
      </c>
      <c r="G16" s="24">
        <v>234</v>
      </c>
      <c r="H16" s="24">
        <v>126.00000000000013</v>
      </c>
    </row>
    <row r="17" spans="2:8" ht="13.8" thickBot="1" x14ac:dyDescent="0.3">
      <c r="B17" s="22" t="s">
        <v>48</v>
      </c>
      <c r="C17" s="22" t="s">
        <v>49</v>
      </c>
      <c r="D17" s="22">
        <v>2712</v>
      </c>
      <c r="E17" s="22">
        <v>0</v>
      </c>
      <c r="F17" s="22">
        <v>2880</v>
      </c>
      <c r="G17" s="22">
        <v>1E+30</v>
      </c>
      <c r="H17" s="22">
        <v>168.00000000000011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 codeName="Sheet1"/>
  <dimension ref="A2:IU65534"/>
  <sheetViews>
    <sheetView tabSelected="1" zoomScale="130" zoomScaleNormal="130" workbookViewId="0">
      <selection activeCell="G13" sqref="G13"/>
    </sheetView>
  </sheetViews>
  <sheetFormatPr defaultColWidth="9.6640625" defaultRowHeight="13.2" x14ac:dyDescent="0.25"/>
  <cols>
    <col min="1" max="1" width="16.6640625" bestFit="1" customWidth="1"/>
    <col min="2" max="3" width="13" customWidth="1"/>
    <col min="4" max="4" width="11.6640625" bestFit="1" customWidth="1"/>
    <col min="5" max="5" width="9.5546875" bestFit="1" customWidth="1"/>
  </cols>
  <sheetData>
    <row r="2" spans="1:14" ht="15" x14ac:dyDescent="0.25">
      <c r="A2" s="4"/>
      <c r="B2" s="17"/>
      <c r="C2" s="18"/>
      <c r="D2" s="19"/>
      <c r="E2" s="4"/>
      <c r="F2" s="1"/>
      <c r="G2" s="1"/>
      <c r="H2" s="1"/>
    </row>
    <row r="3" spans="1:14" x14ac:dyDescent="0.25">
      <c r="A3" s="4"/>
      <c r="B3" s="4"/>
      <c r="C3" s="4"/>
      <c r="D3" s="4"/>
      <c r="E3" s="4"/>
      <c r="F3" s="2"/>
      <c r="G3" s="3" t="s">
        <v>0</v>
      </c>
      <c r="H3" s="2"/>
      <c r="I3" s="2"/>
    </row>
    <row r="4" spans="1:14" x14ac:dyDescent="0.25">
      <c r="A4" s="4"/>
      <c r="B4" s="5" t="s">
        <v>1</v>
      </c>
      <c r="C4" s="5" t="s">
        <v>2</v>
      </c>
      <c r="D4" s="4"/>
      <c r="E4" s="4"/>
      <c r="F4" s="2"/>
      <c r="G4" s="3" t="s">
        <v>0</v>
      </c>
      <c r="H4" s="2"/>
      <c r="I4" s="1"/>
      <c r="J4" s="1"/>
      <c r="K4" s="1"/>
      <c r="L4" s="1"/>
      <c r="M4" s="1"/>
      <c r="N4" s="1"/>
    </row>
    <row r="5" spans="1:14" ht="13.8" thickBot="1" x14ac:dyDescent="0.3">
      <c r="A5" s="20" t="s">
        <v>8</v>
      </c>
      <c r="B5" s="14">
        <v>122.00000000000001</v>
      </c>
      <c r="C5" s="14">
        <v>77.999999999999986</v>
      </c>
      <c r="D5" s="5" t="s">
        <v>7</v>
      </c>
      <c r="E5" s="4"/>
      <c r="G5" s="1"/>
      <c r="H5" s="1"/>
      <c r="I5" s="2"/>
    </row>
    <row r="6" spans="1:14" ht="14.4" thickTop="1" thickBot="1" x14ac:dyDescent="0.3">
      <c r="A6" s="6" t="s">
        <v>5</v>
      </c>
      <c r="B6" s="9">
        <v>350</v>
      </c>
      <c r="C6" s="9">
        <v>300</v>
      </c>
      <c r="D6" s="13">
        <f>SUMPRODUCT(B6:C6,$B$5:$C$5)</f>
        <v>66100</v>
      </c>
      <c r="E6" s="4"/>
      <c r="F6" s="2"/>
      <c r="G6" s="2"/>
      <c r="H6" s="2"/>
      <c r="I6" s="1"/>
    </row>
    <row r="7" spans="1:14" ht="13.8" thickTop="1" x14ac:dyDescent="0.25">
      <c r="B7" s="8"/>
      <c r="C7" s="8"/>
      <c r="D7" s="4"/>
      <c r="E7" s="7"/>
      <c r="F7" s="2"/>
      <c r="G7" s="2"/>
      <c r="H7" s="2"/>
      <c r="I7" s="1"/>
    </row>
    <row r="8" spans="1:14" x14ac:dyDescent="0.25">
      <c r="A8" s="6" t="s">
        <v>6</v>
      </c>
      <c r="B8" s="8"/>
      <c r="C8" s="8"/>
      <c r="D8" s="5" t="s">
        <v>3</v>
      </c>
      <c r="E8" s="5" t="s">
        <v>4</v>
      </c>
      <c r="F8" s="2"/>
      <c r="G8" s="2"/>
      <c r="H8" s="2"/>
    </row>
    <row r="9" spans="1:14" x14ac:dyDescent="0.25">
      <c r="A9" s="6" t="s">
        <v>9</v>
      </c>
      <c r="B9" s="10">
        <v>1</v>
      </c>
      <c r="C9" s="10">
        <v>1</v>
      </c>
      <c r="D9" s="15">
        <f t="shared" ref="D9:D11" si="0">SUMPRODUCT(B9:C9,$B$5:$C$5)</f>
        <v>200</v>
      </c>
      <c r="E9" s="11">
        <v>200</v>
      </c>
      <c r="F9" s="1"/>
      <c r="G9" s="1"/>
      <c r="H9" s="1"/>
    </row>
    <row r="10" spans="1:14" x14ac:dyDescent="0.25">
      <c r="A10" s="6" t="s">
        <v>10</v>
      </c>
      <c r="B10" s="10">
        <v>9</v>
      </c>
      <c r="C10" s="10">
        <v>6</v>
      </c>
      <c r="D10" s="16">
        <f t="shared" si="0"/>
        <v>1566</v>
      </c>
      <c r="E10" s="10">
        <v>1566</v>
      </c>
    </row>
    <row r="11" spans="1:14" x14ac:dyDescent="0.25">
      <c r="A11" s="6" t="s">
        <v>11</v>
      </c>
      <c r="B11" s="10">
        <v>12</v>
      </c>
      <c r="C11" s="10">
        <v>16</v>
      </c>
      <c r="D11" s="16">
        <f t="shared" si="0"/>
        <v>2712</v>
      </c>
      <c r="E11" s="10">
        <v>2880</v>
      </c>
    </row>
    <row r="12" spans="1:14" x14ac:dyDescent="0.25">
      <c r="B12" s="4"/>
      <c r="C12" s="4"/>
      <c r="D12" s="4"/>
      <c r="E12" s="4"/>
    </row>
    <row r="13" spans="1:14" x14ac:dyDescent="0.25">
      <c r="B13" s="1"/>
      <c r="C13" s="1"/>
      <c r="D13" s="1"/>
      <c r="F13" s="12"/>
    </row>
    <row r="14" spans="1:14" x14ac:dyDescent="0.25">
      <c r="B14" s="2"/>
      <c r="C14" s="2"/>
      <c r="D14" s="2"/>
      <c r="F14" s="12"/>
    </row>
    <row r="15" spans="1:14" x14ac:dyDescent="0.25">
      <c r="B15" s="2"/>
      <c r="C15" s="2"/>
      <c r="D15" s="2"/>
      <c r="F15" s="12"/>
    </row>
    <row r="16" spans="1:14" x14ac:dyDescent="0.25">
      <c r="B16" s="2"/>
      <c r="C16" s="2"/>
      <c r="D16" s="2"/>
      <c r="F16" s="12"/>
    </row>
    <row r="17" spans="2:4" x14ac:dyDescent="0.25">
      <c r="B17" s="1"/>
      <c r="C17" s="1"/>
      <c r="D17" s="1"/>
    </row>
    <row r="65534" spans="255:255" x14ac:dyDescent="0.25">
      <c r="IU65534">
        <v>0</v>
      </c>
    </row>
  </sheetData>
  <phoneticPr fontId="11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2010-01-15T15:50:14Z</outs:dateTime>
      <outs:isPinned>true</outs:isPinned>
    </outs:relatedDate>
    <outs:relatedDate>
      <outs:type>2</outs:type>
      <outs:displayName>Created</outs:displayName>
      <outs:dateTime>1999-08-27T19:50:30Z</outs:dateTime>
      <outs:isPinned>true</outs:isPinned>
    </outs:relatedDate>
    <outs:relatedDate>
      <outs:type>4</outs:type>
      <outs:displayName>Last Printed</outs:displayName>
      <outs:dateTime>1996-09-19T18:10:37Z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Department of Management Scien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Windows User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569C76A-00B8-4E57-A775-D1669DBC9CA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Sensitivity Report 2</vt:lpstr>
      <vt:lpstr>Production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Sebastian Pastor</cp:lastModifiedBy>
  <cp:lastPrinted>1996-09-19T18:10:37Z</cp:lastPrinted>
  <dcterms:created xsi:type="dcterms:W3CDTF">1999-08-27T19:50:30Z</dcterms:created>
  <dcterms:modified xsi:type="dcterms:W3CDTF">2020-02-04T00:23:14Z</dcterms:modified>
</cp:coreProperties>
</file>