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K:\working\Process_Files\CODServices\COD_MLI\Candidates\"/>
    </mc:Choice>
  </mc:AlternateContent>
  <bookViews>
    <workbookView xWindow="0" yWindow="0" windowWidth="28800" windowHeight="13020"/>
  </bookViews>
  <sheets>
    <sheet name="Populated Places" sheetId="2" r:id="rId1"/>
  </sheets>
  <calcPr calcId="152511"/>
</workbook>
</file>

<file path=xl/calcChain.xml><?xml version="1.0" encoding="utf-8"?>
<calcChain xmlns="http://schemas.openxmlformats.org/spreadsheetml/2006/main">
  <c r="I58" i="2" l="1"/>
  <c r="I57" i="2"/>
  <c r="I30" i="2"/>
  <c r="I26" i="2"/>
  <c r="I25" i="2"/>
  <c r="I24" i="2"/>
  <c r="I18" i="2"/>
  <c r="I17" i="2"/>
  <c r="I14" i="2"/>
  <c r="I9" i="2"/>
</calcChain>
</file>

<file path=xl/sharedStrings.xml><?xml version="1.0" encoding="utf-8"?>
<sst xmlns="http://schemas.openxmlformats.org/spreadsheetml/2006/main" count="266" uniqueCount="157">
  <si>
    <t>MLI Evaluation Checklist</t>
  </si>
  <si>
    <t xml:space="preserve">Upon completion of each section, mark its 'Status' in the checklist with the appropriate symbol from the ones shown here:  </t>
  </si>
  <si>
    <t>✔</t>
  </si>
  <si>
    <t xml:space="preserve">Use when there are no errors or any other issues to report </t>
  </si>
  <si>
    <t>✘</t>
  </si>
  <si>
    <t>Use when there are errors found which need to be reported</t>
  </si>
  <si>
    <t>!</t>
  </si>
  <si>
    <t>Use when there are no actual errors, but there is some issue you feel needs to be reported to the IMO</t>
  </si>
  <si>
    <t>1) - Data Pre-processing</t>
  </si>
  <si>
    <t>ITOS</t>
  </si>
  <si>
    <t>OCHA</t>
  </si>
  <si>
    <t>Section</t>
  </si>
  <si>
    <t>Description</t>
  </si>
  <si>
    <t>Status</t>
  </si>
  <si>
    <t>Comments</t>
  </si>
  <si>
    <t>Fixed?</t>
  </si>
  <si>
    <t>Fixed by:  Date</t>
  </si>
  <si>
    <t>Reference Links</t>
  </si>
  <si>
    <t/>
  </si>
  <si>
    <t>Populated Places</t>
  </si>
  <si>
    <t>Populated Places layer(s) downloaded</t>
  </si>
  <si>
    <t>Most recent version of the Populated Places layer(s) has been downloaded from the OCHA COD/FOD Registry. Add date of download and file name(s) of the Populated Places layer(s) to the 'Comments'.  Date format:  DD Month YYYY</t>
  </si>
  <si>
    <t>13 FEB 2015
"MLI_Settlements.shp"
(Dataset Date: 02 FEB 2015, Post Date: 03 FEB 2015, Last updated date: 03 FEB 2015)</t>
  </si>
  <si>
    <t>Related datasets noted</t>
  </si>
  <si>
    <t>The file names of any tables, files, or datasets that contain related data to the Populated Places layer has been recorded here in the 'Comments'.  Any older versions of the Populated Places layer which are available from the COD Registry but are not being evaluated here, should also be noted in the 'Comments'.</t>
  </si>
  <si>
    <t>There is only one Populated Places point layer</t>
  </si>
  <si>
    <t>There should be only one Populated Places point layer.  Any size distinctions should be specified in an attribute field and not by having multiple layers.  This attribute can be population, type of populated place (city or village), the indication of capitals of an administrative unit etc.  The correct usage of this 'size' attribute will be checked in section 2.4</t>
  </si>
  <si>
    <t>Data Source is known</t>
  </si>
  <si>
    <t>The downloaded Populated Places has a data source listed on the OCHA COD/FOD Registry.  Record the full data source(s) in the 'Comments'.</t>
  </si>
  <si>
    <t>DNCT, DNP, INSTAT</t>
  </si>
  <si>
    <t>Encoding is in UTF-8 or higher</t>
  </si>
  <si>
    <t>The encoding is in at least UTF-8 to ensure that special characters will be supported.</t>
  </si>
  <si>
    <t>Projection is defined, correct, and consistent</t>
  </si>
  <si>
    <t>The projection is defined, correct, and consistent for all Populated Places layers. Instructions on how to define the projection are in the Geodata Manual.  Record the projection of the layers in the 'Comments'.</t>
  </si>
  <si>
    <t>GCS_WGS_1984</t>
  </si>
  <si>
    <t xml:space="preserve">Populated Places represented as points </t>
  </si>
  <si>
    <t>All Populated Places are represented as points (not multipoints). Option: Urban Areas may additionally be represented by polygons as a separate, supporting dataset.  Names/p-codes in this dataset must match the point dataset that is the primary authority for name spelling and p-codes.  Accuracy of Urban Areas will be checked in section 3.8</t>
  </si>
  <si>
    <t>Data extent is correct</t>
  </si>
  <si>
    <t>The current data extent of the Populated Places should not exceed the intended geographical area of the data.</t>
  </si>
  <si>
    <t>Populated Places file names follow the OCHA Naming Convention</t>
  </si>
  <si>
    <t>Each Populated Places file uses the OCHA file naming convention as follows:  ISO3_Code+DataType_SubCode_[Scale]_Source_[Additional Description].  If files do not follow the convention, record in the 'Comments' what the file names should be according to the convention.</t>
  </si>
  <si>
    <t>Will be renamed "mli_pplp_dnct_dnp_instat"</t>
  </si>
  <si>
    <t>ITOS: 06 FEB 2015
Fixed in candidate</t>
  </si>
  <si>
    <t>1.10</t>
  </si>
  <si>
    <t>Metadata is included</t>
  </si>
  <si>
    <t>Each Populated Places layer should have metadata associated with it.  The metadata should satisfy the criteria in the Geodata Manual.</t>
  </si>
  <si>
    <t>ITOS: 06 FEB 2015
Fixed in candidate</t>
  </si>
  <si>
    <t>2) - Data Characteristics and Attribution</t>
  </si>
  <si>
    <t>Name field exists</t>
  </si>
  <si>
    <t xml:space="preserve">The name of the populated place must be included in a field.  Names do not need to be unique.  &lt;Null&gt; values are not an error, but if any exist, they should be noted in the 'Comments'. </t>
  </si>
  <si>
    <t>'Admin4_Nam' field has populated place names</t>
  </si>
  <si>
    <t>Each populated place has a unique p-code</t>
  </si>
  <si>
    <t>The p-code of the place serves as a unique identifier and must be included.  There should be no &lt;Null&gt; values and every p-code should be unique.</t>
  </si>
  <si>
    <t>'Pcode_Ad_4' has populated place p-codes</t>
  </si>
  <si>
    <t>P-code uses a National system code</t>
  </si>
  <si>
    <t xml:space="preserve">The p-code format must use any available National systems. Otherwise it can be generated by OCHA using the p-code guidance.  </t>
  </si>
  <si>
    <t>Uses outdated format. We will convert values to new format to be consistent with admin p-codes: 2 characters for Admin 0 portion, 2 characters for Admin 1, 2 characters for Admin 2, 2 characters for Admin 3 and 3 characters for Populated Place. </t>
  </si>
  <si>
    <t>Size is indicated by an attribute</t>
  </si>
  <si>
    <t>All sizes of populated places should be represented in one dataset, with size being indicated by an attribute. This attribute can be population, type of populated place (city or village), the indication of capitals of an administrative unit etc. More information can be found in the Geodata Manual section on Features.  Record the name of the 'size' field in the 'Comments'.</t>
  </si>
  <si>
    <t>Numeric ranking is listed in ''Type' field and size desciption is 'Type_Name'</t>
  </si>
  <si>
    <t>Only essential fields are included</t>
  </si>
  <si>
    <t>Only essential fields are included: name, p-code and ‘size’ of populated places. Other information (such as agricultural production data, or other extraneous information should not be included).  See the Geodata Manual for more information about essential, marginal, and external attribute fields. In particular, meaningless ID fields that are generated during some Shapefile processes must be removed.</t>
  </si>
  <si>
    <t xml:space="preserve">Non essential fields exist: 'Source', 'Lon_X', 'Lat_Y', 'Codec', 'C_Region98', 'C_Cercle98' and 'N_Commune' </t>
  </si>
  <si>
    <t>ITOS: 16 FEB 2015
Fixed in candidate</t>
  </si>
  <si>
    <t>Field names are clear</t>
  </si>
  <si>
    <t>Field names should be as clear as possible. For example ‘DISTRCT’ is preferable to ‘D_NAME’. ‘PCODE’ is preferable to ‘ID’. If they are not clear, they must be documented in the metadata.</t>
  </si>
  <si>
    <t>Field names 'C_Region98', 'C_Cercle98' and 'N_Commune' are unclear</t>
  </si>
  <si>
    <t>Name and p-code fields for Admin units are included</t>
  </si>
  <si>
    <t>Additional name and p-code fields should exist for each Admin level, which would be attributed with the values for all the Admin units to which the Populated Place belongs.</t>
  </si>
  <si>
    <t>Admin boundaries candidate has capital Bamako as Admin4 layer. Downloaded populated places layer lists populated places names and pcodes in Admin4 fields</t>
  </si>
  <si>
    <t>Field names are consistent</t>
  </si>
  <si>
    <t xml:space="preserve"> If possible field names should be identical to the ones used in the Administrative Boundary CODs for p-codes and names of Administrative boundary units.</t>
  </si>
  <si>
    <t>Field names use naming convention "Admin#_Nam" and "Pcode_Ad_#". The downloaded admin boundary CODs use naming convention "ADMINUNIT_NAM" and "ADMIN#_PCO"</t>
  </si>
  <si>
    <t>Admin0 Name uses UN Short Name</t>
  </si>
  <si>
    <t>The Admin0 name field for all Populated Places uses the UN Short Name found in the United Nations Multilingual Terminology Database.  This is not required in the COD but is preferable for cartographic purposes.   When the Admin0 name is not present and needs to be generated, the UN Short Name should be used.  If the UN Short Name is not being used or needs to be generated, make a note of what the Short Name is in the 'Comments'.</t>
  </si>
  <si>
    <t>2.10</t>
  </si>
  <si>
    <t>Reference name field exists if necessary</t>
  </si>
  <si>
    <t xml:space="preserve">If any of the names have accented characters (é, ò, etc.), apostrophes, or are in a non-Western script, a Reference name field should be included.   </t>
  </si>
  <si>
    <t>Reference name field is not included and needs to be created. Populated place names include special characters é, ', ï, ^, ",* and è</t>
  </si>
  <si>
    <t>ITOS: 19 FEB 2015
Fixed in candidate</t>
  </si>
  <si>
    <t>Reference name field attributed correctly</t>
  </si>
  <si>
    <t>Reference name field, if present, should be attributed correctly with no accented characters, apostrophes, or non-Western scripts.  Reference names do not need to be unique. Spaces and hyphens are allowed. The reference name should be expressed in Proper Case. For example, a Populated Place named ‘Sixt-Fer-à-Cheval’ would become ‘Sixt-Fer-a-Cheval’.</t>
  </si>
  <si>
    <t>Reference name field is not included and needs to be created</t>
  </si>
  <si>
    <t xml:space="preserve"> Names of Populated Places in Proper Case, not ALL CAPS</t>
  </si>
  <si>
    <t>The Names of Populated Places should be in Proper Case, not ALL CAPS.</t>
  </si>
  <si>
    <t>Features "SIKASSO" and "KIDAL" are ALL CAPS. 
Feature "(bassagouni)bassagou" is all lower case
2,118 records in improper case</t>
  </si>
  <si>
    <t>3) - Spatial Relationship and Post-Merge Procedures</t>
  </si>
  <si>
    <t>ITOS Lookup Table Created</t>
  </si>
  <si>
    <t>ITOS Lookup Table has been created and populated with the necessary information from the COD layers and schemas.  Make a note of what fields will not be mapped in the 'Comments' since they will not be updated if any changes are made to the data.</t>
  </si>
  <si>
    <t>Downloaded populated places file has the following fields that will not be mapped: 'Source', 'Lon_X', 'Lat_Y', 'Codec', 'C_Region98', 'C_Cercle98' and 'N_Commune'</t>
  </si>
  <si>
    <t>COD Populated Places layer(s) merged to ITOS schema</t>
  </si>
  <si>
    <t>Downloaded COD Populated Places layer(s) have been merged with their corresponding layers in the ITOS ISO_PopulatedPlaces_working.gdb.  Note: If the Populated Places layer uses multipoint features, the layer will need to be converted to point features before the merge can be performed.  Refer to the section on converting multipoint to point in the COD_Data_Fix_Procedures.docx</t>
  </si>
  <si>
    <t>Known issues/errors fixed</t>
  </si>
  <si>
    <t>All issues/errors that have been reported in this checklist up to this point have been addressed and fixed if possible within the ITOS ISO_PopulatedPlaces_working.gdb.  (All attribution fixes should be performed on the ITOS portion of the schema only.)  All fixes performed should be reported here.</t>
  </si>
  <si>
    <t>Edited feature names for 2,434 records. Changes include: extra spaces removed, closed open parentheses, making names proper case, etc.
Changed admin 0 portion of p-codes from "MLI" to "ML" 
Changed p-code format to match admin boundary candidate. Admin 0 is 2 characters, Admin 1 is 4 characters, Admin 2 is 6 characters, Admin 3 is 8 characters and Populated Places is 11 characters
Admin 3 names "Commune 1" through "Commune 6" had their numbers converted to Roman numerals to match admin boundary layers
Features with a class number "5" had their class description changed to a null value. Class number "4" features had their description changed to "Admin3 Capital". Class number "3" features had their description changed to "Admin2 Capital". Class number "2" features had their description changed to "Admin1 Capital"
Feature "Bamako-Coura" with p-code "ML090103000" had its name changed to "Bamako" and its class description changed to "National Capital". Its popPlaceClassNumber was changed from "4" to "1".
Feature "S0Mankindy-Guemou" had its spelling changed to "Somankindy-Guemou". Feature "Anam0la" had its spelling changed to "Anamola".
Admin 1 name "Koulikoro" had its spelling changed to "Koulikouro" to match admin boundary</t>
  </si>
  <si>
    <t>Populated Places are within Admin Boundaries</t>
  </si>
  <si>
    <t>Populated Places point locations are within Administrative Boundaries. If points fall outside the Administrative Boundaries, provide as much information as possible about the proximity to the country and attributed Admin units, and any information about potential digitization or projection errors.</t>
  </si>
  <si>
    <t>Alternate language fields analyzed</t>
  </si>
  <si>
    <t>All alternate language name fields that were merged into the ITOS schema need to be analyzed.  Need to verify whether there is a 1 to 1 relationship between all alternate language name fields.</t>
  </si>
  <si>
    <t>Only has French name fields</t>
  </si>
  <si>
    <t>P-codes are fully constructed</t>
  </si>
  <si>
    <t>The p-code for each Populated Place should be fully constructed, not partial.  Each p-code should follow the same format.</t>
  </si>
  <si>
    <t>P-code attribution is consistent</t>
  </si>
  <si>
    <t>The p-codes used within each single Populated Place record should be consistent across the record with no contradictions.  The Populated Place p-code may or may not use the same format structure as the Admin p-codes.  If it does use the same format, each record should have p-codes that are consistent with its Admin p-code fields.</t>
  </si>
  <si>
    <t>Features "Yolo" and "Niamana Sobala" have admin 1 p-code "ML02", need p-code "ML04" for region "Segou".
 (NOTE: Admin1 capitals use format "admin1Pcode" + 7 zeros for their p-codes.
Admin2 capitals use format "admin2Pcode" + 5 zeros for their p-codes. 
This creates conflicts across the table for p-codes of admin capitals.
Admin0 capital "Bamako" does not follow capital p-code convention. Its p-code is "ML090103000" instead of "ML000000000".)</t>
  </si>
  <si>
    <t>ITOS: 19 FEB 2015
"Yolo" and "Niamana Sobala" had their 'admin1Pcode' changed to "ML04"
P-codes for admin capitals were not changed, only reported</t>
  </si>
  <si>
    <t>Urban Area attribution is consistent</t>
  </si>
  <si>
    <t>Each record in the Urban Area layer (if one exists) should have names and p-codes which are identical to the ones used in the corresponding record of the Populated Places layer which represents the same place.</t>
  </si>
  <si>
    <t>No Urban Area layer</t>
  </si>
  <si>
    <t>Attribution and Geometry are in agreement</t>
  </si>
  <si>
    <t>The Admin name and p-code field values at each level for each point match the Admin name and p-code values for each Admin unit that the Populated Place falls within.</t>
  </si>
  <si>
    <t>Two points exist with name "Koungoba" in the same admin 3 unit. Feature "Koungoba" with p-code "ML030701004" has correct admin p-code attribution but incorrect admin name attribution (admin 1 "Koulikoro" and admin 2 "Dioila". Needs name attribution for admin 1 "Sikasso" and admin 2 "Sikasso").
Admin 2 unit "Baraoueli" does not match admin boundary spelling "Baroueli"
Admin 3 unit spellings do not match spellings in admin boundary candidate
146 points fall outside their attributed admin 1 unit. 426 points fall outside their attributed admin 2 unit. 1,799 points fall outside their attributed admin 3 unit. Exports of these points can be found in the "Supporting_Info" folder in the Populated Places candidate geodatabase.</t>
  </si>
  <si>
    <t>ITOS: 20 APR 2015
Admin name attribution fixed for feature "Koungoba" with p-code "ML030701004". Admin 1 name changed to "Sikasso" and Admin 2 name changed to "Sikasso".
"Baraoueli" spelling changed to "Baroueli"
ITOS: 22 APR 2015
Admin names updated to match admin candidate 
Points that fall outside their attributed admin units remain. All other errors fixed</t>
  </si>
  <si>
    <t>3.10</t>
  </si>
  <si>
    <t>Identical points removed</t>
  </si>
  <si>
    <t>Identical points (geographically identical points with identical attribution) should be removed. Note that alternate spellings or names of a place must be represented as additional fields, not as additional geometry.</t>
  </si>
  <si>
    <t>0 points exist with identical geometry and identical attribution. 669 records exist with identical geometry.</t>
  </si>
  <si>
    <t>ITOS: 23 APR 2015
Indentical points have only been reported. No points have been removed</t>
  </si>
  <si>
    <t>Points with identical geometry and the same name in one or more languages have been identified</t>
  </si>
  <si>
    <t>Points with the same geometry and the same name in one or more languages have been identified and reported. This check will need to be run for each language present.  Additional rows will need to be added directly below this one in this checklist to allow a separate report for each language.  Use this row to report same names in all languages.  Add additional rows for each additional language checked and note the language in each row.</t>
  </si>
  <si>
    <t>327 points exist with identical geometry and feature names. An export of these points called “PP_Same_Geo_All_Languages” can be found in the Supporting_Info geodatabase </t>
  </si>
  <si>
    <t>Points with identical geometry but different names in all languages have been identified</t>
  </si>
  <si>
    <t>Points with the same geometry but with different names in all languages have been identified and reported.</t>
  </si>
  <si>
    <t>342 points exist with identical geometry and different names. An export of these points called "PP_Same_Geo_diff_names" can be found in the Supporting_Info geodatabase</t>
  </si>
  <si>
    <t>Points with identical names within the same lowest Admin level have been identified</t>
  </si>
  <si>
    <t>Points with the same name within the same lowest Admin level have been identified and reported. Identical names outside the lowest Admin unit do not need to be reported.  If there is a 1 to 1 relationship between all languages then this check will only need to be performed on one of the language fields.  Note which language was checked here.  If there is not a 1 to 1 relationship between all languages then this check will need to be performed on each language separately.  Note the first language checked here and create additional rows below for each additional language to check and note the language in each row.</t>
  </si>
  <si>
    <t>1,167 points exist with identical "featureName_fr" values within the same lowest admin level (Admin3). An export of these points called "PP_Same_Name_Same_Admin_FR" can be found in the Supporting_Info geodatabase</t>
  </si>
  <si>
    <t>Additional issues reported</t>
  </si>
  <si>
    <t>Any additional issues with the Populated Places layer which were discovered during the evaluation process, and which did not fit into any of the previous sections, should be reported here.</t>
  </si>
  <si>
    <t>There were some place names that appeared to contain alternate names within parentheses or behind a forward slash. They may need to be separated from their names and put in an alternate name field.</t>
  </si>
  <si>
    <t>4) - Create Candidate GDB</t>
  </si>
  <si>
    <t>Working GDB copied and renamed</t>
  </si>
  <si>
    <t>ISO_PopulatedPlaces_working.gdb' needs to be copied to the 'Candidates' folder and renamed 'ISO_PopulatedPlaces_candidate.gdb'</t>
  </si>
  <si>
    <t>Candidate GDB consists of Populated Places layers only</t>
  </si>
  <si>
    <t>The candidate GDB consists of nothing but Populated Places feature classes.  All extraneous layers and tables have been removed.  All supporting documents, layers, and tables that will be delivered with the candidate have been exported, moved, or copied into the 'Supporting_Info.gdb'.</t>
  </si>
  <si>
    <t>Schemas have been cleaned</t>
  </si>
  <si>
    <t>All unnecessary and redundant fields have been removed from the schema of each Populated Places layer.</t>
  </si>
  <si>
    <t>Populated Places layers renamed</t>
  </si>
  <si>
    <t xml:space="preserve">The names of all the Populated Places layers should follow the OCHA file naming convention as described in section 1.9  </t>
  </si>
  <si>
    <t>Metadata updated/created</t>
  </si>
  <si>
    <t>Metadata must be included for each Populated Places layer.  If metadata already exists, it should be updated, and if it does not exist, it needs to be created.  The metadata should be full metadata and the UNGIWG subset of the ISO 19115 metadata standard is the preferred standard and can be found in the Geodata Manual.  The existence of metadata should have already been determined in section 1.10</t>
  </si>
  <si>
    <t>Excel spreadsheets created</t>
  </si>
  <si>
    <t>An Excel version of the tabular data formatted for easy use by report officers and others is highly recommended. Each layer's attribute table should be exported as a sheet in an Excel spreadsheet.</t>
  </si>
  <si>
    <t>5) - Post Candidate to IMO</t>
  </si>
  <si>
    <t>Candidate has been packaged</t>
  </si>
  <si>
    <t>The candidate GDB and the tabular data as well as any supporting documentation has been added to a ZIP file named 'ISO_PopulatedPlaces_candidate.zip'.</t>
  </si>
  <si>
    <t>Candidate uploaded to dropbox</t>
  </si>
  <si>
    <t>The candidate ZIP file for Populated Places has been uploaded to dropbox into the COD_Candidates &gt; COD_ISO folder.  Add the link to the candidate in the 'Comments' for this section.</t>
  </si>
  <si>
    <t>https://www.dropbox.com/s/2tici5cmyamzs48/MLI_PopulatedPlaces_candidate.zip?dl=0</t>
  </si>
  <si>
    <t>6) - Create Base Map MXD</t>
  </si>
  <si>
    <t>IMO evaluation and candidate status confirmed</t>
  </si>
  <si>
    <t>Confirm that the IMO has evaluated the candidate (they should be making updates to the Trello board).  Determine the status of the candidate (does it need further processing, does it need to be re-evaluated, or has it been accepted).</t>
  </si>
  <si>
    <t>Base Map MXD created</t>
  </si>
  <si>
    <t xml:space="preserve">Layers have been loaded into the ITOS SDE Database and the Base Map MXD has been created. </t>
  </si>
  <si>
    <t>7) - Deploy Live Services</t>
  </si>
  <si>
    <t>Live Services have been deployed</t>
  </si>
  <si>
    <t>ArcGIS Live Services for the current country have been deployed.  The Live Service will include both Admin Boundaries and Populated Places.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</si>
</sst>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color rgb="FF000000"/>
      <name val="Arial"/>
    </font>
    <font>
      <sz val="10"/>
      <name val="Arial"/>
    </font>
    <font>
      <b/>
      <sz val="24"/>
      <name val="Arial"/>
    </font>
    <font>
      <sz val="11"/>
      <name val="Arial"/>
    </font>
    <font>
      <sz val="12"/>
      <color rgb="FF00FF00"/>
      <name val="Arial"/>
    </font>
    <font>
      <sz val="12"/>
      <color rgb="FFFF0000"/>
      <name val="Arial"/>
    </font>
    <font>
      <b/>
      <sz val="18"/>
      <color rgb="FFFF9900"/>
      <name val="Arial"/>
    </font>
    <font>
      <b/>
      <sz val="16"/>
      <name val="Arial"/>
    </font>
    <font>
      <b/>
      <sz val="11"/>
      <name val="Arial"/>
    </font>
    <font>
      <b/>
      <sz val="10"/>
      <name val="Arial"/>
    </font>
    <font>
      <u/>
      <sz val="10"/>
      <color rgb="FF0000FF"/>
      <name val="Arial"/>
    </font>
    <font>
      <sz val="10"/>
      <color rgb="FF000000"/>
      <name val="Arial"/>
    </font>
    <font>
      <u/>
      <sz val="10"/>
      <color rgb="FF0000FF"/>
      <name val="Arial"/>
    </font>
  </fonts>
  <fills count="7">
    <fill>
      <patternFill patternType="none"/>
    </fill>
    <fill>
      <patternFill patternType="gray125"/>
    </fill>
    <fill>
      <patternFill patternType="solid">
        <fgColor rgb="FFC9DAF8"/>
        <bgColor rgb="FFC9DAF8"/>
      </patternFill>
    </fill>
    <fill>
      <patternFill patternType="solid">
        <fgColor rgb="FFFFFFFF"/>
        <bgColor rgb="FFFFFFFF"/>
      </patternFill>
    </fill>
    <fill>
      <patternFill patternType="solid">
        <fgColor rgb="FFCCCCCC"/>
        <bgColor rgb="FFCCCCCC"/>
      </patternFill>
    </fill>
    <fill>
      <patternFill patternType="solid">
        <fgColor rgb="FFF3F3F3"/>
        <bgColor rgb="FFF3F3F3"/>
      </patternFill>
    </fill>
    <fill>
      <patternFill patternType="solid">
        <fgColor rgb="FFEFEFEF"/>
        <bgColor rgb="FFEFEFEF"/>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58">
    <xf numFmtId="0" fontId="0" fillId="0" borderId="0" xfId="0" applyFont="1" applyAlignment="1">
      <alignment wrapText="1"/>
    </xf>
    <xf numFmtId="0" fontId="1" fillId="0" borderId="2" xfId="0" applyFont="1" applyBorder="1" applyAlignment="1">
      <alignment wrapText="1"/>
    </xf>
    <xf numFmtId="0" fontId="1" fillId="0" borderId="4" xfId="0" applyFont="1" applyBorder="1" applyAlignment="1">
      <alignment horizontal="center" vertical="center" wrapText="1"/>
    </xf>
    <xf numFmtId="0" fontId="1" fillId="0" borderId="5" xfId="0" applyFont="1" applyBorder="1" applyAlignment="1">
      <alignment vertical="center" wrapText="1"/>
    </xf>
    <xf numFmtId="0" fontId="1" fillId="0" borderId="6" xfId="0" applyFont="1" applyBorder="1" applyAlignment="1">
      <alignment horizontal="left" vertical="center" wrapText="1"/>
    </xf>
    <xf numFmtId="0" fontId="1" fillId="0" borderId="5" xfId="0" applyFont="1" applyBorder="1" applyAlignment="1">
      <alignment horizontal="center" vertical="center" wrapText="1"/>
    </xf>
    <xf numFmtId="0" fontId="1" fillId="0" borderId="8" xfId="0" applyFont="1" applyBorder="1" applyAlignment="1">
      <alignment horizontal="left" vertical="center" wrapText="1"/>
    </xf>
    <xf numFmtId="0" fontId="1" fillId="0" borderId="8" xfId="0" applyFont="1" applyBorder="1" applyAlignment="1">
      <alignment vertical="center" wrapText="1"/>
    </xf>
    <xf numFmtId="0" fontId="1" fillId="0" borderId="7" xfId="0" applyFont="1" applyBorder="1" applyAlignment="1">
      <alignment horizontal="center" vertical="center" wrapText="1"/>
    </xf>
    <xf numFmtId="0" fontId="1" fillId="0" borderId="0" xfId="0" applyFont="1" applyAlignment="1">
      <alignment horizontal="center" vertical="center" wrapText="1"/>
    </xf>
    <xf numFmtId="0" fontId="1" fillId="0" borderId="10" xfId="0" applyFont="1" applyBorder="1" applyAlignment="1">
      <alignment horizontal="left" vertical="center" wrapText="1"/>
    </xf>
    <xf numFmtId="0" fontId="6" fillId="3" borderId="8" xfId="0" applyFont="1" applyFill="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left"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9" fillId="5" borderId="8" xfId="0" applyFont="1" applyFill="1" applyBorder="1" applyAlignment="1">
      <alignment horizontal="center" vertical="center" wrapText="1"/>
    </xf>
    <xf numFmtId="0" fontId="9" fillId="5" borderId="8" xfId="0" applyFont="1" applyFill="1" applyBorder="1" applyAlignment="1">
      <alignment horizontal="left" vertical="center" wrapText="1"/>
    </xf>
    <xf numFmtId="0" fontId="4" fillId="0" borderId="8" xfId="0" applyFont="1" applyBorder="1" applyAlignment="1">
      <alignment horizontal="center" vertical="center" wrapText="1"/>
    </xf>
    <xf numFmtId="0" fontId="1" fillId="0" borderId="8" xfId="0" applyFont="1" applyBorder="1" applyAlignment="1">
      <alignment vertical="center" wrapText="1"/>
    </xf>
    <xf numFmtId="0" fontId="1" fillId="0" borderId="8" xfId="0" applyFont="1" applyBorder="1" applyAlignment="1">
      <alignment horizontal="center" vertical="center" wrapText="1"/>
    </xf>
    <xf numFmtId="0" fontId="1" fillId="5" borderId="8" xfId="0" applyFont="1" applyFill="1" applyBorder="1" applyAlignment="1">
      <alignment horizontal="left" vertical="center" wrapText="1"/>
    </xf>
    <xf numFmtId="0" fontId="1" fillId="0" borderId="9" xfId="0" applyFont="1" applyBorder="1" applyAlignment="1">
      <alignment vertical="center" wrapText="1"/>
    </xf>
    <xf numFmtId="0" fontId="1" fillId="0" borderId="0" xfId="0" applyFont="1" applyAlignment="1">
      <alignment vertical="center" wrapText="1"/>
    </xf>
    <xf numFmtId="0" fontId="5" fillId="0" borderId="8" xfId="0" applyFont="1" applyBorder="1" applyAlignment="1">
      <alignment horizontal="center" vertical="center" wrapText="1"/>
    </xf>
    <xf numFmtId="0" fontId="1" fillId="0" borderId="11" xfId="0" applyFont="1" applyBorder="1" applyAlignment="1">
      <alignment vertical="center" wrapText="1"/>
    </xf>
    <xf numFmtId="0" fontId="1" fillId="0" borderId="14" xfId="0" applyFont="1" applyBorder="1" applyAlignment="1">
      <alignment vertical="center" wrapText="1"/>
    </xf>
    <xf numFmtId="0" fontId="1" fillId="0" borderId="8" xfId="0" applyFont="1" applyBorder="1" applyAlignment="1">
      <alignment horizontal="center" vertical="center" wrapText="1"/>
    </xf>
    <xf numFmtId="0" fontId="10" fillId="0" borderId="8" xfId="0" applyFont="1" applyBorder="1" applyAlignment="1">
      <alignment horizontal="center" vertical="center" wrapText="1"/>
    </xf>
    <xf numFmtId="0" fontId="11" fillId="5" borderId="8" xfId="0" applyFont="1" applyFill="1" applyBorder="1" applyAlignment="1">
      <alignment horizontal="left" vertical="center" wrapText="1"/>
    </xf>
    <xf numFmtId="0" fontId="1" fillId="0" borderId="8" xfId="0" applyFont="1" applyBorder="1" applyAlignment="1">
      <alignment horizontal="center" vertical="center" wrapText="1"/>
    </xf>
    <xf numFmtId="0" fontId="1" fillId="0" borderId="2" xfId="0" applyFont="1" applyBorder="1" applyAlignment="1">
      <alignment vertical="center" wrapText="1"/>
    </xf>
    <xf numFmtId="0" fontId="1" fillId="0" borderId="2" xfId="0" applyFont="1" applyBorder="1" applyAlignment="1">
      <alignment horizontal="left" vertical="center" wrapText="1"/>
    </xf>
    <xf numFmtId="0" fontId="1" fillId="0" borderId="2" xfId="0" applyFont="1" applyBorder="1" applyAlignment="1">
      <alignment horizontal="center" vertical="center" wrapText="1"/>
    </xf>
    <xf numFmtId="0" fontId="1" fillId="5" borderId="8" xfId="0" applyFont="1" applyFill="1" applyBorder="1" applyAlignment="1">
      <alignment vertical="center" wrapText="1"/>
    </xf>
    <xf numFmtId="0" fontId="1" fillId="5" borderId="8" xfId="0" applyFont="1" applyFill="1" applyBorder="1" applyAlignment="1">
      <alignment vertical="center" wrapText="1"/>
    </xf>
    <xf numFmtId="0" fontId="9" fillId="5" borderId="8" xfId="0" applyFont="1" applyFill="1" applyBorder="1" applyAlignment="1">
      <alignment horizontal="center" vertical="center" wrapText="1"/>
    </xf>
    <xf numFmtId="0" fontId="1" fillId="0" borderId="8" xfId="0" applyFont="1" applyBorder="1" applyAlignment="1">
      <alignment horizontal="left" vertical="center" wrapText="1"/>
    </xf>
    <xf numFmtId="0" fontId="1" fillId="6" borderId="8" xfId="0" applyFont="1" applyFill="1" applyBorder="1" applyAlignment="1">
      <alignment vertical="center" wrapText="1"/>
    </xf>
    <xf numFmtId="0" fontId="9" fillId="5" borderId="8" xfId="0" applyFont="1" applyFill="1" applyBorder="1" applyAlignment="1">
      <alignment horizontal="center" wrapText="1"/>
    </xf>
    <xf numFmtId="0" fontId="9" fillId="5" borderId="8" xfId="0" applyFont="1" applyFill="1" applyBorder="1" applyAlignment="1">
      <alignment horizontal="left" wrapText="1"/>
    </xf>
    <xf numFmtId="0" fontId="9" fillId="5" borderId="8" xfId="0" applyFont="1" applyFill="1" applyBorder="1" applyAlignment="1">
      <alignment horizontal="center" wrapText="1"/>
    </xf>
    <xf numFmtId="0" fontId="12" fillId="0" borderId="8" xfId="0" applyFont="1" applyBorder="1" applyAlignment="1">
      <alignment vertical="center" wrapText="1"/>
    </xf>
    <xf numFmtId="0" fontId="1" fillId="0" borderId="2" xfId="0" applyFont="1" applyBorder="1" applyAlignment="1">
      <alignment horizontal="center" wrapText="1"/>
    </xf>
    <xf numFmtId="0" fontId="11" fillId="0" borderId="8" xfId="0" applyFont="1" applyBorder="1" applyAlignment="1">
      <alignment horizontal="left" vertical="center" wrapText="1"/>
    </xf>
    <xf numFmtId="0" fontId="1" fillId="0" borderId="5" xfId="0" applyFont="1" applyBorder="1" applyAlignment="1">
      <alignment horizontal="left" vertical="center" wrapText="1"/>
    </xf>
    <xf numFmtId="0" fontId="1" fillId="0" borderId="0" xfId="0" applyFont="1" applyAlignment="1">
      <alignment horizontal="left" vertical="center" wrapText="1"/>
    </xf>
    <xf numFmtId="0" fontId="1" fillId="0" borderId="2" xfId="0" applyFont="1" applyBorder="1" applyAlignment="1">
      <alignment wrapText="1"/>
    </xf>
    <xf numFmtId="0" fontId="1" fillId="0" borderId="3" xfId="0" applyFont="1" applyBorder="1" applyAlignment="1">
      <alignment wrapText="1"/>
    </xf>
    <xf numFmtId="0" fontId="3" fillId="0" borderId="7" xfId="0" applyFont="1" applyBorder="1" applyAlignment="1">
      <alignment horizontal="center" vertical="center" wrapText="1"/>
    </xf>
    <xf numFmtId="0" fontId="1" fillId="0" borderId="11" xfId="0" applyFont="1" applyBorder="1" applyAlignment="1">
      <alignment wrapText="1"/>
    </xf>
    <xf numFmtId="0" fontId="1" fillId="0" borderId="12" xfId="0" applyFont="1" applyBorder="1" applyAlignment="1">
      <alignment wrapText="1"/>
    </xf>
    <xf numFmtId="0" fontId="7" fillId="2" borderId="9" xfId="0" applyFont="1" applyFill="1" applyBorder="1" applyAlignment="1">
      <alignment horizontal="left" vertical="center" wrapText="1"/>
    </xf>
    <xf numFmtId="0" fontId="0" fillId="0" borderId="0" xfId="0" applyFont="1" applyAlignment="1">
      <alignment wrapText="1"/>
    </xf>
    <xf numFmtId="0" fontId="1" fillId="0" borderId="10" xfId="0" applyFont="1" applyBorder="1" applyAlignment="1">
      <alignment wrapText="1"/>
    </xf>
    <xf numFmtId="0" fontId="8" fillId="4" borderId="1" xfId="0" applyFont="1" applyFill="1" applyBorder="1" applyAlignment="1">
      <alignment horizontal="left" vertical="center" wrapText="1"/>
    </xf>
    <xf numFmtId="0" fontId="8" fillId="4" borderId="1" xfId="0" applyFont="1" applyFill="1" applyBorder="1" applyAlignment="1">
      <alignment horizontal="left" wrapText="1"/>
    </xf>
    <xf numFmtId="0" fontId="2"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unterm.un.org/" TargetMode="External"/><Relationship Id="rId3" Type="http://schemas.openxmlformats.org/officeDocument/2006/relationships/hyperlink" Target="https://sites.google.com/site/ochaimwiki/file-and-dataset-naming-manual/file-naming-convention" TargetMode="External"/><Relationship Id="rId7" Type="http://schemas.openxmlformats.org/officeDocument/2006/relationships/hyperlink" Target="https://sites.google.com/site/ochaimwiki/geodata-preparation-manual/data-cleaning" TargetMode="External"/><Relationship Id="rId2" Type="http://schemas.openxmlformats.org/officeDocument/2006/relationships/hyperlink" Target="http://sites.google.com/site/ochaimwiki/geodata-preparation-manual/data-cleaning" TargetMode="External"/><Relationship Id="rId1" Type="http://schemas.openxmlformats.org/officeDocument/2006/relationships/hyperlink" Target="https://www.humanitarianresponse.info/applications/data/datasets" TargetMode="External"/><Relationship Id="rId6" Type="http://schemas.openxmlformats.org/officeDocument/2006/relationships/hyperlink" Target="https://sites.google.com/site/ochaimwiki/geodata-preparation-manual/data-cleaning" TargetMode="External"/><Relationship Id="rId11" Type="http://schemas.openxmlformats.org/officeDocument/2006/relationships/hyperlink" Target="https://www.dropbox.com/s/2tici5cmyamzs48/MLI_PopulatedPlaces_candidate.zip?dl=0" TargetMode="External"/><Relationship Id="rId5" Type="http://schemas.openxmlformats.org/officeDocument/2006/relationships/hyperlink" Target="https://sites.google.com/site/ochaimwiki/geodata-preparation-manual/p-code-guidelines" TargetMode="External"/><Relationship Id="rId10" Type="http://schemas.openxmlformats.org/officeDocument/2006/relationships/hyperlink" Target="https://sites.google.com/site/ochaimwiki/geodata-preparation-manual/metadata" TargetMode="External"/><Relationship Id="rId4" Type="http://schemas.openxmlformats.org/officeDocument/2006/relationships/hyperlink" Target="https://sites.google.com/site/ochaimwiki/geodata-preparation-manual/metadata" TargetMode="External"/><Relationship Id="rId9" Type="http://schemas.openxmlformats.org/officeDocument/2006/relationships/hyperlink" Target="https://sites.google.com/site/ochaimwiki/file-and-dataset-naming-manual/file-naming-conven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5"/>
  <sheetViews>
    <sheetView tabSelected="1" workbookViewId="0">
      <pane ySplit="5" topLeftCell="A6" activePane="bottomLeft" state="frozen"/>
      <selection pane="bottomLeft" activeCell="A5" sqref="A5:I5"/>
    </sheetView>
  </sheetViews>
  <sheetFormatPr defaultColWidth="14.42578125" defaultRowHeight="12.75" x14ac:dyDescent="0.2"/>
  <cols>
    <col min="1" max="1" width="6.28515625" customWidth="1"/>
    <col min="2" max="2" width="6.5703125" customWidth="1"/>
    <col min="3" max="3" width="33.140625" customWidth="1"/>
    <col min="4" max="4" width="68.85546875" customWidth="1"/>
    <col min="5" max="5" width="6.42578125" customWidth="1"/>
    <col min="6" max="6" width="68" customWidth="1"/>
    <col min="7" max="7" width="7" customWidth="1"/>
    <col min="8" max="8" width="37" customWidth="1"/>
    <col min="9" max="9" width="32.28515625" customWidth="1"/>
  </cols>
  <sheetData>
    <row r="1" spans="1:9" ht="40.5" customHeight="1" x14ac:dyDescent="0.2">
      <c r="A1" s="57" t="s">
        <v>0</v>
      </c>
      <c r="B1" s="47"/>
      <c r="C1" s="47"/>
      <c r="D1" s="47"/>
      <c r="E1" s="47"/>
      <c r="F1" s="47"/>
      <c r="G1" s="47"/>
      <c r="H1" s="47"/>
      <c r="I1" s="48"/>
    </row>
    <row r="2" spans="1:9" ht="15" x14ac:dyDescent="0.2">
      <c r="A2" s="2"/>
      <c r="B2" s="3"/>
      <c r="C2" s="4"/>
      <c r="D2" s="49" t="s">
        <v>1</v>
      </c>
      <c r="E2" s="18" t="s">
        <v>2</v>
      </c>
      <c r="F2" s="19" t="s">
        <v>3</v>
      </c>
      <c r="G2" s="7"/>
      <c r="H2" s="7"/>
      <c r="I2" s="8"/>
    </row>
    <row r="3" spans="1:9" ht="15" x14ac:dyDescent="0.2">
      <c r="A3" s="22"/>
      <c r="B3" s="23"/>
      <c r="C3" s="10"/>
      <c r="D3" s="50"/>
      <c r="E3" s="24" t="s">
        <v>4</v>
      </c>
      <c r="F3" s="19" t="s">
        <v>5</v>
      </c>
      <c r="G3" s="7"/>
      <c r="H3" s="7"/>
      <c r="I3" s="25"/>
    </row>
    <row r="4" spans="1:9" ht="25.5" x14ac:dyDescent="0.2">
      <c r="A4" s="22"/>
      <c r="B4" s="23"/>
      <c r="C4" s="10"/>
      <c r="D4" s="51"/>
      <c r="E4" s="11" t="s">
        <v>6</v>
      </c>
      <c r="F4" s="19" t="s">
        <v>7</v>
      </c>
      <c r="G4" s="7"/>
      <c r="H4" s="7"/>
      <c r="I4" s="25"/>
    </row>
    <row r="5" spans="1:9" ht="25.5" customHeight="1" x14ac:dyDescent="0.2">
      <c r="A5" s="52" t="s">
        <v>19</v>
      </c>
      <c r="B5" s="53"/>
      <c r="C5" s="53"/>
      <c r="D5" s="53"/>
      <c r="E5" s="53"/>
      <c r="F5" s="53"/>
      <c r="G5" s="53"/>
      <c r="H5" s="53"/>
      <c r="I5" s="54"/>
    </row>
    <row r="6" spans="1:9" x14ac:dyDescent="0.2">
      <c r="A6" s="12"/>
      <c r="B6" s="26"/>
      <c r="C6" s="13"/>
      <c r="D6" s="26"/>
      <c r="E6" s="14"/>
      <c r="F6" s="26"/>
      <c r="G6" s="26"/>
      <c r="H6" s="26"/>
      <c r="I6" s="15"/>
    </row>
    <row r="7" spans="1:9" x14ac:dyDescent="0.2">
      <c r="A7" s="55" t="s">
        <v>8</v>
      </c>
      <c r="B7" s="47"/>
      <c r="C7" s="47"/>
      <c r="D7" s="47"/>
      <c r="E7" s="47"/>
      <c r="F7" s="47"/>
      <c r="G7" s="47"/>
      <c r="H7" s="47"/>
      <c r="I7" s="48"/>
    </row>
    <row r="8" spans="1:9" ht="25.5" x14ac:dyDescent="0.2">
      <c r="A8" s="16" t="s">
        <v>9</v>
      </c>
      <c r="B8" s="16" t="s">
        <v>10</v>
      </c>
      <c r="C8" s="17" t="s">
        <v>11</v>
      </c>
      <c r="D8" s="16" t="s">
        <v>12</v>
      </c>
      <c r="E8" s="16" t="s">
        <v>13</v>
      </c>
      <c r="F8" s="16" t="s">
        <v>14</v>
      </c>
      <c r="G8" s="16" t="s">
        <v>15</v>
      </c>
      <c r="H8" s="16" t="s">
        <v>16</v>
      </c>
      <c r="I8" s="16" t="s">
        <v>17</v>
      </c>
    </row>
    <row r="9" spans="1:9" ht="63.75" x14ac:dyDescent="0.2">
      <c r="A9" s="20">
        <v>1.1000000000000001</v>
      </c>
      <c r="B9" s="20" t="s">
        <v>18</v>
      </c>
      <c r="C9" s="6" t="s">
        <v>20</v>
      </c>
      <c r="D9" s="21" t="s">
        <v>21</v>
      </c>
      <c r="E9" s="18" t="s">
        <v>2</v>
      </c>
      <c r="F9" s="20" t="s">
        <v>22</v>
      </c>
      <c r="G9" s="27"/>
      <c r="H9" s="27"/>
      <c r="I9" s="28" t="str">
        <f>HYPERLINK("https://www.humanitarianresponse.info/applications/data/datasets","COD Registry")</f>
        <v>COD Registry</v>
      </c>
    </row>
    <row r="10" spans="1:9" ht="63.75" x14ac:dyDescent="0.2">
      <c r="A10" s="20">
        <v>1.2</v>
      </c>
      <c r="B10" s="27"/>
      <c r="C10" s="6" t="s">
        <v>23</v>
      </c>
      <c r="D10" s="21" t="s">
        <v>24</v>
      </c>
      <c r="E10" s="18" t="s">
        <v>2</v>
      </c>
      <c r="F10" s="27"/>
      <c r="G10" s="27"/>
      <c r="H10" s="27"/>
      <c r="I10" s="27"/>
    </row>
    <row r="11" spans="1:9" ht="63.75" x14ac:dyDescent="0.2">
      <c r="A11" s="20">
        <v>1.3</v>
      </c>
      <c r="B11" s="20">
        <v>3.1</v>
      </c>
      <c r="C11" s="6" t="s">
        <v>25</v>
      </c>
      <c r="D11" s="29" t="s">
        <v>26</v>
      </c>
      <c r="E11" s="18" t="s">
        <v>2</v>
      </c>
      <c r="F11" s="27"/>
      <c r="G11" s="27"/>
      <c r="H11" s="27"/>
      <c r="I11" s="27"/>
    </row>
    <row r="12" spans="1:9" ht="25.5" x14ac:dyDescent="0.2">
      <c r="A12" s="20">
        <v>1.4</v>
      </c>
      <c r="B12" s="27"/>
      <c r="C12" s="6" t="s">
        <v>27</v>
      </c>
      <c r="D12" s="21" t="s">
        <v>28</v>
      </c>
      <c r="E12" s="18" t="s">
        <v>2</v>
      </c>
      <c r="F12" s="20" t="s">
        <v>29</v>
      </c>
      <c r="G12" s="27"/>
      <c r="H12" s="27"/>
      <c r="I12" s="27"/>
    </row>
    <row r="13" spans="1:9" ht="25.5" x14ac:dyDescent="0.2">
      <c r="A13" s="20">
        <v>1.5</v>
      </c>
      <c r="B13" s="27"/>
      <c r="C13" s="6" t="s">
        <v>30</v>
      </c>
      <c r="D13" s="21" t="s">
        <v>31</v>
      </c>
      <c r="E13" s="18" t="s">
        <v>2</v>
      </c>
      <c r="F13" s="27"/>
      <c r="G13" s="27"/>
      <c r="H13" s="27"/>
      <c r="I13" s="27"/>
    </row>
    <row r="14" spans="1:9" ht="38.25" x14ac:dyDescent="0.2">
      <c r="A14" s="20">
        <v>1.6</v>
      </c>
      <c r="B14" s="20">
        <v>2.1</v>
      </c>
      <c r="C14" s="6" t="s">
        <v>32</v>
      </c>
      <c r="D14" s="21" t="s">
        <v>33</v>
      </c>
      <c r="E14" s="18" t="s">
        <v>2</v>
      </c>
      <c r="F14" s="20" t="s">
        <v>34</v>
      </c>
      <c r="G14" s="27"/>
      <c r="H14" s="27"/>
      <c r="I14" s="28" t="str">
        <f>HYPERLINK("sites.google.com/site/ochaimwiki/geodata-preparation-manual/data-cleaning","Geodata Manual")</f>
        <v>Geodata Manual</v>
      </c>
    </row>
    <row r="15" spans="1:9" ht="63.75" x14ac:dyDescent="0.2">
      <c r="A15" s="20">
        <v>1.7</v>
      </c>
      <c r="B15" s="20">
        <v>1.1000000000000001</v>
      </c>
      <c r="C15" s="6" t="s">
        <v>35</v>
      </c>
      <c r="D15" s="29" t="s">
        <v>36</v>
      </c>
      <c r="E15" s="18" t="s">
        <v>2</v>
      </c>
      <c r="F15" s="27"/>
      <c r="G15" s="27"/>
      <c r="H15" s="27"/>
      <c r="I15" s="27"/>
    </row>
    <row r="16" spans="1:9" ht="25.5" x14ac:dyDescent="0.2">
      <c r="A16" s="20">
        <v>1.8</v>
      </c>
      <c r="B16" s="27"/>
      <c r="C16" s="6" t="s">
        <v>37</v>
      </c>
      <c r="D16" s="21" t="s">
        <v>38</v>
      </c>
      <c r="E16" s="18" t="s">
        <v>2</v>
      </c>
      <c r="F16" s="27"/>
      <c r="G16" s="27"/>
      <c r="H16" s="27"/>
      <c r="I16" s="27"/>
    </row>
    <row r="17" spans="1:9" ht="51" x14ac:dyDescent="0.2">
      <c r="A17" s="20">
        <v>1.9</v>
      </c>
      <c r="B17" s="20">
        <v>5.2</v>
      </c>
      <c r="C17" s="6" t="s">
        <v>39</v>
      </c>
      <c r="D17" s="21" t="s">
        <v>40</v>
      </c>
      <c r="E17" s="24" t="s">
        <v>4</v>
      </c>
      <c r="F17" s="20" t="s">
        <v>41</v>
      </c>
      <c r="G17" s="18" t="s">
        <v>2</v>
      </c>
      <c r="H17" s="30" t="s">
        <v>42</v>
      </c>
      <c r="I17" s="28" t="str">
        <f>HYPERLINK("https://sites.google.com/site/ochaimwiki/file-and-dataset-naming-manual/file-naming-convention","OCHA File Naming Convention")</f>
        <v>OCHA File Naming Convention</v>
      </c>
    </row>
    <row r="18" spans="1:9" ht="38.25" x14ac:dyDescent="0.2">
      <c r="A18" s="20" t="s">
        <v>43</v>
      </c>
      <c r="B18" s="20">
        <v>4.0999999999999996</v>
      </c>
      <c r="C18" s="6" t="s">
        <v>44</v>
      </c>
      <c r="D18" s="21" t="s">
        <v>45</v>
      </c>
      <c r="E18" s="24" t="s">
        <v>4</v>
      </c>
      <c r="F18" s="27"/>
      <c r="G18" s="18" t="s">
        <v>2</v>
      </c>
      <c r="H18" s="30" t="s">
        <v>46</v>
      </c>
      <c r="I18" s="28" t="str">
        <f>HYPERLINK("https://sites.google.com/site/ochaimwiki/geodata-preparation-manual/metadata","Geodata Manual")</f>
        <v>Geodata Manual</v>
      </c>
    </row>
    <row r="19" spans="1:9" x14ac:dyDescent="0.2">
      <c r="A19" s="31"/>
      <c r="B19" s="31"/>
      <c r="C19" s="32"/>
      <c r="D19" s="32"/>
      <c r="E19" s="31"/>
      <c r="F19" s="31"/>
      <c r="G19" s="31"/>
      <c r="H19" s="31"/>
      <c r="I19" s="33"/>
    </row>
    <row r="20" spans="1:9" x14ac:dyDescent="0.2">
      <c r="A20" s="55" t="s">
        <v>47</v>
      </c>
      <c r="B20" s="47"/>
      <c r="C20" s="47"/>
      <c r="D20" s="47"/>
      <c r="E20" s="47"/>
      <c r="F20" s="47"/>
      <c r="G20" s="47"/>
      <c r="H20" s="47"/>
      <c r="I20" s="48"/>
    </row>
    <row r="21" spans="1:9" ht="25.5" x14ac:dyDescent="0.2">
      <c r="A21" s="16" t="s">
        <v>9</v>
      </c>
      <c r="B21" s="16" t="s">
        <v>10</v>
      </c>
      <c r="C21" s="17" t="s">
        <v>11</v>
      </c>
      <c r="D21" s="16" t="s">
        <v>12</v>
      </c>
      <c r="E21" s="16" t="s">
        <v>18</v>
      </c>
      <c r="F21" s="16" t="s">
        <v>14</v>
      </c>
      <c r="G21" s="16" t="s">
        <v>15</v>
      </c>
      <c r="H21" s="16" t="s">
        <v>16</v>
      </c>
      <c r="I21" s="16" t="s">
        <v>17</v>
      </c>
    </row>
    <row r="22" spans="1:9" ht="38.25" x14ac:dyDescent="0.2">
      <c r="A22" s="20">
        <v>2.1</v>
      </c>
      <c r="B22" s="20">
        <v>3.5</v>
      </c>
      <c r="C22" s="6" t="s">
        <v>48</v>
      </c>
      <c r="D22" s="21" t="s">
        <v>49</v>
      </c>
      <c r="E22" s="18" t="s">
        <v>2</v>
      </c>
      <c r="F22" s="20" t="s">
        <v>50</v>
      </c>
      <c r="G22" s="27"/>
      <c r="H22" s="27"/>
      <c r="I22" s="27"/>
    </row>
    <row r="23" spans="1:9" ht="25.5" x14ac:dyDescent="0.2">
      <c r="A23" s="20">
        <v>2.2000000000000002</v>
      </c>
      <c r="B23" s="20">
        <v>3.2</v>
      </c>
      <c r="C23" s="6" t="s">
        <v>51</v>
      </c>
      <c r="D23" s="21" t="s">
        <v>52</v>
      </c>
      <c r="E23" s="18" t="s">
        <v>2</v>
      </c>
      <c r="F23" s="20" t="s">
        <v>53</v>
      </c>
      <c r="G23" s="27"/>
      <c r="H23" s="27"/>
      <c r="I23" s="27"/>
    </row>
    <row r="24" spans="1:9" ht="51" x14ac:dyDescent="0.2">
      <c r="A24" s="20">
        <v>2.2999999999999998</v>
      </c>
      <c r="B24" s="27"/>
      <c r="C24" s="6" t="s">
        <v>54</v>
      </c>
      <c r="D24" s="21" t="s">
        <v>55</v>
      </c>
      <c r="E24" s="18" t="s">
        <v>2</v>
      </c>
      <c r="F24" s="30" t="s">
        <v>56</v>
      </c>
      <c r="G24" s="27"/>
      <c r="H24" s="27"/>
      <c r="I24" s="28" t="str">
        <f>HYPERLINK("https://sites.google.com/site/ochaimwiki/geodata-preparation-manual/p-code-guidelines","Pcode Guidance")</f>
        <v>Pcode Guidance</v>
      </c>
    </row>
    <row r="25" spans="1:9" ht="63.75" x14ac:dyDescent="0.2">
      <c r="A25" s="20">
        <v>2.4</v>
      </c>
      <c r="B25" s="20">
        <v>3.1</v>
      </c>
      <c r="C25" s="6" t="s">
        <v>57</v>
      </c>
      <c r="D25" s="21" t="s">
        <v>58</v>
      </c>
      <c r="E25" s="18" t="s">
        <v>2</v>
      </c>
      <c r="F25" s="30" t="s">
        <v>59</v>
      </c>
      <c r="G25" s="27"/>
      <c r="H25" s="27"/>
      <c r="I25" s="28" t="str">
        <f>HYPERLINK("https://sites.google.com/site/ochaimwiki/geodata-preparation-manual/data-cleaning#Features","Features")</f>
        <v>Features</v>
      </c>
    </row>
    <row r="26" spans="1:9" ht="76.5" x14ac:dyDescent="0.2">
      <c r="A26" s="20">
        <v>2.5</v>
      </c>
      <c r="B26" s="20">
        <v>3.6</v>
      </c>
      <c r="C26" s="6" t="s">
        <v>60</v>
      </c>
      <c r="D26" s="21" t="s">
        <v>61</v>
      </c>
      <c r="E26" s="24" t="s">
        <v>4</v>
      </c>
      <c r="F26" s="30" t="s">
        <v>62</v>
      </c>
      <c r="G26" s="18" t="s">
        <v>2</v>
      </c>
      <c r="H26" s="20" t="s">
        <v>63</v>
      </c>
      <c r="I26" s="28" t="str">
        <f>HYPERLINK("https://sites.google.com/site/ochaimwiki/geodata-preparation-manual/data-cleaning#VerifyingAttributes","Geodata Manual")</f>
        <v>Geodata Manual</v>
      </c>
    </row>
    <row r="27" spans="1:9" ht="38.25" x14ac:dyDescent="0.2">
      <c r="A27" s="20">
        <v>2.6</v>
      </c>
      <c r="B27" s="20">
        <v>3.7</v>
      </c>
      <c r="C27" s="6" t="s">
        <v>64</v>
      </c>
      <c r="D27" s="21" t="s">
        <v>65</v>
      </c>
      <c r="E27" s="24" t="s">
        <v>4</v>
      </c>
      <c r="F27" s="20" t="s">
        <v>66</v>
      </c>
      <c r="G27" s="18" t="s">
        <v>2</v>
      </c>
      <c r="H27" s="20" t="s">
        <v>63</v>
      </c>
      <c r="I27" s="20" t="s">
        <v>18</v>
      </c>
    </row>
    <row r="28" spans="1:9" ht="38.25" x14ac:dyDescent="0.2">
      <c r="A28" s="20">
        <v>2.7</v>
      </c>
      <c r="B28" s="20">
        <v>3.4</v>
      </c>
      <c r="C28" s="6" t="s">
        <v>67</v>
      </c>
      <c r="D28" s="21" t="s">
        <v>68</v>
      </c>
      <c r="E28" s="11" t="s">
        <v>6</v>
      </c>
      <c r="F28" s="30" t="s">
        <v>69</v>
      </c>
      <c r="G28" s="27"/>
      <c r="H28" s="27"/>
      <c r="I28" s="27"/>
    </row>
    <row r="29" spans="1:9" ht="38.25" x14ac:dyDescent="0.2">
      <c r="A29" s="20">
        <v>2.8</v>
      </c>
      <c r="B29" s="20">
        <v>3.7</v>
      </c>
      <c r="C29" s="6" t="s">
        <v>70</v>
      </c>
      <c r="D29" s="21" t="s">
        <v>71</v>
      </c>
      <c r="E29" s="24" t="s">
        <v>4</v>
      </c>
      <c r="F29" s="30" t="s">
        <v>72</v>
      </c>
      <c r="G29" s="18" t="s">
        <v>2</v>
      </c>
      <c r="H29" s="20" t="s">
        <v>63</v>
      </c>
      <c r="I29" s="27"/>
    </row>
    <row r="30" spans="1:9" ht="76.5" x14ac:dyDescent="0.2">
      <c r="A30" s="20">
        <v>2.9</v>
      </c>
      <c r="B30" s="27"/>
      <c r="C30" s="6" t="s">
        <v>73</v>
      </c>
      <c r="D30" s="21" t="s">
        <v>74</v>
      </c>
      <c r="E30" s="18" t="s">
        <v>2</v>
      </c>
      <c r="F30" s="27"/>
      <c r="G30" s="27"/>
      <c r="H30" s="27"/>
      <c r="I30" s="28" t="str">
        <f>HYPERLINK("http://unterm.un.org/","UN Multilingual Terminology Database")</f>
        <v>UN Multilingual Terminology Database</v>
      </c>
    </row>
    <row r="31" spans="1:9" ht="38.25" x14ac:dyDescent="0.2">
      <c r="A31" s="20" t="s">
        <v>75</v>
      </c>
      <c r="B31" s="27"/>
      <c r="C31" s="6" t="s">
        <v>76</v>
      </c>
      <c r="D31" s="21" t="s">
        <v>77</v>
      </c>
      <c r="E31" s="24" t="s">
        <v>4</v>
      </c>
      <c r="F31" s="20" t="s">
        <v>78</v>
      </c>
      <c r="G31" s="18" t="s">
        <v>2</v>
      </c>
      <c r="H31" s="30" t="s">
        <v>79</v>
      </c>
      <c r="I31" s="27"/>
    </row>
    <row r="32" spans="1:9" ht="63.75" x14ac:dyDescent="0.2">
      <c r="A32" s="20">
        <v>2.11</v>
      </c>
      <c r="B32" s="27"/>
      <c r="C32" s="6" t="s">
        <v>80</v>
      </c>
      <c r="D32" s="21" t="s">
        <v>81</v>
      </c>
      <c r="E32" s="24" t="s">
        <v>4</v>
      </c>
      <c r="F32" s="20" t="s">
        <v>82</v>
      </c>
      <c r="G32" s="18" t="s">
        <v>2</v>
      </c>
      <c r="H32" s="30" t="s">
        <v>79</v>
      </c>
      <c r="I32" s="27"/>
    </row>
    <row r="33" spans="1:9" ht="63.75" x14ac:dyDescent="0.2">
      <c r="A33" s="20">
        <v>2.12</v>
      </c>
      <c r="B33" s="20">
        <v>3.5</v>
      </c>
      <c r="C33" s="6" t="s">
        <v>83</v>
      </c>
      <c r="D33" s="21" t="s">
        <v>84</v>
      </c>
      <c r="E33" s="24" t="s">
        <v>4</v>
      </c>
      <c r="F33" s="20" t="s">
        <v>85</v>
      </c>
      <c r="G33" s="18" t="s">
        <v>2</v>
      </c>
      <c r="H33" s="30" t="s">
        <v>79</v>
      </c>
      <c r="I33" s="27"/>
    </row>
    <row r="34" spans="1:9" x14ac:dyDescent="0.2">
      <c r="A34" s="31"/>
      <c r="B34" s="31"/>
      <c r="C34" s="32"/>
      <c r="D34" s="32"/>
      <c r="E34" s="31"/>
      <c r="F34" s="31"/>
      <c r="G34" s="31"/>
      <c r="H34" s="31"/>
      <c r="I34" s="33"/>
    </row>
    <row r="35" spans="1:9" x14ac:dyDescent="0.2">
      <c r="A35" s="55" t="s">
        <v>86</v>
      </c>
      <c r="B35" s="47"/>
      <c r="C35" s="47"/>
      <c r="D35" s="47"/>
      <c r="E35" s="47"/>
      <c r="F35" s="47"/>
      <c r="G35" s="47"/>
      <c r="H35" s="47"/>
      <c r="I35" s="48"/>
    </row>
    <row r="36" spans="1:9" ht="25.5" x14ac:dyDescent="0.2">
      <c r="A36" s="16" t="s">
        <v>9</v>
      </c>
      <c r="B36" s="16" t="s">
        <v>10</v>
      </c>
      <c r="C36" s="17" t="s">
        <v>11</v>
      </c>
      <c r="D36" s="16" t="s">
        <v>12</v>
      </c>
      <c r="E36" s="16" t="s">
        <v>18</v>
      </c>
      <c r="F36" s="16" t="s">
        <v>14</v>
      </c>
      <c r="G36" s="16" t="s">
        <v>15</v>
      </c>
      <c r="H36" s="16" t="s">
        <v>16</v>
      </c>
      <c r="I36" s="16" t="s">
        <v>17</v>
      </c>
    </row>
    <row r="37" spans="1:9" ht="51" x14ac:dyDescent="0.2">
      <c r="A37" s="20">
        <v>3.1</v>
      </c>
      <c r="B37" s="27"/>
      <c r="C37" s="6" t="s">
        <v>87</v>
      </c>
      <c r="D37" s="21" t="s">
        <v>88</v>
      </c>
      <c r="E37" s="18" t="s">
        <v>2</v>
      </c>
      <c r="F37" s="20" t="s">
        <v>89</v>
      </c>
      <c r="G37" s="27"/>
      <c r="H37" s="27"/>
      <c r="I37" s="27"/>
    </row>
    <row r="38" spans="1:9" ht="63.75" x14ac:dyDescent="0.2">
      <c r="A38" s="20">
        <v>3.2</v>
      </c>
      <c r="B38" s="20" t="s">
        <v>18</v>
      </c>
      <c r="C38" s="6" t="s">
        <v>90</v>
      </c>
      <c r="D38" s="21" t="s">
        <v>91</v>
      </c>
      <c r="E38" s="18" t="s">
        <v>2</v>
      </c>
      <c r="F38" s="27"/>
      <c r="G38" s="27"/>
      <c r="H38" s="27"/>
      <c r="I38" s="27"/>
    </row>
    <row r="39" spans="1:9" ht="344.25" x14ac:dyDescent="0.2">
      <c r="A39" s="20">
        <v>3.3</v>
      </c>
      <c r="B39" s="27"/>
      <c r="C39" s="6" t="s">
        <v>92</v>
      </c>
      <c r="D39" s="21" t="s">
        <v>93</v>
      </c>
      <c r="E39" s="18" t="s">
        <v>2</v>
      </c>
      <c r="F39" s="30" t="s">
        <v>94</v>
      </c>
      <c r="G39" s="27"/>
      <c r="H39" s="27"/>
      <c r="I39" s="27"/>
    </row>
    <row r="40" spans="1:9" ht="51" x14ac:dyDescent="0.2">
      <c r="A40" s="20">
        <v>3.4</v>
      </c>
      <c r="B40" s="20">
        <v>1.3</v>
      </c>
      <c r="C40" s="6" t="s">
        <v>95</v>
      </c>
      <c r="D40" s="21" t="s">
        <v>96</v>
      </c>
      <c r="E40" s="18" t="s">
        <v>2</v>
      </c>
      <c r="F40" s="27"/>
      <c r="G40" s="27"/>
      <c r="H40" s="27"/>
      <c r="I40" s="27"/>
    </row>
    <row r="41" spans="1:9" ht="38.25" x14ac:dyDescent="0.2">
      <c r="A41" s="20">
        <v>3.5</v>
      </c>
      <c r="B41" s="27"/>
      <c r="C41" s="6" t="s">
        <v>97</v>
      </c>
      <c r="D41" s="34" t="s">
        <v>98</v>
      </c>
      <c r="E41" s="18" t="s">
        <v>2</v>
      </c>
      <c r="F41" s="20" t="s">
        <v>99</v>
      </c>
      <c r="G41" s="27"/>
      <c r="H41" s="27"/>
      <c r="I41" s="27"/>
    </row>
    <row r="42" spans="1:9" ht="25.5" x14ac:dyDescent="0.2">
      <c r="A42" s="20">
        <v>3.6</v>
      </c>
      <c r="B42" s="20">
        <v>3.3</v>
      </c>
      <c r="C42" s="6" t="s">
        <v>100</v>
      </c>
      <c r="D42" s="21" t="s">
        <v>101</v>
      </c>
      <c r="E42" s="18" t="s">
        <v>2</v>
      </c>
      <c r="F42" s="27"/>
      <c r="G42" s="27"/>
      <c r="H42" s="27"/>
      <c r="I42" s="27"/>
    </row>
    <row r="43" spans="1:9" ht="153" x14ac:dyDescent="0.2">
      <c r="A43" s="20">
        <v>3.7</v>
      </c>
      <c r="B43" s="20">
        <v>3.3</v>
      </c>
      <c r="C43" s="6" t="s">
        <v>102</v>
      </c>
      <c r="D43" s="35" t="s">
        <v>103</v>
      </c>
      <c r="E43" s="24" t="s">
        <v>4</v>
      </c>
      <c r="F43" s="30" t="s">
        <v>104</v>
      </c>
      <c r="G43" s="18" t="s">
        <v>2</v>
      </c>
      <c r="H43" s="30" t="s">
        <v>105</v>
      </c>
      <c r="I43" s="27"/>
    </row>
    <row r="44" spans="1:9" ht="38.25" x14ac:dyDescent="0.2">
      <c r="A44" s="20">
        <v>3.8</v>
      </c>
      <c r="B44" s="20">
        <v>1.1000000000000001</v>
      </c>
      <c r="C44" s="6" t="s">
        <v>106</v>
      </c>
      <c r="D44" s="34" t="s">
        <v>107</v>
      </c>
      <c r="E44" s="18" t="s">
        <v>2</v>
      </c>
      <c r="F44" s="30" t="s">
        <v>108</v>
      </c>
      <c r="G44" s="27"/>
      <c r="H44" s="27"/>
      <c r="I44" s="27"/>
    </row>
    <row r="45" spans="1:9" ht="191.25" x14ac:dyDescent="0.2">
      <c r="A45" s="20">
        <v>3.9</v>
      </c>
      <c r="B45" s="20">
        <v>3.4</v>
      </c>
      <c r="C45" s="6" t="s">
        <v>109</v>
      </c>
      <c r="D45" s="34" t="s">
        <v>110</v>
      </c>
      <c r="E45" s="24" t="s">
        <v>4</v>
      </c>
      <c r="F45" s="30" t="s">
        <v>111</v>
      </c>
      <c r="G45" s="24" t="s">
        <v>4</v>
      </c>
      <c r="H45" s="30" t="s">
        <v>112</v>
      </c>
      <c r="I45" s="27"/>
    </row>
    <row r="46" spans="1:9" ht="38.25" x14ac:dyDescent="0.2">
      <c r="A46" s="20" t="s">
        <v>113</v>
      </c>
      <c r="B46" s="20">
        <v>1.2</v>
      </c>
      <c r="C46" s="6" t="s">
        <v>114</v>
      </c>
      <c r="D46" s="21" t="s">
        <v>115</v>
      </c>
      <c r="E46" s="24" t="s">
        <v>4</v>
      </c>
      <c r="F46" s="30" t="s">
        <v>116</v>
      </c>
      <c r="G46" s="24" t="s">
        <v>4</v>
      </c>
      <c r="H46" s="30" t="s">
        <v>117</v>
      </c>
      <c r="I46" s="27"/>
    </row>
    <row r="47" spans="1:9" ht="76.5" x14ac:dyDescent="0.2">
      <c r="A47" s="20">
        <v>3.11</v>
      </c>
      <c r="B47" s="27"/>
      <c r="C47" s="6" t="s">
        <v>118</v>
      </c>
      <c r="D47" s="29" t="s">
        <v>119</v>
      </c>
      <c r="E47" s="18" t="s">
        <v>2</v>
      </c>
      <c r="F47" s="30" t="s">
        <v>120</v>
      </c>
      <c r="G47" s="27"/>
      <c r="H47" s="27"/>
      <c r="I47" s="27"/>
    </row>
    <row r="48" spans="1:9" ht="38.25" x14ac:dyDescent="0.2">
      <c r="A48" s="20">
        <v>3.12</v>
      </c>
      <c r="B48" s="20" t="s">
        <v>18</v>
      </c>
      <c r="C48" s="6" t="s">
        <v>121</v>
      </c>
      <c r="D48" s="21" t="s">
        <v>122</v>
      </c>
      <c r="E48" s="18" t="s">
        <v>2</v>
      </c>
      <c r="F48" s="30" t="s">
        <v>123</v>
      </c>
      <c r="G48" s="27"/>
      <c r="H48" s="27"/>
      <c r="I48" s="27"/>
    </row>
    <row r="49" spans="1:9" ht="102" x14ac:dyDescent="0.2">
      <c r="A49" s="20">
        <v>3.13</v>
      </c>
      <c r="B49" s="20" t="s">
        <v>18</v>
      </c>
      <c r="C49" s="6" t="s">
        <v>124</v>
      </c>
      <c r="D49" s="21" t="s">
        <v>125</v>
      </c>
      <c r="E49" s="18" t="s">
        <v>2</v>
      </c>
      <c r="F49" s="30" t="s">
        <v>126</v>
      </c>
      <c r="G49" s="27"/>
      <c r="H49" s="27"/>
      <c r="I49" s="27"/>
    </row>
    <row r="50" spans="1:9" ht="38.25" x14ac:dyDescent="0.2">
      <c r="A50" s="20">
        <v>3.14</v>
      </c>
      <c r="B50" s="7"/>
      <c r="C50" s="6" t="s">
        <v>127</v>
      </c>
      <c r="D50" s="21" t="s">
        <v>128</v>
      </c>
      <c r="E50" s="18" t="s">
        <v>2</v>
      </c>
      <c r="F50" s="30" t="s">
        <v>129</v>
      </c>
      <c r="G50" s="27"/>
      <c r="H50" s="27"/>
      <c r="I50" s="27"/>
    </row>
    <row r="51" spans="1:9" x14ac:dyDescent="0.2">
      <c r="A51" s="33"/>
      <c r="B51" s="31"/>
      <c r="C51" s="32"/>
      <c r="D51" s="31"/>
      <c r="E51" s="33"/>
      <c r="F51" s="31"/>
      <c r="G51" s="31"/>
      <c r="H51" s="31"/>
      <c r="I51" s="33"/>
    </row>
    <row r="52" spans="1:9" ht="13.5" x14ac:dyDescent="0.25">
      <c r="A52" s="56" t="s">
        <v>130</v>
      </c>
      <c r="B52" s="47"/>
      <c r="C52" s="47"/>
      <c r="D52" s="47"/>
      <c r="E52" s="47"/>
      <c r="F52" s="47"/>
      <c r="G52" s="47"/>
      <c r="H52" s="47"/>
      <c r="I52" s="48"/>
    </row>
    <row r="53" spans="1:9" x14ac:dyDescent="0.2">
      <c r="A53" s="16" t="s">
        <v>9</v>
      </c>
      <c r="B53" s="16" t="s">
        <v>10</v>
      </c>
      <c r="C53" s="17" t="s">
        <v>11</v>
      </c>
      <c r="D53" s="16" t="s">
        <v>12</v>
      </c>
      <c r="E53" s="16" t="s">
        <v>18</v>
      </c>
      <c r="F53" s="16" t="s">
        <v>14</v>
      </c>
      <c r="G53" s="36"/>
      <c r="H53" s="36"/>
      <c r="I53" s="16" t="s">
        <v>17</v>
      </c>
    </row>
    <row r="54" spans="1:9" ht="25.5" x14ac:dyDescent="0.2">
      <c r="A54" s="20">
        <v>4.0999999999999996</v>
      </c>
      <c r="B54" s="37"/>
      <c r="C54" s="6" t="s">
        <v>131</v>
      </c>
      <c r="D54" s="21" t="s">
        <v>132</v>
      </c>
      <c r="E54" s="18" t="s">
        <v>2</v>
      </c>
      <c r="F54" s="27"/>
      <c r="G54" s="27"/>
      <c r="H54" s="27"/>
      <c r="I54" s="27"/>
    </row>
    <row r="55" spans="1:9" ht="51" x14ac:dyDescent="0.2">
      <c r="A55" s="20">
        <v>4.2</v>
      </c>
      <c r="B55" s="37"/>
      <c r="C55" s="6" t="s">
        <v>133</v>
      </c>
      <c r="D55" s="21" t="s">
        <v>134</v>
      </c>
      <c r="E55" s="18" t="s">
        <v>2</v>
      </c>
      <c r="F55" s="27"/>
      <c r="G55" s="27"/>
      <c r="H55" s="27"/>
      <c r="I55" s="27"/>
    </row>
    <row r="56" spans="1:9" ht="25.5" x14ac:dyDescent="0.2">
      <c r="A56" s="20">
        <v>4.3</v>
      </c>
      <c r="B56" s="37"/>
      <c r="C56" s="6" t="s">
        <v>135</v>
      </c>
      <c r="D56" s="21" t="s">
        <v>136</v>
      </c>
      <c r="E56" s="18" t="s">
        <v>2</v>
      </c>
      <c r="F56" s="27"/>
      <c r="G56" s="27"/>
      <c r="H56" s="27"/>
      <c r="I56" s="27"/>
    </row>
    <row r="57" spans="1:9" ht="25.5" x14ac:dyDescent="0.2">
      <c r="A57" s="20">
        <v>4.4000000000000004</v>
      </c>
      <c r="B57" s="37"/>
      <c r="C57" s="6" t="s">
        <v>137</v>
      </c>
      <c r="D57" s="21" t="s">
        <v>138</v>
      </c>
      <c r="E57" s="18" t="s">
        <v>2</v>
      </c>
      <c r="F57" s="27"/>
      <c r="G57" s="27"/>
      <c r="H57" s="27"/>
      <c r="I57" s="28" t="str">
        <f>HYPERLINK("https://sites.google.com/site/ochaimwiki/file-and-dataset-naming-manual/file-naming-convention","OCHA File Naming Convention")</f>
        <v>OCHA File Naming Convention</v>
      </c>
    </row>
    <row r="58" spans="1:9" ht="76.5" x14ac:dyDescent="0.2">
      <c r="A58" s="20">
        <v>4.5</v>
      </c>
      <c r="B58" s="20">
        <v>4.0999999999999996</v>
      </c>
      <c r="C58" s="6" t="s">
        <v>139</v>
      </c>
      <c r="D58" s="34" t="s">
        <v>140</v>
      </c>
      <c r="E58" s="18" t="s">
        <v>2</v>
      </c>
      <c r="F58" s="27"/>
      <c r="G58" s="27"/>
      <c r="H58" s="27"/>
      <c r="I58" s="28" t="str">
        <f>HYPERLINK("https://sites.google.com/site/ochaimwiki/geodata-preparation-manual/metadata","Geodata Manual")</f>
        <v>Geodata Manual</v>
      </c>
    </row>
    <row r="59" spans="1:9" ht="38.25" x14ac:dyDescent="0.2">
      <c r="A59" s="20">
        <v>4.5999999999999996</v>
      </c>
      <c r="B59" s="20">
        <v>5.0999999999999996</v>
      </c>
      <c r="C59" s="6" t="s">
        <v>141</v>
      </c>
      <c r="D59" s="38" t="s">
        <v>142</v>
      </c>
      <c r="E59" s="18" t="s">
        <v>2</v>
      </c>
      <c r="F59" s="7"/>
      <c r="G59" s="7"/>
      <c r="H59" s="7"/>
      <c r="I59" s="27"/>
    </row>
    <row r="60" spans="1:9" x14ac:dyDescent="0.2">
      <c r="A60" s="33"/>
      <c r="B60" s="31"/>
      <c r="C60" s="32"/>
      <c r="D60" s="31"/>
      <c r="E60" s="33"/>
      <c r="F60" s="31"/>
      <c r="G60" s="31"/>
      <c r="H60" s="31"/>
      <c r="I60" s="33"/>
    </row>
    <row r="61" spans="1:9" ht="13.5" x14ac:dyDescent="0.25">
      <c r="A61" s="56" t="s">
        <v>143</v>
      </c>
      <c r="B61" s="47"/>
      <c r="C61" s="47"/>
      <c r="D61" s="47"/>
      <c r="E61" s="47"/>
      <c r="F61" s="47"/>
      <c r="G61" s="47"/>
      <c r="H61" s="47"/>
      <c r="I61" s="48"/>
    </row>
    <row r="62" spans="1:9" x14ac:dyDescent="0.2">
      <c r="A62" s="39" t="s">
        <v>9</v>
      </c>
      <c r="B62" s="39" t="s">
        <v>10</v>
      </c>
      <c r="C62" s="40" t="s">
        <v>11</v>
      </c>
      <c r="D62" s="39" t="s">
        <v>12</v>
      </c>
      <c r="E62" s="39" t="s">
        <v>18</v>
      </c>
      <c r="F62" s="39" t="s">
        <v>14</v>
      </c>
      <c r="G62" s="41"/>
      <c r="H62" s="41"/>
      <c r="I62" s="39" t="s">
        <v>17</v>
      </c>
    </row>
    <row r="63" spans="1:9" ht="38.25" x14ac:dyDescent="0.2">
      <c r="A63" s="20">
        <v>5.0999999999999996</v>
      </c>
      <c r="B63" s="7"/>
      <c r="C63" s="6" t="s">
        <v>144</v>
      </c>
      <c r="D63" s="34" t="s">
        <v>145</v>
      </c>
      <c r="E63" s="18" t="s">
        <v>2</v>
      </c>
      <c r="F63" s="7"/>
      <c r="G63" s="7"/>
      <c r="H63" s="7"/>
      <c r="I63" s="27"/>
    </row>
    <row r="64" spans="1:9" ht="38.25" x14ac:dyDescent="0.2">
      <c r="A64" s="20">
        <v>5.2</v>
      </c>
      <c r="B64" s="7"/>
      <c r="C64" s="19" t="s">
        <v>146</v>
      </c>
      <c r="D64" s="34" t="s">
        <v>147</v>
      </c>
      <c r="E64" s="18" t="s">
        <v>2</v>
      </c>
      <c r="F64" s="42" t="s">
        <v>148</v>
      </c>
      <c r="G64" s="7"/>
      <c r="H64" s="7"/>
      <c r="I64" s="27"/>
    </row>
    <row r="65" spans="1:9" x14ac:dyDescent="0.2">
      <c r="A65" s="1"/>
      <c r="B65" s="1"/>
      <c r="C65" s="1"/>
      <c r="D65" s="1"/>
      <c r="E65" s="1"/>
      <c r="F65" s="1"/>
      <c r="G65" s="1"/>
      <c r="H65" s="1"/>
      <c r="I65" s="43"/>
    </row>
    <row r="66" spans="1:9" ht="13.5" x14ac:dyDescent="0.25">
      <c r="A66" s="56" t="s">
        <v>149</v>
      </c>
      <c r="B66" s="47"/>
      <c r="C66" s="47"/>
      <c r="D66" s="47"/>
      <c r="E66" s="47"/>
      <c r="F66" s="47"/>
      <c r="G66" s="47"/>
      <c r="H66" s="47"/>
      <c r="I66" s="48"/>
    </row>
    <row r="67" spans="1:9" x14ac:dyDescent="0.2">
      <c r="A67" s="39" t="s">
        <v>9</v>
      </c>
      <c r="B67" s="39" t="s">
        <v>10</v>
      </c>
      <c r="C67" s="40" t="s">
        <v>11</v>
      </c>
      <c r="D67" s="39" t="s">
        <v>12</v>
      </c>
      <c r="E67" s="39" t="s">
        <v>18</v>
      </c>
      <c r="F67" s="39" t="s">
        <v>14</v>
      </c>
      <c r="G67" s="41"/>
      <c r="H67" s="41"/>
      <c r="I67" s="39" t="s">
        <v>17</v>
      </c>
    </row>
    <row r="68" spans="1:9" ht="51" x14ac:dyDescent="0.2">
      <c r="A68" s="20">
        <v>6.1</v>
      </c>
      <c r="B68" s="7"/>
      <c r="C68" s="6" t="s">
        <v>150</v>
      </c>
      <c r="D68" s="34" t="s">
        <v>151</v>
      </c>
      <c r="E68" s="27"/>
      <c r="F68" s="7"/>
      <c r="G68" s="7"/>
      <c r="H68" s="7"/>
      <c r="I68" s="27"/>
    </row>
    <row r="69" spans="1:9" ht="25.5" x14ac:dyDescent="0.2">
      <c r="A69" s="20">
        <v>6.2</v>
      </c>
      <c r="B69" s="7"/>
      <c r="C69" s="6" t="s">
        <v>152</v>
      </c>
      <c r="D69" s="34" t="s">
        <v>153</v>
      </c>
      <c r="E69" s="27"/>
      <c r="F69" s="7"/>
      <c r="G69" s="7"/>
      <c r="H69" s="7"/>
      <c r="I69" s="27"/>
    </row>
    <row r="70" spans="1:9" x14ac:dyDescent="0.2">
      <c r="A70" s="33"/>
      <c r="B70" s="31"/>
      <c r="C70" s="32"/>
      <c r="D70" s="31"/>
      <c r="E70" s="33"/>
      <c r="F70" s="31"/>
      <c r="G70" s="31"/>
      <c r="H70" s="31"/>
      <c r="I70" s="33"/>
    </row>
    <row r="71" spans="1:9" ht="13.5" x14ac:dyDescent="0.25">
      <c r="A71" s="56" t="s">
        <v>154</v>
      </c>
      <c r="B71" s="47"/>
      <c r="C71" s="47"/>
      <c r="D71" s="47"/>
      <c r="E71" s="47"/>
      <c r="F71" s="47"/>
      <c r="G71" s="47"/>
      <c r="H71" s="47"/>
      <c r="I71" s="48"/>
    </row>
    <row r="72" spans="1:9" x14ac:dyDescent="0.2">
      <c r="A72" s="39" t="s">
        <v>9</v>
      </c>
      <c r="B72" s="39" t="s">
        <v>10</v>
      </c>
      <c r="C72" s="40" t="s">
        <v>11</v>
      </c>
      <c r="D72" s="39" t="s">
        <v>12</v>
      </c>
      <c r="E72" s="39" t="s">
        <v>18</v>
      </c>
      <c r="F72" s="39" t="s">
        <v>14</v>
      </c>
      <c r="G72" s="41"/>
      <c r="H72" s="41"/>
      <c r="I72" s="39" t="s">
        <v>17</v>
      </c>
    </row>
    <row r="73" spans="1:9" ht="25.5" x14ac:dyDescent="0.2">
      <c r="A73" s="20">
        <v>7.1</v>
      </c>
      <c r="B73" s="7"/>
      <c r="C73" s="44" t="s">
        <v>155</v>
      </c>
      <c r="D73" s="34" t="s">
        <v>156</v>
      </c>
      <c r="E73" s="27"/>
      <c r="F73" s="7"/>
      <c r="G73" s="7"/>
      <c r="H73" s="7"/>
      <c r="I73" s="27"/>
    </row>
    <row r="74" spans="1:9" x14ac:dyDescent="0.2">
      <c r="A74" s="5"/>
      <c r="B74" s="3"/>
      <c r="C74" s="45"/>
      <c r="D74" s="3"/>
      <c r="E74" s="5"/>
      <c r="F74" s="3"/>
      <c r="G74" s="3"/>
      <c r="H74" s="3"/>
      <c r="I74" s="5"/>
    </row>
    <row r="75" spans="1:9" x14ac:dyDescent="0.2">
      <c r="A75" s="9"/>
      <c r="B75" s="23"/>
      <c r="C75" s="46"/>
      <c r="D75" s="23"/>
      <c r="E75" s="9"/>
      <c r="F75" s="23"/>
      <c r="G75" s="23"/>
      <c r="H75" s="23"/>
      <c r="I75" s="9"/>
    </row>
  </sheetData>
  <mergeCells count="10">
    <mergeCell ref="A1:I1"/>
    <mergeCell ref="D2:D4"/>
    <mergeCell ref="A5:I5"/>
    <mergeCell ref="A7:I7"/>
    <mergeCell ref="A52:I52"/>
    <mergeCell ref="A20:I20"/>
    <mergeCell ref="A35:I35"/>
    <mergeCell ref="A66:I66"/>
    <mergeCell ref="A61:I61"/>
    <mergeCell ref="A71:I71"/>
  </mergeCells>
  <hyperlinks>
    <hyperlink ref="I9" r:id="rId1" display="https://www.humanitarianresponse.info/applications/data/datasets"/>
    <hyperlink ref="I14" r:id="rId2" display="http://sites.google.com/site/ochaimwiki/geodata-preparation-manual/data-cleaning"/>
    <hyperlink ref="I17" r:id="rId3" display="https://sites.google.com/site/ochaimwiki/file-and-dataset-naming-manual/file-naming-convention"/>
    <hyperlink ref="I18" r:id="rId4" display="https://sites.google.com/site/ochaimwiki/geodata-preparation-manual/metadata"/>
    <hyperlink ref="I24" r:id="rId5" display="https://sites.google.com/site/ochaimwiki/geodata-preparation-manual/p-code-guidelines"/>
    <hyperlink ref="I25" r:id="rId6" location="Features" display="https://sites.google.com/site/ochaimwiki/geodata-preparation-manual/data-cleaning - Features"/>
    <hyperlink ref="I26" r:id="rId7" location="VerifyingAttributes" display="https://sites.google.com/site/ochaimwiki/geodata-preparation-manual/data-cleaning - VerifyingAttributes"/>
    <hyperlink ref="I30" r:id="rId8" display="http://unterm.un.org/"/>
    <hyperlink ref="I57" r:id="rId9" display="https://sites.google.com/site/ochaimwiki/file-and-dataset-naming-manual/file-naming-convention"/>
    <hyperlink ref="I58" r:id="rId10" display="https://sites.google.com/site/ochaimwiki/geodata-preparation-manual/metadata"/>
    <hyperlink ref="F64" r:id="rId1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Populated Places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Childs</dc:creator>
  <cp:lastModifiedBy>Joseph Childs</cp:lastModifiedBy>
  <dcterms:created xsi:type="dcterms:W3CDTF">2015-05-20T15:45:12Z</dcterms:created>
  <dcterms:modified xsi:type="dcterms:W3CDTF">2015-05-20T15:45:12Z</dcterms:modified>
</cp:coreProperties>
</file>