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legenomecenter/Desktop/"/>
    </mc:Choice>
  </mc:AlternateContent>
  <xr:revisionPtr revIDLastSave="0" documentId="13_ncr:1_{9A3ECCF1-FAD2-E54C-9EF9-03C8FEE4F3A4}" xr6:coauthVersionLast="47" xr6:coauthVersionMax="47" xr10:uidLastSave="{00000000-0000-0000-0000-000000000000}"/>
  <bookViews>
    <workbookView xWindow="3180" yWindow="2000" windowWidth="27640" windowHeight="16940" xr2:uid="{9CC98B6D-B44D-3347-B5A1-E3D1A2818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/>
  <c r="E4" i="1"/>
  <c r="M6" i="1"/>
  <c r="L6" i="1"/>
  <c r="K6" i="1"/>
  <c r="L5" i="1"/>
  <c r="L4" i="1"/>
  <c r="L3" i="1"/>
  <c r="L2" i="1"/>
  <c r="K5" i="1"/>
  <c r="K4" i="1"/>
  <c r="K3" i="1"/>
  <c r="K2" i="1"/>
  <c r="J3" i="1"/>
  <c r="J4" i="1"/>
  <c r="J5" i="1"/>
  <c r="J2" i="1"/>
  <c r="I3" i="1"/>
  <c r="I4" i="1"/>
  <c r="I5" i="1"/>
  <c r="I2" i="1"/>
  <c r="H5" i="1"/>
  <c r="H4" i="1"/>
  <c r="H3" i="1"/>
  <c r="H2" i="1"/>
  <c r="G5" i="1"/>
  <c r="G4" i="1"/>
  <c r="G3" i="1"/>
  <c r="G2" i="1"/>
  <c r="F4" i="1"/>
  <c r="F3" i="1"/>
  <c r="F2" i="1"/>
  <c r="E5" i="1"/>
  <c r="E3" i="1"/>
  <c r="E2" i="1"/>
  <c r="C6" i="1"/>
  <c r="B6" i="1"/>
  <c r="D4" i="1"/>
  <c r="D3" i="1"/>
  <c r="D5" i="1"/>
  <c r="D2" i="1"/>
</calcChain>
</file>

<file path=xl/sharedStrings.xml><?xml version="1.0" encoding="utf-8"?>
<sst xmlns="http://schemas.openxmlformats.org/spreadsheetml/2006/main" count="22" uniqueCount="20">
  <si>
    <t>Sample A</t>
  </si>
  <si>
    <t>Sample B</t>
  </si>
  <si>
    <t>I</t>
  </si>
  <si>
    <t>II</t>
  </si>
  <si>
    <t>III</t>
  </si>
  <si>
    <t>IV</t>
  </si>
  <si>
    <t>Total</t>
  </si>
  <si>
    <t>Chi square</t>
  </si>
  <si>
    <t>(0-E)^2/E</t>
  </si>
  <si>
    <t>p(A)/E</t>
  </si>
  <si>
    <t>p(B)/E</t>
  </si>
  <si>
    <t>O-E for A</t>
  </si>
  <si>
    <t>O-E for B</t>
  </si>
  <si>
    <t>O-E for A square</t>
  </si>
  <si>
    <t>O-E for B square</t>
  </si>
  <si>
    <t>(0-E)^2/E for A</t>
  </si>
  <si>
    <t>(0-E)^2/E for B</t>
  </si>
  <si>
    <t xml:space="preserve">df </t>
  </si>
  <si>
    <t>Subtract 1 from total outcomes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</si>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</sst>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6E51-BB7A-774B-85EF-0EE3BE9085B4}">
  <dimension ref="A1:M12"/>
  <sheetViews>
    <sheetView tabSelected="1" zoomScale="150" workbookViewId="0">
      <selection activeCell="E13" sqref="E13"/>
    </sheetView>
  </sheetViews>
  <sheetFormatPr baseColWidth="10" defaultRowHeight="16" x14ac:dyDescent="0.2"/>
  <cols>
    <col min="9" max="9" width="19.1640625" customWidth="1"/>
  </cols>
  <sheetData>
    <row r="1" spans="1:13" x14ac:dyDescent="0.2">
      <c r="B1" t="s">
        <v>0</v>
      </c>
      <c r="C1" t="s">
        <v>1</v>
      </c>
      <c r="D1" t="s">
        <v>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s="1" t="s">
        <v>15</v>
      </c>
      <c r="L1" s="1" t="s">
        <v>16</v>
      </c>
    </row>
    <row r="2" spans="1:13" x14ac:dyDescent="0.2">
      <c r="A2" t="s">
        <v>2</v>
      </c>
      <c r="B2">
        <v>23</v>
      </c>
      <c r="C2">
        <v>45</v>
      </c>
      <c r="D2">
        <f>SUM(B2:C2)</f>
        <v>68</v>
      </c>
      <c r="E2">
        <f>D2/B6</f>
        <v>0.67326732673267331</v>
      </c>
      <c r="F2">
        <f>D2/C6</f>
        <v>0.2943722943722944</v>
      </c>
      <c r="G2">
        <f>B2-E2</f>
        <v>22.326732673267326</v>
      </c>
      <c r="H2">
        <f>C2-F2</f>
        <v>44.705627705627705</v>
      </c>
      <c r="I2">
        <f>G2^2</f>
        <v>498.48299186354274</v>
      </c>
      <c r="J2">
        <f>H2^2</f>
        <v>1998.5931485541876</v>
      </c>
      <c r="K2">
        <f>I2/E2</f>
        <v>740.39385556202672</v>
      </c>
      <c r="L2">
        <f>J2-F2</f>
        <v>1998.2987762598152</v>
      </c>
    </row>
    <row r="3" spans="1:13" x14ac:dyDescent="0.2">
      <c r="A3" t="s">
        <v>3</v>
      </c>
      <c r="B3">
        <v>32</v>
      </c>
      <c r="C3">
        <v>67</v>
      </c>
      <c r="D3">
        <f t="shared" ref="D3:D5" si="0">SUM(B3:C3)</f>
        <v>99</v>
      </c>
      <c r="E3">
        <f>D3/B6</f>
        <v>0.98019801980198018</v>
      </c>
      <c r="F3">
        <f>D3/C6</f>
        <v>0.42857142857142855</v>
      </c>
      <c r="G3">
        <f>B3-F3</f>
        <v>31.571428571428573</v>
      </c>
      <c r="H3">
        <f>C3-F3</f>
        <v>66.571428571428569</v>
      </c>
      <c r="I3">
        <f t="shared" ref="I3:I5" si="1">G3^2</f>
        <v>996.75510204081638</v>
      </c>
      <c r="J3">
        <f t="shared" ref="J3:J5" si="2">H3^2</f>
        <v>4431.7551020408164</v>
      </c>
      <c r="K3">
        <f>I3/E3</f>
        <v>1016.8915687487117</v>
      </c>
      <c r="L3">
        <f>K3/F3</f>
        <v>2372.7469937469941</v>
      </c>
    </row>
    <row r="4" spans="1:13" x14ac:dyDescent="0.2">
      <c r="A4" t="s">
        <v>4</v>
      </c>
      <c r="B4">
        <v>45</v>
      </c>
      <c r="C4">
        <v>76</v>
      </c>
      <c r="D4">
        <f>SUM(B4:C4)</f>
        <v>121</v>
      </c>
      <c r="E4">
        <f>D4/B6</f>
        <v>1.198019801980198</v>
      </c>
      <c r="F4">
        <f>D4/C6</f>
        <v>0.52380952380952384</v>
      </c>
      <c r="G4">
        <f>B4-E4</f>
        <v>43.801980198019805</v>
      </c>
      <c r="H4">
        <f>C4-F4</f>
        <v>75.476190476190482</v>
      </c>
      <c r="I4">
        <f t="shared" si="1"/>
        <v>1918.6134692677192</v>
      </c>
      <c r="J4">
        <f t="shared" si="2"/>
        <v>5696.6553287981869</v>
      </c>
      <c r="K4">
        <f>I4/E4</f>
        <v>1601.4872760003277</v>
      </c>
      <c r="L4">
        <f>K4/F4</f>
        <v>3057.3847996369891</v>
      </c>
    </row>
    <row r="5" spans="1:13" x14ac:dyDescent="0.2">
      <c r="A5" t="s">
        <v>5</v>
      </c>
      <c r="B5">
        <v>1</v>
      </c>
      <c r="C5">
        <v>43</v>
      </c>
      <c r="D5">
        <f t="shared" si="0"/>
        <v>44</v>
      </c>
      <c r="E5">
        <f>D5/B6</f>
        <v>0.43564356435643564</v>
      </c>
      <c r="F5">
        <f>D5/C6</f>
        <v>0.19047619047619047</v>
      </c>
      <c r="G5">
        <f>B5-F5</f>
        <v>0.80952380952380953</v>
      </c>
      <c r="H5">
        <f>C5-F5</f>
        <v>42.80952380952381</v>
      </c>
      <c r="I5">
        <f t="shared" si="1"/>
        <v>0.65532879818594103</v>
      </c>
      <c r="J5">
        <f t="shared" si="2"/>
        <v>1832.655328798186</v>
      </c>
      <c r="K5">
        <f>I5/E5</f>
        <v>1.5042774685631828</v>
      </c>
      <c r="L5">
        <f>K5/F5</f>
        <v>7.8974567099567103</v>
      </c>
    </row>
    <row r="6" spans="1:13" x14ac:dyDescent="0.2">
      <c r="A6" t="s">
        <v>6</v>
      </c>
      <c r="B6">
        <f>SUM(B2:B5)</f>
        <v>101</v>
      </c>
      <c r="C6">
        <f>SUM(C2:C5)</f>
        <v>231</v>
      </c>
      <c r="J6" t="s">
        <v>7</v>
      </c>
      <c r="K6">
        <f>SUM(K2:K5)</f>
        <v>3360.2769777796293</v>
      </c>
      <c r="L6">
        <f>SUM(L2:L5)</f>
        <v>7436.3280263537554</v>
      </c>
      <c r="M6">
        <f>SUM(K6:L6)</f>
        <v>10796.605004133384</v>
      </c>
    </row>
    <row r="10" spans="1:13" x14ac:dyDescent="0.2">
      <c r="B10" s="1" t="s">
        <v>7</v>
      </c>
      <c r="C10" s="1" t="s">
        <v>8</v>
      </c>
      <c r="D10">
        <v>10796</v>
      </c>
    </row>
    <row r="11" spans="1:13" x14ac:dyDescent="0.2">
      <c r="B11" t="s">
        <v>17</v>
      </c>
      <c r="C11" s="2" t="s">
        <v>18</v>
      </c>
      <c r="D11">
        <v>3</v>
      </c>
    </row>
    <row r="12" spans="1:13" x14ac:dyDescent="0.2">
      <c r="B12" t="s">
        <v>19</v>
      </c>
      <c r="D1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Shrikant</dc:creator>
  <cp:lastModifiedBy>Pawar, Shrikant</cp:lastModifiedBy>
  <dcterms:created xsi:type="dcterms:W3CDTF">2021-11-03T20:12:38Z</dcterms:created>
  <dcterms:modified xsi:type="dcterms:W3CDTF">2021-11-08T20:39:50Z</dcterms:modified>
</cp:coreProperties>
</file>