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Phone Link\"/>
    </mc:Choice>
  </mc:AlternateContent>
  <xr:revisionPtr revIDLastSave="0" documentId="13_ncr:1_{200E8757-AAD5-4847-B75F-E9E8E850C0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STATE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M43" i="1" s="1"/>
  <c r="J42" i="1"/>
  <c r="M42" i="1" s="1"/>
  <c r="J41" i="1"/>
  <c r="M41" i="1" s="1"/>
  <c r="J40" i="1"/>
  <c r="M40" i="1" s="1"/>
  <c r="J39" i="1"/>
  <c r="M39" i="1" s="1"/>
  <c r="J38" i="1"/>
  <c r="M38" i="1" s="1"/>
  <c r="J37" i="1"/>
  <c r="M37" i="1" s="1"/>
  <c r="J36" i="1"/>
  <c r="M36" i="1"/>
  <c r="J35" i="1"/>
  <c r="M35" i="1" s="1"/>
  <c r="J34" i="1"/>
  <c r="M34" i="1"/>
  <c r="J33" i="1"/>
  <c r="M33" i="1" s="1"/>
  <c r="J32" i="1"/>
  <c r="M32" i="1"/>
  <c r="J31" i="1"/>
  <c r="M31" i="1" s="1"/>
  <c r="J30" i="1"/>
  <c r="M30" i="1" s="1"/>
  <c r="J29" i="1"/>
  <c r="M29" i="1" s="1"/>
  <c r="J28" i="1"/>
  <c r="M28" i="1"/>
  <c r="J27" i="1"/>
  <c r="M27" i="1" s="1"/>
  <c r="J26" i="1"/>
  <c r="M26" i="1"/>
  <c r="J25" i="1"/>
  <c r="M25" i="1" s="1"/>
  <c r="J24" i="1"/>
  <c r="M24" i="1"/>
  <c r="J23" i="1"/>
  <c r="M23" i="1" s="1"/>
  <c r="J22" i="1"/>
  <c r="M22" i="1" s="1"/>
  <c r="J21" i="1"/>
  <c r="M21" i="1" s="1"/>
  <c r="J20" i="1"/>
  <c r="M20" i="1"/>
  <c r="J19" i="1"/>
  <c r="M19" i="1" s="1"/>
  <c r="J18" i="1"/>
  <c r="M18" i="1"/>
  <c r="J17" i="1"/>
  <c r="M17" i="1" s="1"/>
  <c r="J16" i="1"/>
  <c r="M16" i="1"/>
  <c r="J15" i="1"/>
  <c r="M15" i="1" s="1"/>
  <c r="J14" i="1"/>
  <c r="M14" i="1" s="1"/>
  <c r="M46" i="1" l="1"/>
</calcChain>
</file>

<file path=xl/sharedStrings.xml><?xml version="1.0" encoding="utf-8"?>
<sst xmlns="http://schemas.openxmlformats.org/spreadsheetml/2006/main" count="189" uniqueCount="84">
  <si>
    <t>STOCKIEST NAME :</t>
  </si>
  <si>
    <t>LOCATION</t>
  </si>
  <si>
    <t>HQ</t>
  </si>
  <si>
    <t>MONTH</t>
  </si>
  <si>
    <t xml:space="preserve">Reimbursement For the Period : </t>
  </si>
  <si>
    <t>PLACE</t>
  </si>
  <si>
    <t>TRAVEL MODE</t>
  </si>
  <si>
    <t>Daily Allowance (type) HQ/Ex HQ/OS</t>
  </si>
  <si>
    <t xml:space="preserve">Daily Allowance </t>
  </si>
  <si>
    <t>Total Amt</t>
  </si>
  <si>
    <t>FROM</t>
  </si>
  <si>
    <t>TO</t>
  </si>
  <si>
    <t>1 way or 2 two way</t>
  </si>
  <si>
    <t>PER KM</t>
  </si>
  <si>
    <t>RAILWAY</t>
  </si>
  <si>
    <t>BUS</t>
  </si>
  <si>
    <t>OTHER</t>
  </si>
  <si>
    <t>Station</t>
  </si>
  <si>
    <t>AMOUNT</t>
  </si>
  <si>
    <t xml:space="preserve">Note : Please don't write any details in colour column as it is formula driven. </t>
  </si>
  <si>
    <t>Work Type (Retail/Wholesale)</t>
  </si>
  <si>
    <t>Distance (KM)</t>
  </si>
  <si>
    <t>Date (DD-MM-YYYY)</t>
  </si>
  <si>
    <t>Mobile Allowance</t>
  </si>
  <si>
    <t>FSO NAME:</t>
  </si>
  <si>
    <t>16.04.2025 to 15.05.2025</t>
  </si>
  <si>
    <t>16.04.2025</t>
  </si>
  <si>
    <t>17.04.2025</t>
  </si>
  <si>
    <t>18.04.2025</t>
  </si>
  <si>
    <t>19.04.2025</t>
  </si>
  <si>
    <t>20.04.2025</t>
  </si>
  <si>
    <t>21.04.2025</t>
  </si>
  <si>
    <t>22.04.2025</t>
  </si>
  <si>
    <t>23.04.2025</t>
  </si>
  <si>
    <t>24.04.2025</t>
  </si>
  <si>
    <t>25.04.2025</t>
  </si>
  <si>
    <t>26.04.2025</t>
  </si>
  <si>
    <t>27.04.2025</t>
  </si>
  <si>
    <t>28.04.2025</t>
  </si>
  <si>
    <t>29.04.2025</t>
  </si>
  <si>
    <t>30.04.2025</t>
  </si>
  <si>
    <t>01.05.2025</t>
  </si>
  <si>
    <t>02.05.2025</t>
  </si>
  <si>
    <t>03.05.2025</t>
  </si>
  <si>
    <t>04.05.2025</t>
  </si>
  <si>
    <t>05.05.2025</t>
  </si>
  <si>
    <t>06.05.2025</t>
  </si>
  <si>
    <t>07.05.2025</t>
  </si>
  <si>
    <t>08.05.2025</t>
  </si>
  <si>
    <t>09.05.2025</t>
  </si>
  <si>
    <t>10.05.2025</t>
  </si>
  <si>
    <t>11.05.2025</t>
  </si>
  <si>
    <t>12.05.2025</t>
  </si>
  <si>
    <t>13.05.2025</t>
  </si>
  <si>
    <t>14.05.2025</t>
  </si>
  <si>
    <t>15.05.2025</t>
  </si>
  <si>
    <t xml:space="preserve">AMARJIT PARIDA </t>
  </si>
  <si>
    <t>PRAKASHJYOTI SURGICARE</t>
  </si>
  <si>
    <t>CHAKEISIANI,BHUBNESWAR</t>
  </si>
  <si>
    <t xml:space="preserve">BHUBNESWAR </t>
  </si>
  <si>
    <t>Retail</t>
  </si>
  <si>
    <t>Weekly Off</t>
  </si>
  <si>
    <t>Bhubaneswar</t>
  </si>
  <si>
    <t>Balichandrapur</t>
  </si>
  <si>
    <t>Anandpur</t>
  </si>
  <si>
    <t>Niali</t>
  </si>
  <si>
    <t>Leave</t>
  </si>
  <si>
    <t>Nayagarh</t>
  </si>
  <si>
    <t>Dasapalla</t>
  </si>
  <si>
    <t>Brahmagiri</t>
  </si>
  <si>
    <t>Puri</t>
  </si>
  <si>
    <t>Kakatpur</t>
  </si>
  <si>
    <t>Balugaon</t>
  </si>
  <si>
    <t>Kendrapada</t>
  </si>
  <si>
    <t>Rajkanika</t>
  </si>
  <si>
    <t>Paradeep</t>
  </si>
  <si>
    <t>Holiday</t>
  </si>
  <si>
    <t>1 Way</t>
  </si>
  <si>
    <t>2 Way</t>
  </si>
  <si>
    <t>Jajpur</t>
  </si>
  <si>
    <t>OS</t>
  </si>
  <si>
    <t>EX</t>
  </si>
  <si>
    <t>2 WAY</t>
  </si>
  <si>
    <t>1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</si>
</sst>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top"/>
      <protection locked="0"/>
    </xf>
  </cellStyleXfs>
  <cellXfs count="53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7" fontId="3" fillId="0" borderId="0" xfId="0" applyNumberFormat="1" applyFont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0" borderId="1" xfId="1" applyNumberFormat="1" applyFont="1" applyBorder="1" applyAlignment="1" applyProtection="1">
      <alignment horizontal="center"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3" fillId="0" borderId="5" xfId="1" quotePrefix="1" applyNumberFormat="1" applyFont="1" applyBorder="1" applyAlignment="1" applyProtection="1">
      <alignment horizontal="center" wrapText="1"/>
    </xf>
    <xf numFmtId="0" fontId="1" fillId="0" borderId="5" xfId="0" applyFont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5" fontId="7" fillId="0" borderId="8" xfId="0" applyNumberFormat="1" applyFont="1" applyBorder="1" applyAlignment="1">
      <alignment horizontal="center"/>
    </xf>
    <xf numFmtId="15" fontId="7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0" fontId="5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14" fontId="3" fillId="0" borderId="5" xfId="1" applyNumberFormat="1" applyFont="1" applyBorder="1" applyAlignment="1" applyProtection="1">
      <alignment horizontal="center" wrapText="1"/>
    </xf>
    <xf numFmtId="1" fontId="5" fillId="4" borderId="10" xfId="0" applyNumberFormat="1" applyFont="1" applyFill="1" applyBorder="1" applyAlignment="1">
      <alignment horizontal="center"/>
    </xf>
    <xf numFmtId="14" fontId="11" fillId="0" borderId="1" xfId="1" quotePrefix="1" applyNumberFormat="1" applyFont="1" applyBorder="1" applyAlignment="1" applyProtection="1">
      <alignment horizontal="center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M48"/>
  <sheetViews>
    <sheetView tabSelected="1" zoomScale="50" workbookViewId="0">
      <selection activeCell="I18" sqref="I18"/>
    </sheetView>
  </sheetViews>
  <sheetFormatPr defaultColWidth="10" defaultRowHeight="14.4" x14ac:dyDescent="0.3"/>
  <cols>
    <col min="1" max="1" width="20" customWidth="1"/>
    <col min="2" max="2" width="17.44140625" customWidth="1"/>
    <col min="3" max="3" width="14.77734375" customWidth="1"/>
    <col min="4" max="4" width="15.33203125" customWidth="1"/>
    <col min="6" max="6" width="11.6640625" customWidth="1"/>
    <col min="11" max="11" width="13.88671875" customWidth="1"/>
    <col min="12" max="12" width="10" bestFit="1" customWidth="1"/>
  </cols>
  <sheetData>
    <row r="3" spans="1:13" x14ac:dyDescent="0.3">
      <c r="B3" s="1" t="s">
        <v>24</v>
      </c>
      <c r="C3" s="34" t="s">
        <v>56</v>
      </c>
      <c r="D3" s="34"/>
      <c r="E3" s="34"/>
      <c r="F3" s="34"/>
      <c r="G3" s="34"/>
      <c r="H3" s="34"/>
    </row>
    <row r="4" spans="1:13" x14ac:dyDescent="0.3">
      <c r="B4" s="1" t="s">
        <v>0</v>
      </c>
      <c r="C4" s="35" t="s">
        <v>57</v>
      </c>
      <c r="D4" s="35"/>
      <c r="E4" s="35"/>
      <c r="F4" s="35"/>
      <c r="G4" s="35"/>
      <c r="H4" s="35"/>
    </row>
    <row r="5" spans="1:13" x14ac:dyDescent="0.3">
      <c r="B5" s="1" t="s">
        <v>1</v>
      </c>
      <c r="C5" s="34" t="s">
        <v>58</v>
      </c>
      <c r="D5" s="34"/>
      <c r="E5" s="34"/>
      <c r="F5" s="34"/>
      <c r="G5" s="34"/>
      <c r="H5" s="34"/>
    </row>
    <row r="6" spans="1:13" x14ac:dyDescent="0.3">
      <c r="B6" s="1" t="s">
        <v>2</v>
      </c>
      <c r="C6" s="34" t="s">
        <v>59</v>
      </c>
      <c r="D6" s="34"/>
      <c r="E6" s="34"/>
      <c r="F6" s="34"/>
      <c r="G6" s="34"/>
      <c r="H6" s="34"/>
    </row>
    <row r="7" spans="1:13" x14ac:dyDescent="0.3">
      <c r="A7" s="2"/>
      <c r="B7" s="30" t="s">
        <v>3</v>
      </c>
      <c r="C7" s="36" t="s">
        <v>25</v>
      </c>
      <c r="D7" s="36"/>
      <c r="E7" s="36"/>
      <c r="F7" s="36"/>
      <c r="G7" s="36"/>
      <c r="H7" s="36"/>
    </row>
    <row r="8" spans="1:13" x14ac:dyDescent="0.3">
      <c r="A8" s="2"/>
      <c r="B8" s="3"/>
      <c r="C8" s="3"/>
    </row>
    <row r="9" spans="1:13" ht="21" x14ac:dyDescent="0.3">
      <c r="A9" s="4" t="s">
        <v>4</v>
      </c>
      <c r="B9" s="2"/>
      <c r="C9" s="5"/>
    </row>
    <row r="11" spans="1:13" ht="14.4" customHeight="1" x14ac:dyDescent="0.3">
      <c r="A11" s="40" t="s">
        <v>22</v>
      </c>
      <c r="B11" s="6"/>
      <c r="C11" s="41" t="s">
        <v>5</v>
      </c>
      <c r="D11" s="42"/>
      <c r="E11" s="41" t="s">
        <v>6</v>
      </c>
      <c r="F11" s="43"/>
      <c r="G11" s="43"/>
      <c r="H11" s="43"/>
      <c r="I11" s="43"/>
      <c r="J11" s="42"/>
      <c r="K11" s="37" t="s">
        <v>7</v>
      </c>
      <c r="L11" s="37" t="s">
        <v>8</v>
      </c>
      <c r="M11" s="37" t="s">
        <v>9</v>
      </c>
    </row>
    <row r="12" spans="1:13" ht="55.2" customHeight="1" x14ac:dyDescent="0.3">
      <c r="A12" s="40"/>
      <c r="B12" s="44" t="s">
        <v>20</v>
      </c>
      <c r="C12" s="7" t="s">
        <v>10</v>
      </c>
      <c r="D12" s="7" t="s">
        <v>11</v>
      </c>
      <c r="E12" s="28" t="s">
        <v>21</v>
      </c>
      <c r="F12" s="8" t="s">
        <v>12</v>
      </c>
      <c r="G12" s="8" t="s">
        <v>13</v>
      </c>
      <c r="H12" s="6" t="s">
        <v>14</v>
      </c>
      <c r="I12" s="6" t="s">
        <v>15</v>
      </c>
      <c r="J12" s="6" t="s">
        <v>16</v>
      </c>
      <c r="K12" s="38"/>
      <c r="L12" s="38"/>
      <c r="M12" s="38"/>
    </row>
    <row r="13" spans="1:13" ht="15" customHeight="1" x14ac:dyDescent="0.3">
      <c r="A13" s="40"/>
      <c r="B13" s="44"/>
      <c r="C13" s="9" t="s">
        <v>17</v>
      </c>
      <c r="D13" s="9" t="s">
        <v>17</v>
      </c>
      <c r="E13" s="6"/>
      <c r="F13" s="8"/>
      <c r="G13" s="10"/>
      <c r="H13" s="6" t="s">
        <v>18</v>
      </c>
      <c r="I13" s="6" t="s">
        <v>18</v>
      </c>
      <c r="J13" s="6" t="s">
        <v>18</v>
      </c>
      <c r="K13" s="39"/>
      <c r="L13" s="39"/>
      <c r="M13" s="39"/>
    </row>
    <row r="14" spans="1:13" x14ac:dyDescent="0.3">
      <c r="A14" s="33" t="s">
        <v>26</v>
      </c>
      <c r="B14" s="45" t="s">
        <v>60</v>
      </c>
      <c r="C14" s="48" t="s">
        <v>62</v>
      </c>
      <c r="D14" s="52" t="s">
        <v>79</v>
      </c>
      <c r="E14" s="12">
        <v>120</v>
      </c>
      <c r="F14" s="47" t="s">
        <v>77</v>
      </c>
      <c r="G14" s="29">
        <v>2</v>
      </c>
      <c r="H14" s="13"/>
      <c r="I14" s="13"/>
      <c r="J14" s="14">
        <f>E14*G14</f>
        <v>240</v>
      </c>
      <c r="K14" s="13" t="s">
        <v>80</v>
      </c>
      <c r="L14" s="29">
        <v>800</v>
      </c>
      <c r="M14" s="14">
        <f>H14+I14+J14+L14</f>
        <v>1040</v>
      </c>
    </row>
    <row r="15" spans="1:13" x14ac:dyDescent="0.3">
      <c r="A15" s="33" t="s">
        <v>27</v>
      </c>
      <c r="B15" s="45" t="s">
        <v>60</v>
      </c>
      <c r="C15" s="12" t="s">
        <v>64</v>
      </c>
      <c r="D15" s="52" t="s">
        <v>62</v>
      </c>
      <c r="E15" s="12">
        <v>160</v>
      </c>
      <c r="F15" s="12" t="s">
        <v>78</v>
      </c>
      <c r="G15" s="29">
        <v>2</v>
      </c>
      <c r="H15" s="13"/>
      <c r="I15" s="13"/>
      <c r="J15" s="14">
        <f t="shared" ref="J15:J25" si="0">E15*G15</f>
        <v>320</v>
      </c>
      <c r="K15" s="15" t="s">
        <v>81</v>
      </c>
      <c r="L15" s="13">
        <v>200</v>
      </c>
      <c r="M15" s="14">
        <f t="shared" ref="M15:M25" si="1">H15+I15+J15+L15</f>
        <v>520</v>
      </c>
    </row>
    <row r="16" spans="1:13" x14ac:dyDescent="0.3">
      <c r="A16" s="33" t="s">
        <v>28</v>
      </c>
      <c r="B16" s="45" t="s">
        <v>60</v>
      </c>
      <c r="C16" s="52" t="s">
        <v>62</v>
      </c>
      <c r="D16" s="12" t="s">
        <v>65</v>
      </c>
      <c r="E16" s="12">
        <v>110</v>
      </c>
      <c r="F16" s="12" t="s">
        <v>82</v>
      </c>
      <c r="G16" s="29">
        <v>2</v>
      </c>
      <c r="H16" s="13"/>
      <c r="I16" s="13"/>
      <c r="J16" s="14">
        <f t="shared" si="0"/>
        <v>220</v>
      </c>
      <c r="K16" s="13" t="s">
        <v>81</v>
      </c>
      <c r="L16" s="13">
        <v>200</v>
      </c>
      <c r="M16" s="14">
        <f t="shared" si="1"/>
        <v>420</v>
      </c>
    </row>
    <row r="17" spans="1:13" x14ac:dyDescent="0.3">
      <c r="A17" s="33" t="s">
        <v>29</v>
      </c>
      <c r="B17" s="51" t="s">
        <v>66</v>
      </c>
      <c r="C17" s="12"/>
      <c r="D17" s="12"/>
      <c r="E17" s="12"/>
      <c r="F17" s="12"/>
      <c r="G17" s="29">
        <v>2</v>
      </c>
      <c r="H17" s="13"/>
      <c r="I17" s="13"/>
      <c r="J17" s="14">
        <f t="shared" si="0"/>
        <v>0</v>
      </c>
      <c r="K17" s="13"/>
      <c r="L17" s="13"/>
      <c r="M17" s="14">
        <f t="shared" si="1"/>
        <v>0</v>
      </c>
    </row>
    <row r="18" spans="1:13" x14ac:dyDescent="0.3">
      <c r="A18" s="33" t="s">
        <v>30</v>
      </c>
      <c r="B18" s="46" t="s">
        <v>61</v>
      </c>
      <c r="C18" s="12"/>
      <c r="D18" s="12"/>
      <c r="E18" s="12"/>
      <c r="F18" s="12"/>
      <c r="G18" s="29">
        <v>2</v>
      </c>
      <c r="H18" s="13"/>
      <c r="I18" s="13"/>
      <c r="J18" s="14">
        <f t="shared" si="0"/>
        <v>0</v>
      </c>
      <c r="K18" s="13"/>
      <c r="L18" s="13"/>
      <c r="M18" s="14">
        <f t="shared" si="1"/>
        <v>0</v>
      </c>
    </row>
    <row r="19" spans="1:13" x14ac:dyDescent="0.3">
      <c r="A19" s="33" t="s">
        <v>31</v>
      </c>
      <c r="B19" s="45" t="s">
        <v>60</v>
      </c>
      <c r="C19" s="12" t="s">
        <v>62</v>
      </c>
      <c r="D19" s="12" t="s">
        <v>67</v>
      </c>
      <c r="E19" s="12">
        <v>118</v>
      </c>
      <c r="F19" s="12" t="s">
        <v>77</v>
      </c>
      <c r="G19" s="29">
        <v>2</v>
      </c>
      <c r="H19" s="13"/>
      <c r="I19" s="13"/>
      <c r="J19" s="14">
        <f t="shared" si="0"/>
        <v>236</v>
      </c>
      <c r="K19" s="13" t="s">
        <v>80</v>
      </c>
      <c r="L19" s="13">
        <v>800</v>
      </c>
      <c r="M19" s="14">
        <f t="shared" si="1"/>
        <v>1036</v>
      </c>
    </row>
    <row r="20" spans="1:13" x14ac:dyDescent="0.3">
      <c r="A20" s="33" t="s">
        <v>32</v>
      </c>
      <c r="B20" s="45" t="s">
        <v>60</v>
      </c>
      <c r="C20" s="12" t="s">
        <v>67</v>
      </c>
      <c r="D20" s="12" t="s">
        <v>68</v>
      </c>
      <c r="E20" s="12">
        <v>170</v>
      </c>
      <c r="F20" s="12" t="s">
        <v>78</v>
      </c>
      <c r="G20" s="29">
        <v>2</v>
      </c>
      <c r="H20" s="13"/>
      <c r="I20" s="13"/>
      <c r="J20" s="14">
        <f t="shared" si="0"/>
        <v>340</v>
      </c>
      <c r="K20" s="13" t="s">
        <v>81</v>
      </c>
      <c r="L20" s="13">
        <v>200</v>
      </c>
      <c r="M20" s="14">
        <f t="shared" si="1"/>
        <v>540</v>
      </c>
    </row>
    <row r="21" spans="1:13" x14ac:dyDescent="0.3">
      <c r="A21" s="33" t="s">
        <v>33</v>
      </c>
      <c r="B21" s="45" t="s">
        <v>60</v>
      </c>
      <c r="C21" s="49" t="s">
        <v>62</v>
      </c>
      <c r="D21" s="49" t="s">
        <v>62</v>
      </c>
      <c r="E21" s="12">
        <v>0</v>
      </c>
      <c r="F21" s="12" t="s">
        <v>78</v>
      </c>
      <c r="G21" s="29">
        <v>2</v>
      </c>
      <c r="H21" s="13"/>
      <c r="I21" s="13"/>
      <c r="J21" s="14">
        <f t="shared" si="0"/>
        <v>0</v>
      </c>
      <c r="K21" s="13" t="s">
        <v>2</v>
      </c>
      <c r="L21" s="13">
        <v>150</v>
      </c>
      <c r="M21" s="14">
        <f t="shared" si="1"/>
        <v>150</v>
      </c>
    </row>
    <row r="22" spans="1:13" x14ac:dyDescent="0.3">
      <c r="A22" s="33" t="s">
        <v>34</v>
      </c>
      <c r="B22" s="45" t="s">
        <v>60</v>
      </c>
      <c r="C22" s="49" t="s">
        <v>62</v>
      </c>
      <c r="D22" s="16" t="s">
        <v>69</v>
      </c>
      <c r="E22" s="12">
        <v>120</v>
      </c>
      <c r="F22" s="12" t="s">
        <v>83</v>
      </c>
      <c r="G22" s="29">
        <v>2</v>
      </c>
      <c r="H22" s="13"/>
      <c r="I22" s="13"/>
      <c r="J22" s="14">
        <f t="shared" si="0"/>
        <v>240</v>
      </c>
      <c r="K22" s="13" t="s">
        <v>80</v>
      </c>
      <c r="L22" s="13">
        <v>800</v>
      </c>
      <c r="M22" s="14">
        <f t="shared" si="1"/>
        <v>1040</v>
      </c>
    </row>
    <row r="23" spans="1:13" x14ac:dyDescent="0.3">
      <c r="A23" s="33" t="s">
        <v>35</v>
      </c>
      <c r="B23" s="45" t="s">
        <v>60</v>
      </c>
      <c r="C23" s="12" t="s">
        <v>70</v>
      </c>
      <c r="D23" s="12" t="s">
        <v>71</v>
      </c>
      <c r="E23" s="12">
        <v>165</v>
      </c>
      <c r="F23" s="12" t="s">
        <v>82</v>
      </c>
      <c r="G23" s="29">
        <v>2</v>
      </c>
      <c r="H23" s="13"/>
      <c r="I23" s="13"/>
      <c r="J23" s="14">
        <f t="shared" si="0"/>
        <v>330</v>
      </c>
      <c r="K23" s="13" t="s">
        <v>81</v>
      </c>
      <c r="L23" s="13">
        <v>200</v>
      </c>
      <c r="M23" s="14">
        <f t="shared" si="1"/>
        <v>530</v>
      </c>
    </row>
    <row r="24" spans="1:13" x14ac:dyDescent="0.3">
      <c r="A24" s="33" t="s">
        <v>36</v>
      </c>
      <c r="B24" s="45" t="s">
        <v>60</v>
      </c>
      <c r="C24" s="49" t="s">
        <v>62</v>
      </c>
      <c r="D24" s="12" t="s">
        <v>72</v>
      </c>
      <c r="E24" s="12">
        <v>180</v>
      </c>
      <c r="F24" s="49" t="s">
        <v>82</v>
      </c>
      <c r="G24" s="29">
        <v>2</v>
      </c>
      <c r="H24" s="13"/>
      <c r="I24" s="13"/>
      <c r="J24" s="14">
        <f t="shared" si="0"/>
        <v>360</v>
      </c>
      <c r="K24" s="50" t="s">
        <v>81</v>
      </c>
      <c r="L24" s="50">
        <v>200</v>
      </c>
      <c r="M24" s="14">
        <f t="shared" si="1"/>
        <v>560</v>
      </c>
    </row>
    <row r="25" spans="1:13" x14ac:dyDescent="0.3">
      <c r="A25" s="33" t="s">
        <v>37</v>
      </c>
      <c r="B25" s="46" t="s">
        <v>61</v>
      </c>
      <c r="C25" s="12"/>
      <c r="D25" s="12"/>
      <c r="E25" s="12"/>
      <c r="F25" s="12"/>
      <c r="G25" s="29">
        <v>2</v>
      </c>
      <c r="H25" s="13"/>
      <c r="I25" s="13"/>
      <c r="J25" s="14">
        <f t="shared" si="0"/>
        <v>0</v>
      </c>
      <c r="K25" s="15"/>
      <c r="L25" s="13"/>
      <c r="M25" s="14">
        <f t="shared" si="1"/>
        <v>0</v>
      </c>
    </row>
    <row r="26" spans="1:13" x14ac:dyDescent="0.3">
      <c r="A26" s="33" t="s">
        <v>38</v>
      </c>
      <c r="B26" s="45" t="s">
        <v>60</v>
      </c>
      <c r="C26" s="49" t="s">
        <v>62</v>
      </c>
      <c r="D26" s="16" t="s">
        <v>73</v>
      </c>
      <c r="E26" s="12">
        <v>125</v>
      </c>
      <c r="F26" s="12" t="s">
        <v>83</v>
      </c>
      <c r="G26" s="29">
        <v>2</v>
      </c>
      <c r="H26" s="13"/>
      <c r="I26" s="13"/>
      <c r="J26" s="14">
        <f t="shared" ref="J26:J43" si="2">E26*G26</f>
        <v>250</v>
      </c>
      <c r="K26" s="15" t="s">
        <v>80</v>
      </c>
      <c r="L26" s="13">
        <v>800</v>
      </c>
      <c r="M26" s="14">
        <f t="shared" ref="M26:M43" si="3">H26+I26+J26+L26</f>
        <v>1050</v>
      </c>
    </row>
    <row r="27" spans="1:13" x14ac:dyDescent="0.3">
      <c r="A27" s="33" t="s">
        <v>39</v>
      </c>
      <c r="B27" s="45" t="s">
        <v>60</v>
      </c>
      <c r="C27" s="12" t="s">
        <v>73</v>
      </c>
      <c r="D27" s="16" t="s">
        <v>74</v>
      </c>
      <c r="E27" s="12">
        <v>160</v>
      </c>
      <c r="F27" s="12" t="s">
        <v>82</v>
      </c>
      <c r="G27" s="29">
        <v>2</v>
      </c>
      <c r="H27" s="13"/>
      <c r="I27" s="13"/>
      <c r="J27" s="14">
        <f t="shared" si="2"/>
        <v>320</v>
      </c>
      <c r="K27" s="15" t="s">
        <v>81</v>
      </c>
      <c r="L27" s="13">
        <v>200</v>
      </c>
      <c r="M27" s="14">
        <f t="shared" si="3"/>
        <v>520</v>
      </c>
    </row>
    <row r="28" spans="1:13" x14ac:dyDescent="0.3">
      <c r="A28" s="33" t="s">
        <v>40</v>
      </c>
      <c r="B28" s="45" t="s">
        <v>60</v>
      </c>
      <c r="C28" s="49" t="s">
        <v>62</v>
      </c>
      <c r="D28" s="16" t="s">
        <v>75</v>
      </c>
      <c r="E28" s="12">
        <v>240</v>
      </c>
      <c r="F28" s="12" t="s">
        <v>82</v>
      </c>
      <c r="G28" s="29">
        <v>2</v>
      </c>
      <c r="H28" s="13"/>
      <c r="I28" s="13"/>
      <c r="J28" s="14">
        <f t="shared" si="2"/>
        <v>480</v>
      </c>
      <c r="K28" s="15" t="s">
        <v>81</v>
      </c>
      <c r="L28" s="13">
        <v>200</v>
      </c>
      <c r="M28" s="14">
        <f t="shared" si="3"/>
        <v>680</v>
      </c>
    </row>
    <row r="29" spans="1:13" x14ac:dyDescent="0.3">
      <c r="A29" s="33" t="s">
        <v>41</v>
      </c>
      <c r="B29" s="51" t="s">
        <v>76</v>
      </c>
      <c r="C29" s="12"/>
      <c r="D29" s="12"/>
      <c r="E29" s="12"/>
      <c r="F29" s="12"/>
      <c r="G29" s="29">
        <v>2</v>
      </c>
      <c r="H29" s="13"/>
      <c r="I29" s="13"/>
      <c r="J29" s="14">
        <f t="shared" si="2"/>
        <v>0</v>
      </c>
      <c r="K29" s="15"/>
      <c r="L29" s="13"/>
      <c r="M29" s="14">
        <f t="shared" si="3"/>
        <v>0</v>
      </c>
    </row>
    <row r="30" spans="1:13" x14ac:dyDescent="0.3">
      <c r="A30" s="33" t="s">
        <v>42</v>
      </c>
      <c r="B30" s="45" t="s">
        <v>60</v>
      </c>
      <c r="C30" s="49" t="s">
        <v>62</v>
      </c>
      <c r="D30" s="12" t="s">
        <v>63</v>
      </c>
      <c r="E30" s="12">
        <v>190</v>
      </c>
      <c r="F30" s="12" t="s">
        <v>82</v>
      </c>
      <c r="G30" s="29">
        <v>2</v>
      </c>
      <c r="H30" s="13"/>
      <c r="I30" s="13"/>
      <c r="J30" s="14">
        <f t="shared" si="2"/>
        <v>380</v>
      </c>
      <c r="K30" s="15" t="s">
        <v>81</v>
      </c>
      <c r="L30" s="13">
        <v>200</v>
      </c>
      <c r="M30" s="14">
        <f t="shared" si="3"/>
        <v>580</v>
      </c>
    </row>
    <row r="31" spans="1:13" x14ac:dyDescent="0.3">
      <c r="A31" s="33" t="s">
        <v>43</v>
      </c>
      <c r="B31" s="45" t="s">
        <v>60</v>
      </c>
      <c r="C31" s="49" t="s">
        <v>62</v>
      </c>
      <c r="D31" s="12" t="s">
        <v>65</v>
      </c>
      <c r="E31" s="12">
        <v>110</v>
      </c>
      <c r="F31" s="12" t="s">
        <v>78</v>
      </c>
      <c r="G31" s="29">
        <v>2</v>
      </c>
      <c r="H31" s="13"/>
      <c r="I31" s="13"/>
      <c r="J31" s="14">
        <f t="shared" si="2"/>
        <v>220</v>
      </c>
      <c r="K31" s="15" t="s">
        <v>81</v>
      </c>
      <c r="L31" s="13">
        <v>200</v>
      </c>
      <c r="M31" s="14">
        <f t="shared" si="3"/>
        <v>420</v>
      </c>
    </row>
    <row r="32" spans="1:13" x14ac:dyDescent="0.3">
      <c r="A32" s="33" t="s">
        <v>44</v>
      </c>
      <c r="B32" s="46" t="s">
        <v>61</v>
      </c>
      <c r="C32" s="12"/>
      <c r="D32" s="16"/>
      <c r="E32" s="12"/>
      <c r="F32" s="12"/>
      <c r="G32" s="29">
        <v>2</v>
      </c>
      <c r="H32" s="13"/>
      <c r="I32" s="13"/>
      <c r="J32" s="14">
        <f t="shared" si="2"/>
        <v>0</v>
      </c>
      <c r="K32" s="15"/>
      <c r="L32" s="13"/>
      <c r="M32" s="14">
        <f t="shared" si="3"/>
        <v>0</v>
      </c>
    </row>
    <row r="33" spans="1:13" x14ac:dyDescent="0.3">
      <c r="A33" s="33" t="s">
        <v>45</v>
      </c>
      <c r="B33" s="45" t="s">
        <v>60</v>
      </c>
      <c r="C33" s="12" t="s">
        <v>62</v>
      </c>
      <c r="D33" s="12" t="s">
        <v>67</v>
      </c>
      <c r="E33" s="12">
        <v>118</v>
      </c>
      <c r="F33" s="12" t="s">
        <v>83</v>
      </c>
      <c r="G33" s="29">
        <v>2</v>
      </c>
      <c r="H33" s="13"/>
      <c r="I33" s="13"/>
      <c r="J33" s="14">
        <f t="shared" si="2"/>
        <v>236</v>
      </c>
      <c r="K33" s="15" t="s">
        <v>80</v>
      </c>
      <c r="L33" s="13">
        <v>800</v>
      </c>
      <c r="M33" s="14">
        <f t="shared" si="3"/>
        <v>1036</v>
      </c>
    </row>
    <row r="34" spans="1:13" x14ac:dyDescent="0.3">
      <c r="A34" s="33" t="s">
        <v>46</v>
      </c>
      <c r="B34" s="45" t="s">
        <v>60</v>
      </c>
      <c r="C34" s="12" t="s">
        <v>67</v>
      </c>
      <c r="D34" s="12" t="s">
        <v>68</v>
      </c>
      <c r="E34" s="12">
        <v>170</v>
      </c>
      <c r="F34" s="12" t="s">
        <v>82</v>
      </c>
      <c r="G34" s="29">
        <v>2</v>
      </c>
      <c r="H34" s="13"/>
      <c r="I34" s="13"/>
      <c r="J34" s="14">
        <f t="shared" si="2"/>
        <v>340</v>
      </c>
      <c r="K34" s="15" t="s">
        <v>81</v>
      </c>
      <c r="L34" s="13">
        <v>200</v>
      </c>
      <c r="M34" s="14">
        <f t="shared" si="3"/>
        <v>540</v>
      </c>
    </row>
    <row r="35" spans="1:13" x14ac:dyDescent="0.3">
      <c r="A35" s="33" t="s">
        <v>47</v>
      </c>
      <c r="B35" s="45" t="s">
        <v>60</v>
      </c>
      <c r="C35" s="12" t="s">
        <v>62</v>
      </c>
      <c r="D35" s="12" t="s">
        <v>62</v>
      </c>
      <c r="E35" s="12">
        <v>0</v>
      </c>
      <c r="F35" s="12" t="s">
        <v>78</v>
      </c>
      <c r="G35" s="29">
        <v>2</v>
      </c>
      <c r="H35" s="13"/>
      <c r="I35" s="13"/>
      <c r="J35" s="14">
        <f t="shared" si="2"/>
        <v>0</v>
      </c>
      <c r="K35" s="15" t="s">
        <v>2</v>
      </c>
      <c r="L35" s="13">
        <v>200</v>
      </c>
      <c r="M35" s="14">
        <f t="shared" si="3"/>
        <v>200</v>
      </c>
    </row>
    <row r="36" spans="1:13" x14ac:dyDescent="0.3">
      <c r="A36" s="33" t="s">
        <v>48</v>
      </c>
      <c r="B36" s="45" t="s">
        <v>60</v>
      </c>
      <c r="C36" s="12" t="s">
        <v>62</v>
      </c>
      <c r="D36" s="12" t="s">
        <v>69</v>
      </c>
      <c r="E36" s="12">
        <v>120</v>
      </c>
      <c r="F36" s="12" t="s">
        <v>83</v>
      </c>
      <c r="G36" s="29">
        <v>2</v>
      </c>
      <c r="H36" s="13"/>
      <c r="I36" s="13"/>
      <c r="J36" s="14">
        <f t="shared" si="2"/>
        <v>240</v>
      </c>
      <c r="K36" s="15" t="s">
        <v>80</v>
      </c>
      <c r="L36" s="13">
        <v>800</v>
      </c>
      <c r="M36" s="14">
        <f t="shared" si="3"/>
        <v>1040</v>
      </c>
    </row>
    <row r="37" spans="1:13" x14ac:dyDescent="0.3">
      <c r="A37" s="33" t="s">
        <v>49</v>
      </c>
      <c r="B37" s="45" t="s">
        <v>60</v>
      </c>
      <c r="C37" s="12" t="s">
        <v>70</v>
      </c>
      <c r="D37" s="12" t="s">
        <v>71</v>
      </c>
      <c r="E37" s="12">
        <v>165</v>
      </c>
      <c r="F37" s="12" t="s">
        <v>82</v>
      </c>
      <c r="G37" s="29">
        <v>2</v>
      </c>
      <c r="H37" s="13"/>
      <c r="I37" s="13"/>
      <c r="J37" s="14">
        <f t="shared" si="2"/>
        <v>330</v>
      </c>
      <c r="K37" s="15" t="s">
        <v>81</v>
      </c>
      <c r="L37" s="13">
        <v>200</v>
      </c>
      <c r="M37" s="14">
        <f t="shared" si="3"/>
        <v>530</v>
      </c>
    </row>
    <row r="38" spans="1:13" x14ac:dyDescent="0.3">
      <c r="A38" s="33" t="s">
        <v>50</v>
      </c>
      <c r="B38" s="45" t="s">
        <v>60</v>
      </c>
      <c r="C38" s="12" t="s">
        <v>62</v>
      </c>
      <c r="D38" s="18" t="s">
        <v>72</v>
      </c>
      <c r="E38" s="18">
        <v>180</v>
      </c>
      <c r="F38" s="18" t="s">
        <v>78</v>
      </c>
      <c r="G38" s="29">
        <v>2</v>
      </c>
      <c r="H38" s="20"/>
      <c r="I38" s="20"/>
      <c r="J38" s="14">
        <f t="shared" si="2"/>
        <v>360</v>
      </c>
      <c r="K38" s="15" t="s">
        <v>81</v>
      </c>
      <c r="L38" s="13">
        <v>200</v>
      </c>
      <c r="M38" s="14">
        <f t="shared" si="3"/>
        <v>560</v>
      </c>
    </row>
    <row r="39" spans="1:13" x14ac:dyDescent="0.3">
      <c r="A39" s="33" t="s">
        <v>51</v>
      </c>
      <c r="B39" s="46" t="s">
        <v>61</v>
      </c>
      <c r="C39" s="12"/>
      <c r="D39" s="18"/>
      <c r="E39" s="18"/>
      <c r="F39" s="18"/>
      <c r="G39" s="29">
        <v>2</v>
      </c>
      <c r="H39" s="20"/>
      <c r="I39" s="20"/>
      <c r="J39" s="14">
        <f t="shared" si="2"/>
        <v>0</v>
      </c>
      <c r="K39" s="15"/>
      <c r="L39" s="13"/>
      <c r="M39" s="14">
        <f t="shared" si="3"/>
        <v>0</v>
      </c>
    </row>
    <row r="40" spans="1:13" x14ac:dyDescent="0.3">
      <c r="A40" s="33" t="s">
        <v>52</v>
      </c>
      <c r="B40" s="45" t="s">
        <v>60</v>
      </c>
      <c r="C40" s="12" t="s">
        <v>62</v>
      </c>
      <c r="D40" s="18" t="s">
        <v>73</v>
      </c>
      <c r="E40" s="18">
        <v>125</v>
      </c>
      <c r="F40" s="18" t="s">
        <v>83</v>
      </c>
      <c r="G40" s="29">
        <v>2</v>
      </c>
      <c r="H40" s="20"/>
      <c r="I40" s="20"/>
      <c r="J40" s="14">
        <f t="shared" si="2"/>
        <v>250</v>
      </c>
      <c r="K40" s="15" t="s">
        <v>80</v>
      </c>
      <c r="L40" s="13">
        <v>800</v>
      </c>
      <c r="M40" s="14">
        <f t="shared" si="3"/>
        <v>1050</v>
      </c>
    </row>
    <row r="41" spans="1:13" x14ac:dyDescent="0.3">
      <c r="A41" s="33" t="s">
        <v>53</v>
      </c>
      <c r="B41" s="45" t="s">
        <v>60</v>
      </c>
      <c r="C41" s="12" t="s">
        <v>73</v>
      </c>
      <c r="D41" s="18" t="s">
        <v>74</v>
      </c>
      <c r="E41" s="18">
        <v>160</v>
      </c>
      <c r="F41" s="18" t="s">
        <v>82</v>
      </c>
      <c r="G41" s="29">
        <v>2</v>
      </c>
      <c r="H41" s="20"/>
      <c r="I41" s="20"/>
      <c r="J41" s="14">
        <f t="shared" si="2"/>
        <v>320</v>
      </c>
      <c r="K41" s="15" t="s">
        <v>81</v>
      </c>
      <c r="L41" s="13">
        <v>200</v>
      </c>
      <c r="M41" s="14">
        <f t="shared" si="3"/>
        <v>520</v>
      </c>
    </row>
    <row r="42" spans="1:13" x14ac:dyDescent="0.3">
      <c r="A42" s="33" t="s">
        <v>54</v>
      </c>
      <c r="B42" s="45" t="s">
        <v>60</v>
      </c>
      <c r="C42" s="12" t="s">
        <v>62</v>
      </c>
      <c r="D42" s="18" t="s">
        <v>62</v>
      </c>
      <c r="E42" s="18">
        <v>0</v>
      </c>
      <c r="F42" s="18" t="s">
        <v>78</v>
      </c>
      <c r="G42" s="29">
        <v>2</v>
      </c>
      <c r="H42" s="20"/>
      <c r="I42" s="20"/>
      <c r="J42" s="14">
        <f t="shared" si="2"/>
        <v>0</v>
      </c>
      <c r="K42" s="15" t="s">
        <v>2</v>
      </c>
      <c r="L42" s="13">
        <v>150</v>
      </c>
      <c r="M42" s="14">
        <f t="shared" si="3"/>
        <v>150</v>
      </c>
    </row>
    <row r="43" spans="1:13" x14ac:dyDescent="0.3">
      <c r="A43" s="33" t="s">
        <v>55</v>
      </c>
      <c r="B43" s="45" t="s">
        <v>60</v>
      </c>
      <c r="C43" s="12" t="s">
        <v>62</v>
      </c>
      <c r="D43" s="18" t="s">
        <v>75</v>
      </c>
      <c r="E43" s="18">
        <v>240</v>
      </c>
      <c r="F43" s="18" t="s">
        <v>82</v>
      </c>
      <c r="G43" s="29">
        <v>2</v>
      </c>
      <c r="H43" s="20"/>
      <c r="I43" s="20"/>
      <c r="J43" s="14">
        <f t="shared" si="2"/>
        <v>480</v>
      </c>
      <c r="K43" s="15" t="s">
        <v>81</v>
      </c>
      <c r="L43" s="13">
        <v>200</v>
      </c>
      <c r="M43" s="14">
        <f t="shared" si="3"/>
        <v>680</v>
      </c>
    </row>
    <row r="44" spans="1:13" x14ac:dyDescent="0.3">
      <c r="A44" s="17" t="s">
        <v>23</v>
      </c>
      <c r="B44" s="11"/>
      <c r="C44" s="12"/>
      <c r="D44" s="18"/>
      <c r="E44" s="18"/>
      <c r="F44" s="18"/>
      <c r="G44" s="19"/>
      <c r="H44" s="20"/>
      <c r="I44" s="20"/>
      <c r="J44" s="14"/>
      <c r="K44" s="20"/>
      <c r="L44" s="20"/>
      <c r="M44" s="14">
        <v>200</v>
      </c>
    </row>
    <row r="45" spans="1:13" ht="15" thickBot="1" x14ac:dyDescent="0.35">
      <c r="A45" s="17"/>
      <c r="B45" s="31"/>
      <c r="C45" s="18"/>
      <c r="D45" s="18"/>
      <c r="E45" s="18"/>
      <c r="F45" s="18"/>
      <c r="G45" s="19"/>
      <c r="H45" s="20"/>
      <c r="I45" s="20"/>
      <c r="J45" s="20"/>
      <c r="K45" s="20"/>
      <c r="L45" s="20"/>
      <c r="M45" s="21"/>
    </row>
    <row r="46" spans="1:13" ht="15" thickBot="1" x14ac:dyDescent="0.35">
      <c r="A46" s="22"/>
      <c r="B46" s="23"/>
      <c r="C46" s="24"/>
      <c r="D46" s="24"/>
      <c r="E46" s="25"/>
      <c r="F46" s="25"/>
      <c r="G46" s="25"/>
      <c r="H46" s="25"/>
      <c r="I46" s="25"/>
      <c r="J46" s="26"/>
      <c r="K46" s="26"/>
      <c r="L46" s="25"/>
      <c r="M46" s="32">
        <f>SUM(M14:M45)</f>
        <v>15592</v>
      </c>
    </row>
    <row r="48" spans="1:13" x14ac:dyDescent="0.3">
      <c r="A48" s="27" t="s">
        <v>19</v>
      </c>
    </row>
  </sheetData>
  <protectedRanges>
    <protectedRange sqref="B3:D9 A14:F14 H14:I46 A15:A45 B15:F46 K14:K46" name="Range1"/>
  </protectedRanges>
  <mergeCells count="12">
    <mergeCell ref="K11:K13"/>
    <mergeCell ref="L11:L13"/>
    <mergeCell ref="M11:M13"/>
    <mergeCell ref="A11:A13"/>
    <mergeCell ref="C11:D11"/>
    <mergeCell ref="E11:J11"/>
    <mergeCell ref="B12:B13"/>
    <mergeCell ref="C7:H7"/>
    <mergeCell ref="C3:H3"/>
    <mergeCell ref="C4:H4"/>
    <mergeCell ref="C5:H5"/>
    <mergeCell ref="C6:H6"/>
  </mergeCells>
  <pageMargins left="0.25" right="0.25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Bhagwanji Sarvaiya</dc:creator>
  <cp:lastModifiedBy>Shakti Prasad Pattanayak</cp:lastModifiedBy>
  <cp:lastPrinted>2024-09-15T07:53:09Z</cp:lastPrinted>
  <dcterms:created xsi:type="dcterms:W3CDTF">2023-07-03T10:41:32Z</dcterms:created>
  <dcterms:modified xsi:type="dcterms:W3CDTF">2025-05-18T15:12:20Z</dcterms:modified>
</cp:coreProperties>
</file>