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no\Documents\MSCI 435\msci435\Project\"/>
    </mc:Choice>
  </mc:AlternateContent>
  <xr:revisionPtr revIDLastSave="0" documentId="13_ncr:1_{72CF0ED2-6E59-427A-A759-4D952635BCBB}" xr6:coauthVersionLast="28" xr6:coauthVersionMax="28" xr10:uidLastSave="{00000000-0000-0000-0000-000000000000}"/>
  <bookViews>
    <workbookView xWindow="0" yWindow="0" windowWidth="13128" windowHeight="9024" xr2:uid="{34626F64-5F57-4DCA-A3DE-04B964B15F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L21" i="1"/>
  <c r="M21" i="1"/>
  <c r="N21" i="1"/>
  <c r="O21" i="1"/>
  <c r="P21" i="1"/>
  <c r="Q21" i="1"/>
  <c r="R21" i="1"/>
  <c r="S21" i="1"/>
  <c r="T21" i="1"/>
  <c r="U21" i="1"/>
  <c r="V21" i="1"/>
  <c r="K22" i="1"/>
  <c r="L22" i="1"/>
  <c r="M22" i="1"/>
  <c r="N22" i="1"/>
  <c r="O22" i="1"/>
  <c r="P22" i="1"/>
  <c r="Q22" i="1"/>
  <c r="R22" i="1"/>
  <c r="S22" i="1"/>
  <c r="T22" i="1"/>
  <c r="U22" i="1"/>
  <c r="V22" i="1"/>
  <c r="K14" i="1"/>
  <c r="L14" i="1"/>
  <c r="M14" i="1"/>
  <c r="N14" i="1"/>
  <c r="O14" i="1"/>
  <c r="P14" i="1"/>
  <c r="Q14" i="1"/>
  <c r="R14" i="1"/>
  <c r="S14" i="1"/>
  <c r="T14" i="1"/>
  <c r="U14" i="1"/>
  <c r="V14" i="1"/>
  <c r="K15" i="1"/>
  <c r="L15" i="1"/>
  <c r="M15" i="1"/>
  <c r="N15" i="1"/>
  <c r="O15" i="1"/>
  <c r="P15" i="1"/>
  <c r="Q15" i="1"/>
  <c r="R15" i="1"/>
  <c r="S15" i="1"/>
  <c r="T15" i="1"/>
  <c r="U15" i="1"/>
  <c r="V15" i="1"/>
  <c r="K16" i="1"/>
  <c r="L16" i="1"/>
  <c r="M16" i="1"/>
  <c r="N16" i="1"/>
  <c r="O16" i="1"/>
  <c r="P16" i="1"/>
  <c r="Q16" i="1"/>
  <c r="R16" i="1"/>
  <c r="S16" i="1"/>
  <c r="T16" i="1"/>
  <c r="U16" i="1"/>
  <c r="V16" i="1"/>
  <c r="K17" i="1"/>
  <c r="L17" i="1"/>
  <c r="M17" i="1"/>
  <c r="N17" i="1"/>
  <c r="O17" i="1"/>
  <c r="P17" i="1"/>
  <c r="Q17" i="1"/>
  <c r="R17" i="1"/>
  <c r="S17" i="1"/>
  <c r="T17" i="1"/>
  <c r="U17" i="1"/>
  <c r="V17" i="1"/>
  <c r="K18" i="1"/>
  <c r="L18" i="1"/>
  <c r="M18" i="1"/>
  <c r="N18" i="1"/>
  <c r="O18" i="1"/>
  <c r="P18" i="1"/>
  <c r="Q18" i="1"/>
  <c r="R18" i="1"/>
  <c r="S18" i="1"/>
  <c r="T18" i="1"/>
  <c r="U18" i="1"/>
  <c r="V18" i="1"/>
  <c r="K19" i="1"/>
  <c r="L19" i="1"/>
  <c r="M19" i="1"/>
  <c r="N19" i="1"/>
  <c r="O19" i="1"/>
  <c r="P19" i="1"/>
  <c r="Q19" i="1"/>
  <c r="R19" i="1"/>
  <c r="S19" i="1"/>
  <c r="T19" i="1"/>
  <c r="U19" i="1"/>
  <c r="V19" i="1"/>
  <c r="K20" i="1"/>
  <c r="L20" i="1"/>
  <c r="M20" i="1"/>
  <c r="N20" i="1"/>
  <c r="O20" i="1"/>
  <c r="P20" i="1"/>
  <c r="Q20" i="1"/>
  <c r="R20" i="1"/>
  <c r="S20" i="1"/>
  <c r="T20" i="1"/>
  <c r="U20" i="1"/>
  <c r="V20" i="1"/>
  <c r="R13" i="1"/>
  <c r="S13" i="1"/>
  <c r="T13" i="1"/>
  <c r="U13" i="1"/>
  <c r="V13" i="1"/>
  <c r="L13" i="1"/>
  <c r="M13" i="1"/>
  <c r="N13" i="1"/>
  <c r="O13" i="1"/>
  <c r="P13" i="1"/>
  <c r="Q13" i="1"/>
  <c r="K13" i="1"/>
  <c r="G65" i="1"/>
  <c r="G55" i="1"/>
  <c r="G56" i="1"/>
  <c r="G57" i="1"/>
  <c r="G58" i="1"/>
  <c r="G59" i="1"/>
  <c r="G60" i="1"/>
  <c r="G61" i="1"/>
  <c r="G62" i="1"/>
  <c r="G63" i="1"/>
  <c r="G64" i="1"/>
  <c r="G54" i="1"/>
  <c r="H38" i="1"/>
  <c r="I38" i="1"/>
  <c r="J38" i="1"/>
  <c r="K38" i="1"/>
  <c r="L38" i="1"/>
  <c r="M38" i="1"/>
  <c r="N38" i="1"/>
  <c r="O38" i="1"/>
  <c r="P38" i="1"/>
  <c r="Q38" i="1"/>
  <c r="R38" i="1"/>
  <c r="G38" i="1"/>
  <c r="H37" i="1"/>
  <c r="I37" i="1"/>
  <c r="J37" i="1"/>
  <c r="K37" i="1"/>
  <c r="L37" i="1"/>
  <c r="M37" i="1"/>
  <c r="N37" i="1"/>
  <c r="O37" i="1"/>
  <c r="P37" i="1"/>
  <c r="Q37" i="1"/>
  <c r="R37" i="1"/>
  <c r="G37" i="1"/>
  <c r="G33" i="1"/>
  <c r="H33" i="1"/>
  <c r="I33" i="1"/>
  <c r="J33" i="1"/>
  <c r="K33" i="1"/>
  <c r="L33" i="1"/>
  <c r="M33" i="1"/>
  <c r="N33" i="1"/>
  <c r="O33" i="1"/>
  <c r="P33" i="1"/>
  <c r="Q33" i="1"/>
  <c r="R33" i="1"/>
  <c r="R32" i="1"/>
  <c r="H32" i="1"/>
  <c r="I32" i="1"/>
  <c r="J32" i="1"/>
  <c r="K32" i="1"/>
  <c r="L32" i="1"/>
  <c r="M32" i="1"/>
  <c r="N32" i="1"/>
  <c r="O32" i="1"/>
  <c r="P32" i="1"/>
  <c r="Q32" i="1"/>
  <c r="G32" i="1"/>
  <c r="G68" i="1" l="1"/>
</calcChain>
</file>

<file path=xl/sharedStrings.xml><?xml version="1.0" encoding="utf-8"?>
<sst xmlns="http://schemas.openxmlformats.org/spreadsheetml/2006/main" count="33" uniqueCount="21">
  <si>
    <t>Code</t>
  </si>
  <si>
    <t>Hours</t>
  </si>
  <si>
    <t>Professors</t>
  </si>
  <si>
    <t>Dimitrov</t>
  </si>
  <si>
    <t>Vechtomova</t>
  </si>
  <si>
    <t>Cohort 1</t>
  </si>
  <si>
    <t>Cohort 2</t>
  </si>
  <si>
    <t>Carr</t>
  </si>
  <si>
    <t>Smucker</t>
  </si>
  <si>
    <t>Erenay</t>
  </si>
  <si>
    <t>Hurst</t>
  </si>
  <si>
    <t>Khanlyev</t>
  </si>
  <si>
    <t>Gzara</t>
  </si>
  <si>
    <t>Elkadri</t>
  </si>
  <si>
    <t>Bookbinder (RIP)</t>
  </si>
  <si>
    <t>Cohort 1 -A</t>
  </si>
  <si>
    <t>Cohort 1 - B</t>
  </si>
  <si>
    <t>Cohort 2 - A</t>
  </si>
  <si>
    <t>Cohort 2 - B</t>
  </si>
  <si>
    <t>Cohort1</t>
  </si>
  <si>
    <t>Cohort2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</si>
</sst>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DFBD55-F9C9-4412-AD69-2F0C574109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0EB0-1F40-4333-A8EF-D2C7472C4613}">
  <dimension ref="A1:V68"/>
  <sheetViews>
    <sheetView tabSelected="1" topLeftCell="D1" workbookViewId="0">
      <selection activeCell="K12" sqref="K12"/>
    </sheetView>
  </sheetViews>
  <sheetFormatPr defaultRowHeight="14.4" x14ac:dyDescent="0.3"/>
  <cols>
    <col min="4" max="4" width="19.33203125" customWidth="1"/>
    <col min="5" max="5" width="10.33203125" bestFit="1" customWidth="1"/>
    <col min="6" max="8" width="10.77734375" bestFit="1" customWidth="1"/>
    <col min="11" max="11" width="14.6640625" bestFit="1" customWidth="1"/>
  </cols>
  <sheetData>
    <row r="1" spans="1:22" x14ac:dyDescent="0.3">
      <c r="A1" t="s">
        <v>5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K1">
        <v>311</v>
      </c>
      <c r="L1">
        <v>334</v>
      </c>
      <c r="M1">
        <v>402</v>
      </c>
      <c r="N1">
        <v>423</v>
      </c>
      <c r="O1">
        <v>431</v>
      </c>
      <c r="P1">
        <v>433</v>
      </c>
      <c r="Q1">
        <v>435</v>
      </c>
      <c r="R1">
        <v>436</v>
      </c>
      <c r="S1">
        <v>442</v>
      </c>
      <c r="T1">
        <v>444</v>
      </c>
      <c r="U1">
        <v>454</v>
      </c>
      <c r="V1">
        <v>541</v>
      </c>
    </row>
    <row r="2" spans="1:22" x14ac:dyDescent="0.3">
      <c r="A2" t="s">
        <v>0</v>
      </c>
      <c r="B2" t="s">
        <v>1</v>
      </c>
      <c r="D2" t="s">
        <v>8</v>
      </c>
      <c r="E2">
        <v>541</v>
      </c>
      <c r="F2">
        <v>436</v>
      </c>
      <c r="J2" t="s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</row>
    <row r="3" spans="1:22" x14ac:dyDescent="0.3">
      <c r="A3" s="1">
        <v>436</v>
      </c>
      <c r="B3" s="1">
        <v>4</v>
      </c>
      <c r="D3" t="s">
        <v>3</v>
      </c>
      <c r="E3">
        <v>541</v>
      </c>
      <c r="F3">
        <v>436</v>
      </c>
      <c r="J3" t="s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</row>
    <row r="4" spans="1:22" x14ac:dyDescent="0.3">
      <c r="A4">
        <v>444</v>
      </c>
      <c r="B4">
        <v>4</v>
      </c>
      <c r="D4" t="s">
        <v>9</v>
      </c>
      <c r="E4">
        <v>431</v>
      </c>
      <c r="F4">
        <v>334</v>
      </c>
      <c r="G4">
        <v>435</v>
      </c>
      <c r="H4">
        <v>433</v>
      </c>
      <c r="J4" t="s">
        <v>9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311</v>
      </c>
      <c r="B5">
        <v>4</v>
      </c>
      <c r="D5" t="s">
        <v>14</v>
      </c>
      <c r="E5">
        <v>334</v>
      </c>
      <c r="F5">
        <v>431</v>
      </c>
      <c r="G5">
        <v>435</v>
      </c>
      <c r="H5">
        <v>433</v>
      </c>
      <c r="J5" t="s">
        <v>14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334</v>
      </c>
      <c r="B6">
        <v>5</v>
      </c>
      <c r="D6" t="s">
        <v>4</v>
      </c>
      <c r="E6">
        <v>444</v>
      </c>
      <c r="F6">
        <v>442</v>
      </c>
      <c r="G6">
        <v>423</v>
      </c>
      <c r="J6" t="s">
        <v>4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</row>
    <row r="7" spans="1:22" x14ac:dyDescent="0.3">
      <c r="A7" s="1">
        <v>454</v>
      </c>
      <c r="B7" s="1">
        <v>3</v>
      </c>
      <c r="D7" t="s">
        <v>10</v>
      </c>
      <c r="E7">
        <v>311</v>
      </c>
      <c r="F7">
        <v>454</v>
      </c>
      <c r="G7">
        <v>402</v>
      </c>
      <c r="I7" s="3"/>
      <c r="J7" t="s">
        <v>10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 x14ac:dyDescent="0.3">
      <c r="A8" s="1">
        <v>541</v>
      </c>
      <c r="B8" s="1">
        <v>4</v>
      </c>
      <c r="D8" t="s">
        <v>7</v>
      </c>
      <c r="E8">
        <v>454</v>
      </c>
      <c r="F8">
        <v>442</v>
      </c>
      <c r="J8" t="s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</row>
    <row r="9" spans="1:22" x14ac:dyDescent="0.3">
      <c r="A9">
        <v>431</v>
      </c>
      <c r="B9">
        <v>4</v>
      </c>
      <c r="D9" t="s">
        <v>11</v>
      </c>
      <c r="E9">
        <v>444</v>
      </c>
      <c r="F9">
        <v>442</v>
      </c>
      <c r="G9">
        <v>435</v>
      </c>
      <c r="J9" t="s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</row>
    <row r="10" spans="1:22" x14ac:dyDescent="0.3">
      <c r="A10">
        <v>442</v>
      </c>
      <c r="B10">
        <v>4</v>
      </c>
      <c r="D10" t="s">
        <v>12</v>
      </c>
      <c r="E10">
        <v>311</v>
      </c>
      <c r="F10">
        <v>454</v>
      </c>
      <c r="G10">
        <v>433</v>
      </c>
      <c r="J10" t="s">
        <v>12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 x14ac:dyDescent="0.3">
      <c r="A11" s="2">
        <v>300</v>
      </c>
      <c r="B11" s="2">
        <v>1</v>
      </c>
      <c r="D11" t="s">
        <v>13</v>
      </c>
      <c r="E11">
        <v>311</v>
      </c>
      <c r="F11">
        <v>454</v>
      </c>
      <c r="G11">
        <v>423</v>
      </c>
      <c r="J11" t="s">
        <v>13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3" spans="1:22" x14ac:dyDescent="0.3">
      <c r="A13" t="s">
        <v>6</v>
      </c>
      <c r="K13" t="str">
        <f>CONCATENATE(K2, ", ")</f>
        <v xml:space="preserve">0, </v>
      </c>
      <c r="L13" t="str">
        <f t="shared" ref="L13:V13" si="0">CONCATENATE(L2, ", ")</f>
        <v xml:space="preserve">0, </v>
      </c>
      <c r="M13" t="str">
        <f t="shared" si="0"/>
        <v xml:space="preserve">0, </v>
      </c>
      <c r="N13" t="str">
        <f t="shared" si="0"/>
        <v xml:space="preserve">0, </v>
      </c>
      <c r="O13" t="str">
        <f t="shared" si="0"/>
        <v xml:space="preserve">0, </v>
      </c>
      <c r="P13" t="str">
        <f t="shared" si="0"/>
        <v xml:space="preserve">0, </v>
      </c>
      <c r="Q13" t="str">
        <f t="shared" si="0"/>
        <v xml:space="preserve">0, </v>
      </c>
      <c r="R13" t="str">
        <f>CONCATENATE(R2, ", ")</f>
        <v xml:space="preserve">1, </v>
      </c>
      <c r="S13" t="str">
        <f t="shared" si="0"/>
        <v xml:space="preserve">0, </v>
      </c>
      <c r="T13" t="str">
        <f t="shared" si="0"/>
        <v xml:space="preserve">0, </v>
      </c>
      <c r="U13" t="str">
        <f t="shared" si="0"/>
        <v xml:space="preserve">0, </v>
      </c>
      <c r="V13" t="str">
        <f t="shared" si="0"/>
        <v xml:space="preserve">1, </v>
      </c>
    </row>
    <row r="14" spans="1:22" x14ac:dyDescent="0.3">
      <c r="A14" t="s">
        <v>0</v>
      </c>
      <c r="B14" t="s">
        <v>1</v>
      </c>
      <c r="K14" t="str">
        <f t="shared" ref="K14:V14" si="1">CONCATENATE(K3, ", ")</f>
        <v xml:space="preserve">0, </v>
      </c>
      <c r="L14" t="str">
        <f t="shared" si="1"/>
        <v xml:space="preserve">0, </v>
      </c>
      <c r="M14" t="str">
        <f t="shared" si="1"/>
        <v xml:space="preserve">0, </v>
      </c>
      <c r="N14" t="str">
        <f t="shared" si="1"/>
        <v xml:space="preserve">0, </v>
      </c>
      <c r="O14" t="str">
        <f t="shared" si="1"/>
        <v xml:space="preserve">0, </v>
      </c>
      <c r="P14" t="str">
        <f t="shared" si="1"/>
        <v xml:space="preserve">0, </v>
      </c>
      <c r="Q14" t="str">
        <f t="shared" si="1"/>
        <v xml:space="preserve">0, </v>
      </c>
      <c r="R14" t="str">
        <f t="shared" si="1"/>
        <v xml:space="preserve">1, </v>
      </c>
      <c r="S14" t="str">
        <f t="shared" si="1"/>
        <v xml:space="preserve">0, </v>
      </c>
      <c r="T14" t="str">
        <f t="shared" si="1"/>
        <v xml:space="preserve">0, </v>
      </c>
      <c r="U14" t="str">
        <f t="shared" si="1"/>
        <v xml:space="preserve">0, </v>
      </c>
      <c r="V14" t="str">
        <f t="shared" si="1"/>
        <v xml:space="preserve">1, </v>
      </c>
    </row>
    <row r="15" spans="1:22" x14ac:dyDescent="0.3">
      <c r="A15" s="1">
        <v>436</v>
      </c>
      <c r="B15" s="1">
        <v>4</v>
      </c>
      <c r="K15" t="str">
        <f t="shared" ref="K15:V15" si="2">CONCATENATE(K4, ", ")</f>
        <v xml:space="preserve">0, </v>
      </c>
      <c r="L15" t="str">
        <f t="shared" si="2"/>
        <v xml:space="preserve">1, </v>
      </c>
      <c r="M15" t="str">
        <f t="shared" si="2"/>
        <v xml:space="preserve">0, </v>
      </c>
      <c r="N15" t="str">
        <f t="shared" si="2"/>
        <v xml:space="preserve">0, </v>
      </c>
      <c r="O15" t="str">
        <f t="shared" si="2"/>
        <v xml:space="preserve">1, </v>
      </c>
      <c r="P15" t="str">
        <f t="shared" si="2"/>
        <v xml:space="preserve">1, </v>
      </c>
      <c r="Q15" t="str">
        <f t="shared" si="2"/>
        <v xml:space="preserve">1, </v>
      </c>
      <c r="R15" t="str">
        <f t="shared" si="2"/>
        <v xml:space="preserve">0, </v>
      </c>
      <c r="S15" t="str">
        <f t="shared" si="2"/>
        <v xml:space="preserve">0, </v>
      </c>
      <c r="T15" t="str">
        <f t="shared" si="2"/>
        <v xml:space="preserve">0, </v>
      </c>
      <c r="U15" t="str">
        <f t="shared" si="2"/>
        <v xml:space="preserve">0, </v>
      </c>
      <c r="V15" t="str">
        <f t="shared" si="2"/>
        <v xml:space="preserve">0, </v>
      </c>
    </row>
    <row r="16" spans="1:22" x14ac:dyDescent="0.3">
      <c r="A16" s="2">
        <v>400</v>
      </c>
      <c r="B16" s="2">
        <v>1</v>
      </c>
      <c r="K16" t="str">
        <f t="shared" ref="K16:V16" si="3">CONCATENATE(K5, ", ")</f>
        <v xml:space="preserve">0, </v>
      </c>
      <c r="L16" t="str">
        <f t="shared" si="3"/>
        <v xml:space="preserve">1, </v>
      </c>
      <c r="M16" t="str">
        <f t="shared" si="3"/>
        <v xml:space="preserve">0, </v>
      </c>
      <c r="N16" t="str">
        <f t="shared" si="3"/>
        <v xml:space="preserve">0, </v>
      </c>
      <c r="O16" t="str">
        <f t="shared" si="3"/>
        <v xml:space="preserve">1, </v>
      </c>
      <c r="P16" t="str">
        <f t="shared" si="3"/>
        <v xml:space="preserve">1, </v>
      </c>
      <c r="Q16" t="str">
        <f t="shared" si="3"/>
        <v xml:space="preserve">1, </v>
      </c>
      <c r="R16" t="str">
        <f t="shared" si="3"/>
        <v xml:space="preserve">0, </v>
      </c>
      <c r="S16" t="str">
        <f t="shared" si="3"/>
        <v xml:space="preserve">0, </v>
      </c>
      <c r="T16" t="str">
        <f t="shared" si="3"/>
        <v xml:space="preserve">0, </v>
      </c>
      <c r="U16" t="str">
        <f t="shared" si="3"/>
        <v xml:space="preserve">0, </v>
      </c>
      <c r="V16" t="str">
        <f t="shared" si="3"/>
        <v xml:space="preserve">0, </v>
      </c>
    </row>
    <row r="17" spans="1:22" x14ac:dyDescent="0.3">
      <c r="A17">
        <v>435</v>
      </c>
      <c r="B17">
        <v>4</v>
      </c>
      <c r="K17" t="str">
        <f t="shared" ref="K17:V17" si="4">CONCATENATE(K6, ", ")</f>
        <v xml:space="preserve">0, </v>
      </c>
      <c r="L17" t="str">
        <f t="shared" si="4"/>
        <v xml:space="preserve">0, </v>
      </c>
      <c r="M17" t="str">
        <f t="shared" si="4"/>
        <v xml:space="preserve">0, </v>
      </c>
      <c r="N17" t="str">
        <f t="shared" si="4"/>
        <v xml:space="preserve">1, </v>
      </c>
      <c r="O17" t="str">
        <f t="shared" si="4"/>
        <v xml:space="preserve">0, </v>
      </c>
      <c r="P17" t="str">
        <f t="shared" si="4"/>
        <v xml:space="preserve">0, </v>
      </c>
      <c r="Q17" t="str">
        <f t="shared" si="4"/>
        <v xml:space="preserve">0, </v>
      </c>
      <c r="R17" t="str">
        <f t="shared" si="4"/>
        <v xml:space="preserve">0, </v>
      </c>
      <c r="S17" t="str">
        <f t="shared" si="4"/>
        <v xml:space="preserve">1, </v>
      </c>
      <c r="T17" t="str">
        <f t="shared" si="4"/>
        <v xml:space="preserve">1, </v>
      </c>
      <c r="U17" t="str">
        <f t="shared" si="4"/>
        <v xml:space="preserve">0, </v>
      </c>
      <c r="V17" t="str">
        <f t="shared" si="4"/>
        <v xml:space="preserve">0, </v>
      </c>
    </row>
    <row r="18" spans="1:22" x14ac:dyDescent="0.3">
      <c r="A18">
        <v>433</v>
      </c>
      <c r="B18">
        <v>4</v>
      </c>
      <c r="K18" t="str">
        <f t="shared" ref="K18:V18" si="5">CONCATENATE(K7, ", ")</f>
        <v xml:space="preserve">1, </v>
      </c>
      <c r="L18" t="str">
        <f t="shared" si="5"/>
        <v xml:space="preserve">0, </v>
      </c>
      <c r="M18" t="str">
        <f t="shared" si="5"/>
        <v xml:space="preserve">1, </v>
      </c>
      <c r="N18" t="str">
        <f t="shared" si="5"/>
        <v xml:space="preserve">0, </v>
      </c>
      <c r="O18" t="str">
        <f t="shared" si="5"/>
        <v xml:space="preserve">0, </v>
      </c>
      <c r="P18" t="str">
        <f t="shared" si="5"/>
        <v xml:space="preserve">0, </v>
      </c>
      <c r="Q18" t="str">
        <f t="shared" si="5"/>
        <v xml:space="preserve">0, </v>
      </c>
      <c r="R18" t="str">
        <f t="shared" si="5"/>
        <v xml:space="preserve">0, </v>
      </c>
      <c r="S18" t="str">
        <f t="shared" si="5"/>
        <v xml:space="preserve">0, </v>
      </c>
      <c r="T18" t="str">
        <f t="shared" si="5"/>
        <v xml:space="preserve">0, </v>
      </c>
      <c r="U18" t="str">
        <f t="shared" si="5"/>
        <v xml:space="preserve">1, </v>
      </c>
      <c r="V18" t="str">
        <f t="shared" si="5"/>
        <v xml:space="preserve">0, </v>
      </c>
    </row>
    <row r="19" spans="1:22" x14ac:dyDescent="0.3">
      <c r="A19">
        <v>423</v>
      </c>
      <c r="B19">
        <v>4</v>
      </c>
      <c r="K19" t="str">
        <f t="shared" ref="K19:V19" si="6">CONCATENATE(K8, ", ")</f>
        <v xml:space="preserve">0, </v>
      </c>
      <c r="L19" t="str">
        <f t="shared" si="6"/>
        <v xml:space="preserve">0, </v>
      </c>
      <c r="M19" t="str">
        <f t="shared" si="6"/>
        <v xml:space="preserve">0, </v>
      </c>
      <c r="N19" t="str">
        <f t="shared" si="6"/>
        <v xml:space="preserve">0, </v>
      </c>
      <c r="O19" t="str">
        <f t="shared" si="6"/>
        <v xml:space="preserve">0, </v>
      </c>
      <c r="P19" t="str">
        <f t="shared" si="6"/>
        <v xml:space="preserve">0, </v>
      </c>
      <c r="Q19" t="str">
        <f t="shared" si="6"/>
        <v xml:space="preserve">0, </v>
      </c>
      <c r="R19" t="str">
        <f t="shared" si="6"/>
        <v xml:space="preserve">0, </v>
      </c>
      <c r="S19" t="str">
        <f t="shared" si="6"/>
        <v xml:space="preserve">1, </v>
      </c>
      <c r="T19" t="str">
        <f t="shared" si="6"/>
        <v xml:space="preserve">0, </v>
      </c>
      <c r="U19" t="str">
        <f t="shared" si="6"/>
        <v xml:space="preserve">1, </v>
      </c>
      <c r="V19" t="str">
        <f t="shared" si="6"/>
        <v xml:space="preserve">0, </v>
      </c>
    </row>
    <row r="20" spans="1:22" x14ac:dyDescent="0.3">
      <c r="A20" s="1">
        <v>541</v>
      </c>
      <c r="B20" s="1">
        <v>4</v>
      </c>
      <c r="K20" t="str">
        <f t="shared" ref="K20:V20" si="7">CONCATENATE(K9, ", ")</f>
        <v xml:space="preserve">0, </v>
      </c>
      <c r="L20" t="str">
        <f t="shared" si="7"/>
        <v xml:space="preserve">0, </v>
      </c>
      <c r="M20" t="str">
        <f t="shared" si="7"/>
        <v xml:space="preserve">0, </v>
      </c>
      <c r="N20" t="str">
        <f t="shared" si="7"/>
        <v xml:space="preserve">0, </v>
      </c>
      <c r="O20" t="str">
        <f t="shared" si="7"/>
        <v xml:space="preserve">0, </v>
      </c>
      <c r="P20" t="str">
        <f t="shared" si="7"/>
        <v xml:space="preserve">0, </v>
      </c>
      <c r="Q20" t="str">
        <f t="shared" si="7"/>
        <v xml:space="preserve">1, </v>
      </c>
      <c r="R20" t="str">
        <f t="shared" si="7"/>
        <v xml:space="preserve">0, </v>
      </c>
      <c r="S20" t="str">
        <f t="shared" si="7"/>
        <v xml:space="preserve">1, </v>
      </c>
      <c r="T20" t="str">
        <f t="shared" si="7"/>
        <v xml:space="preserve">1, </v>
      </c>
      <c r="U20" t="str">
        <f t="shared" si="7"/>
        <v xml:space="preserve">0, </v>
      </c>
      <c r="V20" t="str">
        <f t="shared" si="7"/>
        <v xml:space="preserve">0, </v>
      </c>
    </row>
    <row r="21" spans="1:22" x14ac:dyDescent="0.3">
      <c r="A21" s="1"/>
      <c r="B21" s="1"/>
      <c r="K21" t="str">
        <f>CONCATENATE(K10, ", ")</f>
        <v xml:space="preserve">1, </v>
      </c>
      <c r="L21" t="str">
        <f t="shared" ref="L21:V21" si="8">CONCATENATE(L10, ", ")</f>
        <v xml:space="preserve">0, </v>
      </c>
      <c r="M21" t="str">
        <f t="shared" si="8"/>
        <v xml:space="preserve">0, </v>
      </c>
      <c r="N21" t="str">
        <f t="shared" si="8"/>
        <v xml:space="preserve">0, </v>
      </c>
      <c r="O21" t="str">
        <f t="shared" si="8"/>
        <v xml:space="preserve">0, </v>
      </c>
      <c r="P21" t="str">
        <f t="shared" si="8"/>
        <v xml:space="preserve">1, </v>
      </c>
      <c r="Q21" t="str">
        <f t="shared" si="8"/>
        <v xml:space="preserve">0, </v>
      </c>
      <c r="R21" t="str">
        <f>CONCATENATE(R10, ", ")</f>
        <v xml:space="preserve">0, </v>
      </c>
      <c r="S21" t="str">
        <f t="shared" ref="S21:V21" si="9">CONCATENATE(S10, ", ")</f>
        <v xml:space="preserve">0, </v>
      </c>
      <c r="T21" t="str">
        <f t="shared" si="9"/>
        <v xml:space="preserve">0, </v>
      </c>
      <c r="U21" t="str">
        <f t="shared" si="9"/>
        <v xml:space="preserve">1, </v>
      </c>
      <c r="V21" t="str">
        <f t="shared" si="9"/>
        <v xml:space="preserve">0, </v>
      </c>
    </row>
    <row r="22" spans="1:22" x14ac:dyDescent="0.3">
      <c r="A22" s="1"/>
      <c r="B22" s="1"/>
      <c r="K22" t="str">
        <f t="shared" ref="K22:V22" si="10">CONCATENATE(K11, ", ")</f>
        <v xml:space="preserve">1, </v>
      </c>
      <c r="L22" t="str">
        <f t="shared" si="10"/>
        <v xml:space="preserve">0, </v>
      </c>
      <c r="M22" t="str">
        <f t="shared" si="10"/>
        <v xml:space="preserve">0, </v>
      </c>
      <c r="N22" t="str">
        <f t="shared" si="10"/>
        <v xml:space="preserve">1, </v>
      </c>
      <c r="O22" t="str">
        <f t="shared" si="10"/>
        <v xml:space="preserve">0, </v>
      </c>
      <c r="P22" t="str">
        <f t="shared" si="10"/>
        <v xml:space="preserve">0, </v>
      </c>
      <c r="Q22" t="str">
        <f t="shared" si="10"/>
        <v xml:space="preserve">0, </v>
      </c>
      <c r="R22" t="str">
        <f t="shared" si="10"/>
        <v xml:space="preserve">0, </v>
      </c>
      <c r="S22" t="str">
        <f t="shared" si="10"/>
        <v xml:space="preserve">0, </v>
      </c>
      <c r="T22" t="str">
        <f t="shared" si="10"/>
        <v xml:space="preserve">0, </v>
      </c>
      <c r="U22" t="str">
        <f t="shared" si="10"/>
        <v xml:space="preserve">1, </v>
      </c>
      <c r="V22" t="str">
        <f t="shared" si="10"/>
        <v xml:space="preserve">0, </v>
      </c>
    </row>
    <row r="23" spans="1:22" x14ac:dyDescent="0.3">
      <c r="A23" s="1"/>
      <c r="B23" s="1"/>
    </row>
    <row r="24" spans="1:22" x14ac:dyDescent="0.3">
      <c r="A24" s="1"/>
      <c r="B24" s="1"/>
    </row>
    <row r="25" spans="1:22" x14ac:dyDescent="0.3">
      <c r="A25" s="1"/>
      <c r="B25" s="1"/>
    </row>
    <row r="26" spans="1:22" x14ac:dyDescent="0.3">
      <c r="A26">
        <v>402</v>
      </c>
      <c r="B26">
        <v>3</v>
      </c>
    </row>
    <row r="27" spans="1:22" x14ac:dyDescent="0.3">
      <c r="A27" s="1">
        <v>454</v>
      </c>
      <c r="B27" s="1">
        <v>3</v>
      </c>
      <c r="D27">
        <v>311</v>
      </c>
      <c r="E27">
        <v>4</v>
      </c>
      <c r="G27">
        <v>311</v>
      </c>
      <c r="H27">
        <v>334</v>
      </c>
      <c r="I27">
        <v>402</v>
      </c>
      <c r="J27">
        <v>423</v>
      </c>
      <c r="K27">
        <v>431</v>
      </c>
      <c r="L27">
        <v>433</v>
      </c>
      <c r="M27">
        <v>435</v>
      </c>
      <c r="N27">
        <v>436</v>
      </c>
      <c r="O27">
        <v>442</v>
      </c>
      <c r="P27">
        <v>444</v>
      </c>
      <c r="Q27">
        <v>454</v>
      </c>
      <c r="R27">
        <v>541</v>
      </c>
    </row>
    <row r="28" spans="1:22" x14ac:dyDescent="0.3">
      <c r="D28">
        <v>334</v>
      </c>
      <c r="E28">
        <v>5</v>
      </c>
      <c r="G28">
        <v>4</v>
      </c>
      <c r="H28">
        <v>5</v>
      </c>
      <c r="I28">
        <v>3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3</v>
      </c>
      <c r="R28">
        <v>4</v>
      </c>
    </row>
    <row r="29" spans="1:22" x14ac:dyDescent="0.3">
      <c r="D29">
        <v>402</v>
      </c>
      <c r="E29">
        <v>3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9</v>
      </c>
      <c r="P29">
        <v>10</v>
      </c>
      <c r="Q29">
        <v>11</v>
      </c>
      <c r="R29">
        <v>12</v>
      </c>
    </row>
    <row r="30" spans="1:22" x14ac:dyDescent="0.3">
      <c r="D30">
        <v>423</v>
      </c>
      <c r="E30">
        <v>4</v>
      </c>
    </row>
    <row r="31" spans="1:22" x14ac:dyDescent="0.3">
      <c r="D31">
        <v>431</v>
      </c>
      <c r="E31">
        <v>4</v>
      </c>
    </row>
    <row r="32" spans="1:22" x14ac:dyDescent="0.3">
      <c r="D32">
        <v>433</v>
      </c>
      <c r="E32">
        <v>4</v>
      </c>
      <c r="G32" t="str">
        <f>CONCATENATE(G27, ",")</f>
        <v>311,</v>
      </c>
      <c r="H32" t="str">
        <f t="shared" ref="H32:R33" si="11">CONCATENATE(H27, ",")</f>
        <v>334,</v>
      </c>
      <c r="I32" t="str">
        <f t="shared" si="11"/>
        <v>402,</v>
      </c>
      <c r="J32" t="str">
        <f t="shared" si="11"/>
        <v>423,</v>
      </c>
      <c r="K32" t="str">
        <f t="shared" si="11"/>
        <v>431,</v>
      </c>
      <c r="L32" t="str">
        <f t="shared" si="11"/>
        <v>433,</v>
      </c>
      <c r="M32" t="str">
        <f t="shared" si="11"/>
        <v>435,</v>
      </c>
      <c r="N32" t="str">
        <f t="shared" si="11"/>
        <v>436,</v>
      </c>
      <c r="O32" t="str">
        <f t="shared" si="11"/>
        <v>442,</v>
      </c>
      <c r="P32" t="str">
        <f t="shared" si="11"/>
        <v>444,</v>
      </c>
      <c r="Q32" t="str">
        <f t="shared" si="11"/>
        <v>454,</v>
      </c>
      <c r="R32">
        <f>R27</f>
        <v>541</v>
      </c>
    </row>
    <row r="33" spans="4:18" x14ac:dyDescent="0.3">
      <c r="D33">
        <v>435</v>
      </c>
      <c r="E33">
        <v>4</v>
      </c>
      <c r="G33" t="str">
        <f>CONCATENATE(G28, ",")</f>
        <v>4,</v>
      </c>
      <c r="H33" t="str">
        <f t="shared" si="11"/>
        <v>5,</v>
      </c>
      <c r="I33" t="str">
        <f t="shared" si="11"/>
        <v>3,</v>
      </c>
      <c r="J33" t="str">
        <f t="shared" si="11"/>
        <v>4,</v>
      </c>
      <c r="K33" t="str">
        <f t="shared" si="11"/>
        <v>4,</v>
      </c>
      <c r="L33" t="str">
        <f t="shared" si="11"/>
        <v>4,</v>
      </c>
      <c r="M33" t="str">
        <f t="shared" si="11"/>
        <v>4,</v>
      </c>
      <c r="N33" t="str">
        <f t="shared" si="11"/>
        <v>4,</v>
      </c>
      <c r="O33" t="str">
        <f t="shared" si="11"/>
        <v>4,</v>
      </c>
      <c r="P33" t="str">
        <f t="shared" si="11"/>
        <v>4,</v>
      </c>
      <c r="Q33" t="str">
        <f t="shared" si="11"/>
        <v>3,</v>
      </c>
      <c r="R33">
        <f>R28</f>
        <v>4</v>
      </c>
    </row>
    <row r="34" spans="4:18" x14ac:dyDescent="0.3">
      <c r="D34" s="1">
        <v>436</v>
      </c>
      <c r="E34" s="1">
        <v>4</v>
      </c>
      <c r="G34">
        <v>1</v>
      </c>
      <c r="H34">
        <v>1</v>
      </c>
      <c r="I34">
        <v>2</v>
      </c>
      <c r="J34">
        <v>2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4:18" x14ac:dyDescent="0.3">
      <c r="D35">
        <v>442</v>
      </c>
      <c r="E35">
        <v>4</v>
      </c>
    </row>
    <row r="36" spans="4:18" x14ac:dyDescent="0.3">
      <c r="D36">
        <v>444</v>
      </c>
      <c r="E36">
        <v>4</v>
      </c>
    </row>
    <row r="37" spans="4:18" x14ac:dyDescent="0.3">
      <c r="D37" s="1">
        <v>454</v>
      </c>
      <c r="E37" s="1">
        <v>3</v>
      </c>
      <c r="F37" t="s">
        <v>19</v>
      </c>
      <c r="G37">
        <f>IF(G34=1, 1, 0)</f>
        <v>1</v>
      </c>
      <c r="H37">
        <f t="shared" ref="H37:R37" si="12">IF(H34=1, 1, 0)</f>
        <v>1</v>
      </c>
      <c r="I37">
        <f t="shared" si="12"/>
        <v>0</v>
      </c>
      <c r="J37">
        <f t="shared" si="12"/>
        <v>0</v>
      </c>
      <c r="K37">
        <f t="shared" si="12"/>
        <v>1</v>
      </c>
      <c r="L37">
        <f t="shared" si="12"/>
        <v>0</v>
      </c>
      <c r="M37">
        <f t="shared" si="12"/>
        <v>0</v>
      </c>
      <c r="N37">
        <f t="shared" si="12"/>
        <v>1</v>
      </c>
      <c r="O37">
        <f t="shared" si="12"/>
        <v>1</v>
      </c>
      <c r="P37">
        <f t="shared" si="12"/>
        <v>1</v>
      </c>
      <c r="Q37">
        <f t="shared" si="12"/>
        <v>1</v>
      </c>
      <c r="R37">
        <f t="shared" si="12"/>
        <v>1</v>
      </c>
    </row>
    <row r="38" spans="4:18" x14ac:dyDescent="0.3">
      <c r="D38" s="1">
        <v>541</v>
      </c>
      <c r="E38" s="1">
        <v>4</v>
      </c>
      <c r="F38" t="s">
        <v>20</v>
      </c>
      <c r="G38">
        <f>IF(G34=2,1,0)</f>
        <v>0</v>
      </c>
      <c r="H38">
        <f t="shared" ref="H38:R38" si="13">IF(H34=2,1,0)</f>
        <v>0</v>
      </c>
      <c r="I38">
        <f t="shared" si="13"/>
        <v>1</v>
      </c>
      <c r="J38">
        <f t="shared" si="13"/>
        <v>1</v>
      </c>
      <c r="K38">
        <f t="shared" si="13"/>
        <v>0</v>
      </c>
      <c r="L38">
        <f t="shared" si="13"/>
        <v>1</v>
      </c>
      <c r="M38">
        <f t="shared" si="13"/>
        <v>1</v>
      </c>
      <c r="N38">
        <f t="shared" si="13"/>
        <v>0</v>
      </c>
      <c r="O38">
        <f t="shared" si="13"/>
        <v>0</v>
      </c>
      <c r="P38">
        <f t="shared" si="13"/>
        <v>0</v>
      </c>
      <c r="Q38">
        <f t="shared" si="13"/>
        <v>0</v>
      </c>
      <c r="R38">
        <f t="shared" si="13"/>
        <v>0</v>
      </c>
    </row>
    <row r="39" spans="4:18" x14ac:dyDescent="0.3">
      <c r="D39" s="2"/>
      <c r="E39" s="2"/>
    </row>
    <row r="40" spans="4:18" x14ac:dyDescent="0.3">
      <c r="D40" s="2"/>
      <c r="E40" s="2"/>
      <c r="G40">
        <v>1</v>
      </c>
      <c r="H40">
        <v>0</v>
      </c>
    </row>
    <row r="41" spans="4:18" x14ac:dyDescent="0.3">
      <c r="G41">
        <v>1</v>
      </c>
      <c r="H41">
        <v>0</v>
      </c>
    </row>
    <row r="42" spans="4:18" x14ac:dyDescent="0.3">
      <c r="G42">
        <v>0</v>
      </c>
      <c r="H42">
        <v>1</v>
      </c>
    </row>
    <row r="43" spans="4:18" x14ac:dyDescent="0.3">
      <c r="G43">
        <v>0</v>
      </c>
      <c r="H43">
        <v>1</v>
      </c>
    </row>
    <row r="44" spans="4:18" x14ac:dyDescent="0.3">
      <c r="G44">
        <v>1</v>
      </c>
      <c r="H44">
        <v>0</v>
      </c>
    </row>
    <row r="45" spans="4:18" x14ac:dyDescent="0.3">
      <c r="G45">
        <v>0</v>
      </c>
      <c r="H45">
        <v>1</v>
      </c>
    </row>
    <row r="46" spans="4:18" x14ac:dyDescent="0.3">
      <c r="G46">
        <v>0</v>
      </c>
      <c r="H46">
        <v>1</v>
      </c>
    </row>
    <row r="47" spans="4:18" x14ac:dyDescent="0.3">
      <c r="G47">
        <v>1</v>
      </c>
      <c r="H47">
        <v>0</v>
      </c>
    </row>
    <row r="48" spans="4:18" x14ac:dyDescent="0.3">
      <c r="G48">
        <v>1</v>
      </c>
      <c r="H48">
        <v>0</v>
      </c>
    </row>
    <row r="49" spans="7:8" x14ac:dyDescent="0.3">
      <c r="G49">
        <v>1</v>
      </c>
      <c r="H49">
        <v>0</v>
      </c>
    </row>
    <row r="50" spans="7:8" x14ac:dyDescent="0.3">
      <c r="G50">
        <v>1</v>
      </c>
      <c r="H50">
        <v>0</v>
      </c>
    </row>
    <row r="51" spans="7:8" x14ac:dyDescent="0.3">
      <c r="G51">
        <v>1</v>
      </c>
      <c r="H51">
        <v>0</v>
      </c>
    </row>
    <row r="54" spans="7:8" x14ac:dyDescent="0.3">
      <c r="G54" t="str">
        <f>CONCATENATE(G40, ", ", H40, ", ")</f>
        <v xml:space="preserve">1, 0, </v>
      </c>
    </row>
    <row r="55" spans="7:8" x14ac:dyDescent="0.3">
      <c r="G55" t="str">
        <f t="shared" ref="G55:G64" si="14">CONCATENATE(G41, ", ", H41, ", ")</f>
        <v xml:space="preserve">1, 0, </v>
      </c>
    </row>
    <row r="56" spans="7:8" x14ac:dyDescent="0.3">
      <c r="G56" t="str">
        <f t="shared" si="14"/>
        <v xml:space="preserve">0, 1, </v>
      </c>
    </row>
    <row r="57" spans="7:8" x14ac:dyDescent="0.3">
      <c r="G57" t="str">
        <f t="shared" si="14"/>
        <v xml:space="preserve">0, 1, </v>
      </c>
    </row>
    <row r="58" spans="7:8" x14ac:dyDescent="0.3">
      <c r="G58" t="str">
        <f t="shared" si="14"/>
        <v xml:space="preserve">1, 0, </v>
      </c>
    </row>
    <row r="59" spans="7:8" x14ac:dyDescent="0.3">
      <c r="G59" t="str">
        <f t="shared" si="14"/>
        <v xml:space="preserve">0, 1, </v>
      </c>
    </row>
    <row r="60" spans="7:8" x14ac:dyDescent="0.3">
      <c r="G60" t="str">
        <f t="shared" si="14"/>
        <v xml:space="preserve">0, 1, </v>
      </c>
    </row>
    <row r="61" spans="7:8" x14ac:dyDescent="0.3">
      <c r="G61" t="str">
        <f t="shared" si="14"/>
        <v xml:space="preserve">1, 0, </v>
      </c>
    </row>
    <row r="62" spans="7:8" x14ac:dyDescent="0.3">
      <c r="G62" t="str">
        <f t="shared" si="14"/>
        <v xml:space="preserve">1, 0, </v>
      </c>
    </row>
    <row r="63" spans="7:8" x14ac:dyDescent="0.3">
      <c r="G63" t="str">
        <f t="shared" si="14"/>
        <v xml:space="preserve">1, 0, </v>
      </c>
    </row>
    <row r="64" spans="7:8" x14ac:dyDescent="0.3">
      <c r="G64" t="str">
        <f t="shared" si="14"/>
        <v xml:space="preserve">1, 0, </v>
      </c>
    </row>
    <row r="65" spans="7:7" x14ac:dyDescent="0.3">
      <c r="G65" t="str">
        <f>CONCATENATE(G51, ", ", H51)</f>
        <v>1, 0</v>
      </c>
    </row>
    <row r="68" spans="7:7" x14ac:dyDescent="0.3">
      <c r="G68" t="str">
        <f>CONCATENATE(G54,G55,G56,G57,G58,G59,G60,G61,G62,G63,G64,G65)</f>
        <v>1, 0, 1, 0, 0, 1, 0, 1, 1, 0, 0, 1, 0, 1, 1, 0, 1, 0, 1, 0, 1, 0, 1, 0</v>
      </c>
    </row>
  </sheetData>
  <sortState ref="D27:E40">
    <sortCondition ref="D27:D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Stefanno</dc:creator>
  <cp:lastModifiedBy>Stefanno</cp:lastModifiedBy>
  <dcterms:created xsi:type="dcterms:W3CDTF">2018-03-14T14:49:43Z</dcterms:created>
  <dcterms:modified xsi:type="dcterms:W3CDTF">2018-03-24T21:16:25Z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4850c78f-ec9f-42be-9303-1991276a9340</vt:lpwstr>
  </property>
</Properties>
</file>