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9416" windowHeight="10956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Tabelle1!$A$1:$A$41</definedName>
  </definedNames>
  <calcPr calcId="145621"/>
</workbook>
</file>

<file path=xl/calcChain.xml><?xml version="1.0" encoding="utf-8"?>
<calcChain xmlns="http://schemas.openxmlformats.org/spreadsheetml/2006/main">
  <c r="K17" i="1" l="1"/>
  <c r="K18" i="1"/>
  <c r="K19" i="1"/>
  <c r="K20" i="1"/>
  <c r="K21" i="1"/>
  <c r="K22" i="1"/>
  <c r="K23" i="1"/>
  <c r="K24" i="1"/>
  <c r="K25" i="1"/>
  <c r="K26" i="1"/>
  <c r="K27" i="1"/>
  <c r="K28" i="1"/>
  <c r="I18" i="1" l="1"/>
  <c r="I19" i="1"/>
  <c r="I20" i="1"/>
  <c r="I21" i="1"/>
  <c r="I22" i="1"/>
  <c r="I23" i="1"/>
  <c r="I24" i="1"/>
  <c r="I25" i="1"/>
  <c r="I27" i="1"/>
  <c r="I28" i="1"/>
  <c r="I17" i="1"/>
  <c r="I13" i="1"/>
  <c r="I11" i="1"/>
  <c r="I12" i="1"/>
  <c r="I9" i="1" l="1"/>
  <c r="I8" i="1"/>
  <c r="I10" i="1"/>
  <c r="I7" i="1" l="1"/>
  <c r="I6" i="1"/>
</calcChain>
</file>

<file path=xl/sharedStrings.xml><?xml version="1.0" encoding="utf-8"?>
<sst xmlns="http://schemas.openxmlformats.org/spreadsheetml/2006/main" count="53" uniqueCount="46">
  <si>
    <t>ab 75</t>
  </si>
  <si>
    <t>ab 70</t>
  </si>
  <si>
    <t>Aufgabe/Lösung</t>
  </si>
  <si>
    <t>Text</t>
  </si>
  <si>
    <t>ab 65</t>
  </si>
  <si>
    <t>Schwierigkeit der Aufgabe</t>
  </si>
  <si>
    <t>Format/Grafik</t>
  </si>
  <si>
    <t>Rechtschreibung, Grammatik</t>
  </si>
  <si>
    <t>ab 60</t>
  </si>
  <si>
    <t>ab 55</t>
  </si>
  <si>
    <t>Note</t>
  </si>
  <si>
    <t>Punkte</t>
  </si>
  <si>
    <t>max</t>
  </si>
  <si>
    <t>Logischer Aufbau</t>
  </si>
  <si>
    <t>Wissenschaftlichkeit, Nachvollziehbarkeit, Literatur</t>
  </si>
  <si>
    <t>max. Pkte.</t>
  </si>
  <si>
    <t>Kreativität der Lösung</t>
  </si>
  <si>
    <t>Vollständigkeit, Umfang der Lösung</t>
  </si>
  <si>
    <t>Christian</t>
  </si>
  <si>
    <t>Karan</t>
  </si>
  <si>
    <t>Omer</t>
  </si>
  <si>
    <t>Sanjeev</t>
  </si>
  <si>
    <t>Julio</t>
  </si>
  <si>
    <t>Andreas</t>
  </si>
  <si>
    <t>Nataraj</t>
  </si>
  <si>
    <t>Präsentation</t>
  </si>
  <si>
    <t>Augekontakt</t>
  </si>
  <si>
    <t>Nervous/Geschwindikgeit</t>
  </si>
  <si>
    <t>Inhalt</t>
  </si>
  <si>
    <t>Zeitlimit</t>
  </si>
  <si>
    <t>Vorstellung des Projekts und sich selber.</t>
  </si>
  <si>
    <t>Mahalakshmi</t>
  </si>
  <si>
    <t>Fong</t>
  </si>
  <si>
    <t>Iulia</t>
  </si>
  <si>
    <t>Wahid</t>
  </si>
  <si>
    <t>Ömer</t>
  </si>
  <si>
    <t>Natarajan</t>
  </si>
  <si>
    <t>Gewicht Aufgabe  = 2</t>
  </si>
  <si>
    <t>Gewicht Prezi = 1</t>
  </si>
  <si>
    <t>Gesamte Note</t>
  </si>
  <si>
    <t>Maxmillan</t>
  </si>
  <si>
    <t>Bauchgefühl, 
Finale Noten</t>
  </si>
  <si>
    <t>Parameters;</t>
  </si>
  <si>
    <t>GIT, Dokumentation, Implementierung, Präsentation, Teamwork</t>
  </si>
  <si>
    <t>Exam</t>
  </si>
  <si>
    <t>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</si>
</sst>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164" fontId="0" fillId="4" borderId="0" xfId="0" applyNumberFormat="1" applyFill="1"/>
    <xf numFmtId="164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" workbookViewId="0">
      <pane xSplit="1" topLeftCell="C1" activePane="topRight" state="frozen"/>
      <selection pane="topRight" activeCell="K23" sqref="K23"/>
    </sheetView>
  </sheetViews>
  <sheetFormatPr baseColWidth="10" defaultRowHeight="14.4" x14ac:dyDescent="0.3"/>
  <cols>
    <col min="2" max="8" width="20.6640625" customWidth="1"/>
  </cols>
  <sheetData>
    <row r="1" spans="1:14" x14ac:dyDescent="0.3">
      <c r="B1" s="16" t="s">
        <v>42</v>
      </c>
      <c r="C1" s="16" t="s">
        <v>43</v>
      </c>
      <c r="D1" s="16"/>
      <c r="E1" s="16"/>
      <c r="J1" s="10" t="s">
        <v>10</v>
      </c>
      <c r="K1" s="10" t="s">
        <v>11</v>
      </c>
    </row>
    <row r="2" spans="1:14" ht="15" x14ac:dyDescent="0.25">
      <c r="J2" s="11">
        <v>1</v>
      </c>
      <c r="K2" s="10" t="s">
        <v>0</v>
      </c>
    </row>
    <row r="3" spans="1:14" ht="15" x14ac:dyDescent="0.25">
      <c r="J3" s="11">
        <v>1.3</v>
      </c>
      <c r="K3" s="10" t="s">
        <v>1</v>
      </c>
    </row>
    <row r="4" spans="1:14" ht="15" thickBot="1" x14ac:dyDescent="0.35">
      <c r="B4" s="2"/>
      <c r="C4" s="2" t="s">
        <v>2</v>
      </c>
      <c r="D4" s="2"/>
      <c r="E4" s="3"/>
      <c r="F4" s="3" t="s">
        <v>3</v>
      </c>
      <c r="G4" s="3"/>
      <c r="H4" s="3"/>
      <c r="J4" s="11">
        <v>1.5</v>
      </c>
      <c r="K4" s="10" t="s">
        <v>4</v>
      </c>
    </row>
    <row r="5" spans="1:14" ht="43.8" thickTop="1" x14ac:dyDescent="0.3">
      <c r="B5" s="4" t="s">
        <v>5</v>
      </c>
      <c r="C5" s="4" t="s">
        <v>16</v>
      </c>
      <c r="D5" s="4" t="s">
        <v>17</v>
      </c>
      <c r="E5" s="5" t="s">
        <v>14</v>
      </c>
      <c r="F5" s="5" t="s">
        <v>13</v>
      </c>
      <c r="G5" s="5" t="s">
        <v>6</v>
      </c>
      <c r="H5" s="5" t="s">
        <v>7</v>
      </c>
      <c r="I5" s="6" t="s">
        <v>12</v>
      </c>
      <c r="J5" s="12">
        <v>1.7</v>
      </c>
      <c r="K5" s="13" t="s">
        <v>8</v>
      </c>
    </row>
    <row r="6" spans="1:14" ht="15" thickBot="1" x14ac:dyDescent="0.35">
      <c r="A6" t="s">
        <v>15</v>
      </c>
      <c r="B6" s="7">
        <v>20</v>
      </c>
      <c r="C6" s="7">
        <v>10</v>
      </c>
      <c r="D6" s="7">
        <v>10</v>
      </c>
      <c r="E6" s="8">
        <v>20</v>
      </c>
      <c r="F6" s="8">
        <v>10</v>
      </c>
      <c r="G6" s="8">
        <v>5</v>
      </c>
      <c r="H6" s="8">
        <v>5</v>
      </c>
      <c r="I6" s="9">
        <f>SUM(B6:H6)</f>
        <v>80</v>
      </c>
      <c r="J6" s="11">
        <v>2</v>
      </c>
      <c r="K6" s="10" t="s">
        <v>9</v>
      </c>
    </row>
    <row r="7" spans="1:14" ht="15" thickTop="1" x14ac:dyDescent="0.3">
      <c r="A7" t="s">
        <v>18</v>
      </c>
      <c r="B7">
        <v>18</v>
      </c>
      <c r="C7">
        <v>10</v>
      </c>
      <c r="D7">
        <v>10</v>
      </c>
      <c r="E7">
        <v>18</v>
      </c>
      <c r="F7">
        <v>10</v>
      </c>
      <c r="G7">
        <v>5</v>
      </c>
      <c r="H7">
        <v>5</v>
      </c>
      <c r="I7">
        <f>SUM(B7:H7)</f>
        <v>76</v>
      </c>
      <c r="J7" s="1">
        <v>1</v>
      </c>
    </row>
    <row r="8" spans="1:14" x14ac:dyDescent="0.3">
      <c r="A8" t="s">
        <v>20</v>
      </c>
      <c r="B8">
        <v>19</v>
      </c>
      <c r="C8">
        <v>10</v>
      </c>
      <c r="D8">
        <v>10</v>
      </c>
      <c r="E8">
        <v>17</v>
      </c>
      <c r="F8">
        <v>10</v>
      </c>
      <c r="G8">
        <v>5</v>
      </c>
      <c r="H8">
        <v>4</v>
      </c>
      <c r="I8">
        <f t="shared" ref="I8:I11" si="0">SUM(B8:H8)</f>
        <v>75</v>
      </c>
      <c r="J8">
        <v>1</v>
      </c>
    </row>
    <row r="9" spans="1:14" x14ac:dyDescent="0.3">
      <c r="A9" t="s">
        <v>19</v>
      </c>
      <c r="B9">
        <v>15</v>
      </c>
      <c r="C9">
        <v>10</v>
      </c>
      <c r="D9">
        <v>8</v>
      </c>
      <c r="E9">
        <v>15</v>
      </c>
      <c r="F9">
        <v>10</v>
      </c>
      <c r="G9">
        <v>5</v>
      </c>
      <c r="H9">
        <v>4</v>
      </c>
      <c r="I9">
        <f t="shared" si="0"/>
        <v>67</v>
      </c>
      <c r="J9">
        <v>1.5</v>
      </c>
    </row>
    <row r="10" spans="1:14" x14ac:dyDescent="0.3">
      <c r="A10" t="s">
        <v>22</v>
      </c>
      <c r="B10">
        <v>17</v>
      </c>
      <c r="C10">
        <v>7</v>
      </c>
      <c r="D10">
        <v>10</v>
      </c>
      <c r="E10">
        <v>17</v>
      </c>
      <c r="F10">
        <v>10</v>
      </c>
      <c r="G10">
        <v>5</v>
      </c>
      <c r="H10">
        <v>4</v>
      </c>
      <c r="I10">
        <f t="shared" si="0"/>
        <v>70</v>
      </c>
      <c r="J10">
        <v>1.3</v>
      </c>
    </row>
    <row r="11" spans="1:14" x14ac:dyDescent="0.3">
      <c r="A11" t="s">
        <v>23</v>
      </c>
      <c r="B11">
        <v>17</v>
      </c>
      <c r="C11">
        <v>10</v>
      </c>
      <c r="D11">
        <v>9</v>
      </c>
      <c r="E11">
        <v>20</v>
      </c>
      <c r="F11">
        <v>10</v>
      </c>
      <c r="G11">
        <v>5</v>
      </c>
      <c r="H11">
        <v>4</v>
      </c>
      <c r="I11">
        <f t="shared" si="0"/>
        <v>75</v>
      </c>
      <c r="J11">
        <v>1</v>
      </c>
    </row>
    <row r="12" spans="1:14" x14ac:dyDescent="0.3">
      <c r="A12" t="s">
        <v>21</v>
      </c>
      <c r="B12">
        <v>13</v>
      </c>
      <c r="C12">
        <v>9</v>
      </c>
      <c r="D12">
        <v>6.5</v>
      </c>
      <c r="E12">
        <v>13</v>
      </c>
      <c r="F12">
        <v>9</v>
      </c>
      <c r="G12">
        <v>5</v>
      </c>
      <c r="H12">
        <v>4</v>
      </c>
      <c r="I12">
        <f t="shared" ref="I12:I13" si="1">SUM(B12:H12)</f>
        <v>59.5</v>
      </c>
      <c r="J12">
        <v>2</v>
      </c>
    </row>
    <row r="13" spans="1:14" x14ac:dyDescent="0.3">
      <c r="A13" t="s">
        <v>24</v>
      </c>
      <c r="B13">
        <v>17</v>
      </c>
      <c r="C13">
        <v>9</v>
      </c>
      <c r="D13">
        <v>8</v>
      </c>
      <c r="E13">
        <v>20</v>
      </c>
      <c r="F13">
        <v>10</v>
      </c>
      <c r="G13">
        <v>5</v>
      </c>
      <c r="H13">
        <v>4</v>
      </c>
      <c r="I13">
        <f t="shared" si="1"/>
        <v>73</v>
      </c>
      <c r="J13">
        <v>1.3</v>
      </c>
    </row>
    <row r="15" spans="1:14" ht="15" thickBot="1" x14ac:dyDescent="0.35">
      <c r="A15" t="s">
        <v>25</v>
      </c>
    </row>
    <row r="16" spans="1:14" ht="43.8" thickTop="1" x14ac:dyDescent="0.3">
      <c r="B16" s="4" t="s">
        <v>26</v>
      </c>
      <c r="C16" s="4" t="s">
        <v>27</v>
      </c>
      <c r="D16" s="4" t="s">
        <v>28</v>
      </c>
      <c r="E16" s="5" t="s">
        <v>29</v>
      </c>
      <c r="F16" s="5" t="s">
        <v>30</v>
      </c>
      <c r="G16" s="5" t="s">
        <v>6</v>
      </c>
      <c r="H16" s="5" t="s">
        <v>7</v>
      </c>
      <c r="I16" s="14" t="s">
        <v>38</v>
      </c>
      <c r="J16" s="15" t="s">
        <v>37</v>
      </c>
      <c r="K16" s="15" t="s">
        <v>39</v>
      </c>
      <c r="L16" s="17" t="s">
        <v>41</v>
      </c>
      <c r="M16" t="s">
        <v>44</v>
      </c>
      <c r="N16" t="s">
        <v>45</v>
      </c>
    </row>
    <row r="17" spans="1:14" x14ac:dyDescent="0.3">
      <c r="A17" t="s">
        <v>31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I17">
        <f>SUM(B17:G17)/6</f>
        <v>1.3333333333333333</v>
      </c>
      <c r="J17">
        <v>0</v>
      </c>
      <c r="K17">
        <f t="shared" ref="K17:K27" si="2">(SUM(I17,PRODUCT(J17,2)))/3</f>
        <v>0.44444444444444442</v>
      </c>
      <c r="L17" s="16">
        <v>0</v>
      </c>
      <c r="M17">
        <v>35</v>
      </c>
      <c r="N17">
        <v>2</v>
      </c>
    </row>
    <row r="18" spans="1:14" x14ac:dyDescent="0.3">
      <c r="A18" t="s">
        <v>32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I18">
        <f t="shared" ref="I18:I28" si="3">SUM(B18:G18)/6</f>
        <v>1.3333333333333333</v>
      </c>
      <c r="J18">
        <v>0</v>
      </c>
      <c r="K18">
        <f t="shared" si="2"/>
        <v>0.44444444444444442</v>
      </c>
      <c r="L18" s="16">
        <v>0</v>
      </c>
      <c r="M18">
        <v>30</v>
      </c>
      <c r="N18">
        <v>2.2999999999999998</v>
      </c>
    </row>
    <row r="19" spans="1:14" x14ac:dyDescent="0.3">
      <c r="A19" t="s">
        <v>33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I19">
        <f t="shared" si="3"/>
        <v>1.1666666666666667</v>
      </c>
      <c r="J19">
        <v>0</v>
      </c>
      <c r="K19">
        <f t="shared" si="2"/>
        <v>0.3888888888888889</v>
      </c>
      <c r="L19" s="16">
        <v>0</v>
      </c>
      <c r="M19">
        <v>29</v>
      </c>
      <c r="N19">
        <v>2.7</v>
      </c>
    </row>
    <row r="20" spans="1:14" x14ac:dyDescent="0.3">
      <c r="A20" t="s">
        <v>40</v>
      </c>
      <c r="B20">
        <v>1</v>
      </c>
      <c r="C20">
        <v>1</v>
      </c>
      <c r="D20">
        <v>2</v>
      </c>
      <c r="E20">
        <v>1</v>
      </c>
      <c r="F20">
        <v>2</v>
      </c>
      <c r="G20">
        <v>1</v>
      </c>
      <c r="I20">
        <f t="shared" si="3"/>
        <v>1.3333333333333333</v>
      </c>
      <c r="J20">
        <v>0</v>
      </c>
      <c r="K20">
        <f t="shared" si="2"/>
        <v>0.44444444444444442</v>
      </c>
      <c r="L20" s="16">
        <v>0</v>
      </c>
      <c r="M20">
        <v>28</v>
      </c>
      <c r="N20">
        <v>2.7</v>
      </c>
    </row>
    <row r="21" spans="1:14" x14ac:dyDescent="0.3">
      <c r="A21" t="s">
        <v>34</v>
      </c>
      <c r="B21">
        <v>2</v>
      </c>
      <c r="C21">
        <v>1</v>
      </c>
      <c r="D21">
        <v>2</v>
      </c>
      <c r="E21">
        <v>1</v>
      </c>
      <c r="F21">
        <v>1</v>
      </c>
      <c r="G21">
        <v>1</v>
      </c>
      <c r="I21">
        <f t="shared" si="3"/>
        <v>1.3333333333333333</v>
      </c>
      <c r="J21">
        <v>0</v>
      </c>
      <c r="K21">
        <f t="shared" si="2"/>
        <v>0.44444444444444442</v>
      </c>
      <c r="L21" s="16">
        <v>0</v>
      </c>
      <c r="M21">
        <v>13</v>
      </c>
      <c r="N21">
        <v>4</v>
      </c>
    </row>
    <row r="22" spans="1:14" x14ac:dyDescent="0.3">
      <c r="A22" t="s">
        <v>36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I22">
        <f t="shared" si="3"/>
        <v>1.3333333333333333</v>
      </c>
      <c r="J22">
        <v>1.3</v>
      </c>
      <c r="K22">
        <f t="shared" si="2"/>
        <v>1.3111111111111111</v>
      </c>
      <c r="L22" s="16">
        <v>1.3</v>
      </c>
      <c r="M22">
        <v>36</v>
      </c>
      <c r="N22">
        <v>2</v>
      </c>
    </row>
    <row r="23" spans="1:14" x14ac:dyDescent="0.3">
      <c r="A23" t="s">
        <v>35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I23">
        <f t="shared" si="3"/>
        <v>1.1666666666666667</v>
      </c>
      <c r="J23">
        <v>1</v>
      </c>
      <c r="K23">
        <f t="shared" si="2"/>
        <v>1.0555555555555556</v>
      </c>
      <c r="L23" s="16">
        <v>1</v>
      </c>
      <c r="M23">
        <v>42</v>
      </c>
      <c r="N23">
        <v>1.7</v>
      </c>
    </row>
    <row r="24" spans="1:14" x14ac:dyDescent="0.3">
      <c r="A24" t="s">
        <v>19</v>
      </c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I24">
        <f t="shared" si="3"/>
        <v>1.5</v>
      </c>
      <c r="J24">
        <v>1.5</v>
      </c>
      <c r="K24">
        <f t="shared" si="2"/>
        <v>1.5</v>
      </c>
      <c r="L24" s="16">
        <v>1.7</v>
      </c>
      <c r="M24">
        <v>41</v>
      </c>
      <c r="N24">
        <v>1.7</v>
      </c>
    </row>
    <row r="25" spans="1:14" x14ac:dyDescent="0.3">
      <c r="A25" t="s">
        <v>18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I25">
        <f t="shared" si="3"/>
        <v>1.5</v>
      </c>
      <c r="J25">
        <v>1</v>
      </c>
      <c r="K25">
        <f t="shared" si="2"/>
        <v>1.1666666666666667</v>
      </c>
      <c r="L25" s="16">
        <v>1.3</v>
      </c>
      <c r="M25">
        <v>48</v>
      </c>
      <c r="N25">
        <v>1.3</v>
      </c>
    </row>
    <row r="26" spans="1:14" x14ac:dyDescent="0.3">
      <c r="A26" t="s">
        <v>21</v>
      </c>
      <c r="B26">
        <v>2</v>
      </c>
      <c r="C26">
        <v>2</v>
      </c>
      <c r="D26">
        <v>1</v>
      </c>
      <c r="E26">
        <v>1</v>
      </c>
      <c r="F26">
        <v>2</v>
      </c>
      <c r="G26">
        <v>1</v>
      </c>
      <c r="I26">
        <v>1.3</v>
      </c>
      <c r="J26">
        <v>2</v>
      </c>
      <c r="K26">
        <f t="shared" si="2"/>
        <v>1.7666666666666666</v>
      </c>
      <c r="L26" s="16">
        <v>1.7</v>
      </c>
      <c r="M26">
        <v>36</v>
      </c>
      <c r="N26">
        <v>2</v>
      </c>
    </row>
    <row r="27" spans="1:14" x14ac:dyDescent="0.3">
      <c r="A27" t="s">
        <v>22</v>
      </c>
      <c r="B27">
        <v>2</v>
      </c>
      <c r="C27">
        <v>2</v>
      </c>
      <c r="D27">
        <v>1</v>
      </c>
      <c r="E27">
        <v>1</v>
      </c>
      <c r="F27">
        <v>2</v>
      </c>
      <c r="G27">
        <v>1</v>
      </c>
      <c r="I27">
        <f t="shared" si="3"/>
        <v>1.5</v>
      </c>
      <c r="J27">
        <v>1.3</v>
      </c>
      <c r="K27">
        <f t="shared" si="2"/>
        <v>1.3666666666666665</v>
      </c>
      <c r="L27" s="16">
        <v>1.3</v>
      </c>
      <c r="M27">
        <v>36</v>
      </c>
      <c r="N27">
        <v>2</v>
      </c>
    </row>
    <row r="28" spans="1:14" x14ac:dyDescent="0.3">
      <c r="A28" t="s">
        <v>23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f t="shared" si="3"/>
        <v>1</v>
      </c>
      <c r="J28">
        <v>1</v>
      </c>
      <c r="K28">
        <f t="shared" ref="K28" si="4">(SUM(I28,PRODUCT(J28,2)))/3</f>
        <v>1</v>
      </c>
      <c r="L28" s="16">
        <v>1</v>
      </c>
      <c r="M28">
        <v>42</v>
      </c>
      <c r="N28">
        <v>1.7</v>
      </c>
    </row>
  </sheetData>
  <autoFilter ref="A1:A4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Fraunhofer IAO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Rößler</dc:creator>
  <cp:lastModifiedBy>Agrawal, Vikas</cp:lastModifiedBy>
  <dcterms:created xsi:type="dcterms:W3CDTF">2014-05-15T06:08:44Z</dcterms:created>
  <dcterms:modified xsi:type="dcterms:W3CDTF">2014-07-27T13:58:34Z</dcterms:modified>
</cp:coreProperties>
</file>