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20" windowWidth="28500" windowHeight="11145"/>
  </bookViews>
  <sheets>
    <sheet name="Tabelle1" sheetId="1" r:id="rId1"/>
    <sheet name="Tabelle2" sheetId="2" r:id="rId2"/>
    <sheet name="Tabelle3" sheetId="3" r:id="rId3"/>
  </sheets>
  <definedNames>
    <definedName name="ArtNr_12L585" localSheetId="0">Tabelle1!$E$28</definedName>
    <definedName name="ArtNr_16H322" localSheetId="0">Tabelle1!$E$27</definedName>
    <definedName name="ArtNr_16H722" localSheetId="0">Tabelle1!$E$29</definedName>
    <definedName name="ArtNr_16H942" localSheetId="0">Tabelle1!$E$32</definedName>
    <definedName name="ArtNr_18H5044" localSheetId="0">Tabelle1!$E$31</definedName>
    <definedName name="ArtNr_18H5045" localSheetId="0">Tabelle1!$E$30</definedName>
    <definedName name="head_detail" localSheetId="0">Tabelle1!$D$28</definedName>
  </definedNames>
  <calcPr calcId="145621"/>
</workbook>
</file>

<file path=xl/calcChain.xml><?xml version="1.0" encoding="utf-8"?>
<calcChain xmlns="http://schemas.openxmlformats.org/spreadsheetml/2006/main">
  <c r="G32" i="1" l="1"/>
  <c r="G31" i="1"/>
  <c r="G30" i="1"/>
  <c r="G17" i="1"/>
  <c r="G25" i="1"/>
  <c r="G29" i="1" l="1"/>
  <c r="G7" i="1"/>
  <c r="G8" i="1"/>
  <c r="G9" i="1"/>
  <c r="G10" i="1"/>
  <c r="G11" i="1"/>
  <c r="G12" i="1"/>
  <c r="G13" i="1"/>
  <c r="G14" i="1"/>
  <c r="G15" i="1"/>
  <c r="G16" i="1"/>
  <c r="G19" i="1"/>
  <c r="G20" i="1"/>
  <c r="G21" i="1"/>
  <c r="G22" i="1"/>
  <c r="G23" i="1"/>
  <c r="G24" i="1"/>
  <c r="G27" i="1"/>
  <c r="G28" i="1"/>
  <c r="G2" i="1"/>
  <c r="G34" i="1" l="1"/>
  <c r="G35" i="1" s="1"/>
</calcChain>
</file>

<file path=xl/sharedStrings.xml><?xml version="1.0" encoding="utf-8"?>
<sst xmlns="http://schemas.openxmlformats.org/spreadsheetml/2006/main" count="114" uniqueCount="92">
  <si>
    <t>RASP B+ ALL IN</t>
  </si>
  <si>
    <t>AK HDMI-DVI 2,0</t>
  </si>
  <si>
    <t>REICHELT</t>
  </si>
  <si>
    <t>EXP-Tech</t>
  </si>
  <si>
    <t>AK 676-AB2</t>
  </si>
  <si>
    <t>4channel 12bit (3.3kSPS) ADC over I2C</t>
  </si>
  <si>
    <t>EXP-R15-038</t>
  </si>
  <si>
    <t>http://www.exp-tech.de/adafruit-ads1015-12-bit-adc-4-channel-with-progrmmable-gain-amplifier</t>
  </si>
  <si>
    <t>http://www.reichelt.de/AK-HDMI-DVI-2-0/3/index.html?&amp;ACTION=3&amp;LA=446&amp;ARTICLE=69657&amp;artnr=AK+HDMI-DVI+2%2C0&amp;SEARCH=hdmi+auf+dvi</t>
  </si>
  <si>
    <t>http://www.reichelt.de/USB-Kabel/AK-676-AB2/3/index.html?&amp;ACTION=3&amp;LA=3&amp;ARTICLE=133000&amp;GROUPID=6099</t>
  </si>
  <si>
    <t>http://www.reichelt.de/Einplatinen-Computer/RASP-B-ALL-IN/3/index.html?&amp;ACTION=3&amp;LA=3&amp;ARTICLE=148139&amp;GROUPID=6666</t>
  </si>
  <si>
    <t>Cross-Over-Kabel, doppelt geschirmt, 2 Meter</t>
  </si>
  <si>
    <t>PATCHKABEL-X 2</t>
  </si>
  <si>
    <t>http://www.reichelt.de/Patchkabel-Netzwerkkabel-cross-over/PATCHKABEL-X-2/3/index.html?&amp;ACTION=3&amp;LA=2&amp;ARTICLE=25802&amp;GROUPID=5848&amp;artnr=PATCHKABEL-X+2</t>
  </si>
  <si>
    <t>Pololu AltIMU-10 v4 </t>
  </si>
  <si>
    <t>http://www.exp-tech.de/pololu-altimu-10-v4-gyro-accelerometer-compass-and-altimeter-l3gd20h-lsm303d-and-lps25h-carrier</t>
  </si>
  <si>
    <t>EXP-R25-371</t>
  </si>
  <si>
    <t>http://www.exp-tech.de/adafruit-ultimate-gps-hat-for-raspberry-pi-a-or-b-mini-kit</t>
  </si>
  <si>
    <t>Adafruit Ultimate GPS HAT</t>
  </si>
  <si>
    <t>EXP-R15-665</t>
  </si>
  <si>
    <t>#</t>
  </si>
  <si>
    <t>Shop</t>
  </si>
  <si>
    <t>Description</t>
  </si>
  <si>
    <t>Art.-Nr.</t>
  </si>
  <si>
    <t>Link</t>
  </si>
  <si>
    <t>EXP-R15-621</t>
  </si>
  <si>
    <t>GPIO Header for Raspberry Pi B+ (stackable)</t>
  </si>
  <si>
    <t>EXP-R15-015</t>
  </si>
  <si>
    <t>USB to TTL Serial Cable (GPS-Prototyping)</t>
  </si>
  <si>
    <t>http://www.exp-tech.de/usb-to-ttl-serial-cable-debug-console-cable-for-raspberry-pi?___SID=U</t>
  </si>
  <si>
    <t>http://www.exp-tech.de/gpio-header-for-raspberry-pi-b-extra-long-2x20-female-header</t>
  </si>
  <si>
    <t>MPE 087-1-005</t>
  </si>
  <si>
    <t>Stiftleisten 2,54 mm, 1X05, gerade</t>
  </si>
  <si>
    <t>Stiftleisten 2,54 mm, 1X10, gerade</t>
  </si>
  <si>
    <t>MPE 087-1-010</t>
  </si>
  <si>
    <t>MPE 087-1-020</t>
  </si>
  <si>
    <t>Stiftleisten 2,54 mm, 1X20, gerade</t>
  </si>
  <si>
    <t>Summe</t>
  </si>
  <si>
    <t>http://www.reichelt.de/Stiftleisten/MPE-087-1-005/3/index.html?&amp;ACTION=3&amp;LA=2&amp;ARTICLE=119882&amp;GROUPID=3220&amp;artnr=MPE+087-1-005</t>
  </si>
  <si>
    <t>http://www.reichelt.de/Stiftleisten/MPE-087-1-010/3/index.html?&amp;ACTION=3&amp;LA=2&amp;ARTICLE=119885&amp;GROUPID=3220&amp;artnr=MPE+087-1-010</t>
  </si>
  <si>
    <t>http://www.reichelt.de/Stiftleisten/MPE-087-1-020/3/index.html?&amp;ACTION=3&amp;LA=2&amp;ARTICLE=119888&amp;GROUPID=3220&amp;artnr=MPE+087-1-020</t>
  </si>
  <si>
    <t>Präz.-Buchsenleisten 2,54 mm, 1X05, gerade</t>
  </si>
  <si>
    <t>MPE 115-1-010</t>
  </si>
  <si>
    <t>MPE 115-1-005</t>
  </si>
  <si>
    <t>Präz.-Buchsenleisten 2,54 mm, 1X10, gerade</t>
  </si>
  <si>
    <t>http://www.reichelt.de/Buchsenleisten/MPE-115-1-010/3/index.html?&amp;ACTION=3&amp;LA=2&amp;ARTICLE=119955&amp;GROUPID=3221&amp;artnr=MPE+115-1-010</t>
  </si>
  <si>
    <t>http://www.reichelt.de/Buchsenleisten/MPE-115-1-005/3/index.html?&amp;ACTION=3&amp;LA=2&amp;ARTICLE=119953&amp;GROUPID=3221&amp;artnr=MPE+115-1-005</t>
  </si>
  <si>
    <t>MPE 087-1-004</t>
  </si>
  <si>
    <t>Stiftleisten 2,54 mm, 1X04, gerade</t>
  </si>
  <si>
    <t>http://www.reichelt.de/Stiftleisten/MPE-087-1-004/3/index.html?&amp;ACTION=3&amp;LA=2&amp;ARTICLE=119881&amp;GROUPID=3220&amp;artnr=MPE+087-1-004</t>
  </si>
  <si>
    <t>MPE 094-1-004</t>
  </si>
  <si>
    <t>Buchsenleisten 2,54 mm, 1X04, gerade</t>
  </si>
  <si>
    <t>http://www.reichelt.de/Buchsenleisten/MPE-094-1-004/3/index.html?&amp;ACTION=3&amp;LA=2&amp;ARTICLE=119913&amp;GROUPID=3221&amp;artnr=MPE+094-1-004</t>
  </si>
  <si>
    <t>Price per Unit</t>
  </si>
  <si>
    <t>Price per Kit</t>
  </si>
  <si>
    <t>Total price</t>
  </si>
  <si>
    <t>EXP-R25-037</t>
  </si>
  <si>
    <t>Pololu Step-Down Spannungsregler D15V70F5S3</t>
  </si>
  <si>
    <t>http://www.exp-tech.de/pololu-step-down-spannungsregler-d15v70f5s3</t>
  </si>
  <si>
    <t>DELOCK 91471</t>
  </si>
  <si>
    <t>USB2.0 Card Reader All-in-1</t>
  </si>
  <si>
    <t>http://www.reichelt.de/DELOCK-91471/3/index.html?&amp;ACTION=3&amp;LA=446&amp;ARTICLE=106309&amp;artnr=DELOCK+91471&amp;SEARCH=sd+card+reader</t>
  </si>
  <si>
    <t>18 H 5045</t>
  </si>
  <si>
    <t>Bürklin</t>
  </si>
  <si>
    <t>18 H 5044</t>
  </si>
  <si>
    <t>https://www.buerklin.com/default.asp?event=ShowArtikel(18H5045)&amp;context=subset:0;sel:P;search:Distanzh%C3%BClsen;patchid:;tags:Distanzh%C3%BClsen;pagecount:100&amp;l=d&amp;jump=ArtNr_18H5045</t>
  </si>
  <si>
    <t>https://www.buerklin.com/default.asp?event=ShowArtikel(18H5044)&amp;context=subset:0;sel:P;search:Distanzh%C3%BClsen;patchid:;tags:Distanzh%C3%BClsen;pagecount:100&amp;l=d&amp;jump=ArtNr_18H5044&amp;ch=74532</t>
  </si>
  <si>
    <t>16 H 722</t>
  </si>
  <si>
    <t>https://www.buerklin.com/default.asp?event=ShowArtikel(16H722)&amp;context=subset:0;sel:P;search:Sechskantmuttern;patchid:;tags:Sechskantmuttern;pagecount:100&amp;l=d&amp;jump=ArtNr_16H722&amp;ch=61185</t>
  </si>
  <si>
    <t>Sechskantmuttern Mat. 4.8-Zn DIN 934/ISO 4032 Typ BS 3200, Gew. M 2,5 (100 Stk.)</t>
  </si>
  <si>
    <t>16 H 322</t>
  </si>
  <si>
    <t>Gewindestangen DIN 975 Messing Typ BS. M2.5 (1000mm)</t>
  </si>
  <si>
    <t>https://www.buerklin.com/default.asp?event=ShowArtikel(16H322)&amp;context=subset:0;sel:SE;search:gewindestange;se_name:vt;patchid:;tags:;pagecount:100&amp;l=d&amp;jump=ArtNr_16H322&amp;ch=25059</t>
  </si>
  <si>
    <t>12 L 585</t>
  </si>
  <si>
    <t>Schrauben-Sicherungsmittel Typ Ergo 4003/4052/4101, mittelfest (10g)</t>
  </si>
  <si>
    <t>16 H 942</t>
  </si>
  <si>
    <t>https://www.buerklin.com/default.asp?event=ShowArtikel(16H942)&amp;context=subset:0;sel:SE;search:unterlegschreiben;se_name:vt;patchid:;tags:;pagecount:100&amp;l=d&amp;jump=ArtNr_16H942&amp;ch=10217</t>
  </si>
  <si>
    <t>Distanzrollen aus Polyamid Typ Fastpoint 10 (10090BB0113.5, M 2,5, L 13,5, Ad 5,0, Id 2,7 mm)</t>
  </si>
  <si>
    <t>Unterlegscheiben aus PA 6.6 DIN 125/ISO 7089 Typ 05., M2.5 (100 Stk.)</t>
  </si>
  <si>
    <t>Distanzrollen aus Polyamid Typ Fastpoint 10 (10090BB0110.0, M 2,5, L 10, Ad 5,0, Id 2,7 mm)</t>
  </si>
  <si>
    <t>https://www.buerklin.com/default.asp?event=ShowArtikel(12L585)&amp;context=subset:0;sel:SE;search:Typ%C2%A0Ergo%C2%A04003/4052/4101;se_name:vt;patchid:;tags:;pagecount:100&amp;l=d&amp;jump=ArtNr_12L585&amp;ch=69315</t>
  </si>
  <si>
    <t>Raspberry Pi B+ (All-In Package) including additionally:</t>
  </si>
  <si>
    <t>&gt; Power supply (Micro-USB Stecker, 5V/1.2A)</t>
  </si>
  <si>
    <t>&gt; MicroSD-Card 8GB</t>
  </si>
  <si>
    <t>&gt; Housing for Rasp Pi B+</t>
  </si>
  <si>
    <t>&gt; WiFi USB-Dongle (EDIMAX 150MBit/s)</t>
  </si>
  <si>
    <t>Cable USB 2.0A to Micro-USB B (1,8m)</t>
  </si>
  <si>
    <t>HDMI-auf-DVI Cable</t>
  </si>
  <si>
    <t>Picture</t>
  </si>
  <si>
    <t>PULSEDLight LIDAR Lite (Distance-Measurement Unit)</t>
  </si>
  <si>
    <t>EXP-R05-729</t>
  </si>
  <si>
    <t>http://www.exp-tech.de/lidar-lite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</si>
</sst>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5" xfId="0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Fill="1" applyBorder="1" applyAlignment="1">
      <alignment vertical="top"/>
    </xf>
    <xf numFmtId="0" fontId="0" fillId="0" borderId="2" xfId="0" applyFont="1" applyFill="1" applyBorder="1" applyAlignment="1">
      <alignment vertical="top"/>
    </xf>
    <xf numFmtId="164" fontId="0" fillId="0" borderId="9" xfId="0" applyNumberFormat="1" applyFill="1" applyBorder="1" applyAlignment="1">
      <alignment vertical="top"/>
    </xf>
    <xf numFmtId="164" fontId="0" fillId="0" borderId="6" xfId="0" applyNumberFormat="1" applyFill="1" applyBorder="1" applyAlignment="1">
      <alignment vertical="top"/>
    </xf>
    <xf numFmtId="0" fontId="0" fillId="0" borderId="7" xfId="0" applyFill="1" applyBorder="1" applyAlignment="1">
      <alignment vertical="top"/>
    </xf>
    <xf numFmtId="0" fontId="0" fillId="0" borderId="3" xfId="0" applyFont="1" applyFill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164" fontId="0" fillId="0" borderId="7" xfId="0" applyNumberFormat="1" applyFill="1" applyBorder="1" applyAlignment="1">
      <alignment vertical="top"/>
    </xf>
    <xf numFmtId="0" fontId="0" fillId="0" borderId="4" xfId="0" applyFont="1" applyFill="1" applyBorder="1" applyAlignment="1">
      <alignment vertical="top"/>
    </xf>
    <xf numFmtId="164" fontId="0" fillId="0" borderId="10" xfId="0" applyNumberFormat="1" applyFill="1" applyBorder="1" applyAlignment="1">
      <alignment vertical="top"/>
    </xf>
    <xf numFmtId="164" fontId="0" fillId="0" borderId="5" xfId="0" applyNumberFormat="1" applyFill="1" applyBorder="1" applyAlignment="1">
      <alignment vertical="top"/>
    </xf>
    <xf numFmtId="0" fontId="0" fillId="0" borderId="8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164" fontId="0" fillId="0" borderId="1" xfId="0" applyNumberFormat="1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11" xfId="0" applyBorder="1" applyAlignment="1">
      <alignment vertical="top"/>
    </xf>
    <xf numFmtId="164" fontId="0" fillId="0" borderId="11" xfId="0" applyNumberFormat="1" applyBorder="1" applyAlignment="1">
      <alignment vertical="top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164" fontId="0" fillId="0" borderId="0" xfId="0" applyNumberFormat="1" applyAlignment="1">
      <alignment vertical="top"/>
    </xf>
    <xf numFmtId="49" fontId="2" fillId="2" borderId="2" xfId="0" applyNumberFormat="1" applyFont="1" applyFill="1" applyBorder="1" applyAlignment="1">
      <alignment vertical="top" wrapText="1"/>
    </xf>
    <xf numFmtId="49" fontId="1" fillId="0" borderId="8" xfId="1" applyNumberFormat="1" applyFill="1" applyBorder="1" applyAlignment="1">
      <alignment vertical="top" wrapText="1"/>
    </xf>
    <xf numFmtId="49" fontId="1" fillId="0" borderId="8" xfId="1" applyNumberFormat="1" applyBorder="1" applyAlignment="1">
      <alignment vertical="top" wrapText="1"/>
    </xf>
    <xf numFmtId="49" fontId="1" fillId="0" borderId="2" xfId="1" applyNumberFormat="1" applyBorder="1" applyAlignment="1">
      <alignment vertical="top" wrapText="1"/>
    </xf>
    <xf numFmtId="49" fontId="1" fillId="0" borderId="1" xfId="1" applyNumberFormat="1" applyBorder="1" applyAlignment="1">
      <alignment vertical="top" wrapText="1"/>
    </xf>
    <xf numFmtId="49" fontId="1" fillId="0" borderId="1" xfId="1" applyNumberFormat="1" applyFill="1" applyBorder="1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11" xfId="0" applyFill="1" applyBorder="1" applyAlignment="1">
      <alignment vertical="top"/>
    </xf>
    <xf numFmtId="49" fontId="0" fillId="0" borderId="11" xfId="0" applyNumberFormat="1" applyBorder="1" applyAlignment="1">
      <alignment vertical="top" wrapText="1"/>
    </xf>
    <xf numFmtId="49" fontId="1" fillId="0" borderId="6" xfId="1" applyNumberFormat="1" applyFill="1" applyBorder="1" applyAlignment="1">
      <alignment horizontal="left" vertical="top" wrapText="1"/>
    </xf>
    <xf numFmtId="49" fontId="1" fillId="0" borderId="7" xfId="1" applyNumberFormat="1" applyFill="1" applyBorder="1" applyAlignment="1">
      <alignment horizontal="left" vertical="top" wrapText="1"/>
    </xf>
    <xf numFmtId="49" fontId="1" fillId="0" borderId="5" xfId="1" applyNumberForma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85725</xdr:rowOff>
    </xdr:from>
    <xdr:to>
      <xdr:col>2</xdr:col>
      <xdr:colOff>1857150</xdr:colOff>
      <xdr:row>5</xdr:row>
      <xdr:rowOff>573725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276225"/>
          <a:ext cx="1800000" cy="125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6</xdr:row>
      <xdr:rowOff>38100</xdr:rowOff>
    </xdr:from>
    <xdr:to>
      <xdr:col>2</xdr:col>
      <xdr:colOff>1847625</xdr:colOff>
      <xdr:row>6</xdr:row>
      <xdr:rowOff>1233114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" y="1943100"/>
          <a:ext cx="1800000" cy="1195014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7</xdr:row>
      <xdr:rowOff>28576</xdr:rowOff>
    </xdr:from>
    <xdr:to>
      <xdr:col>2</xdr:col>
      <xdr:colOff>1838100</xdr:colOff>
      <xdr:row>7</xdr:row>
      <xdr:rowOff>939345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200401"/>
          <a:ext cx="1800000" cy="91076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1800000</xdr:colOff>
      <xdr:row>8</xdr:row>
      <xdr:rowOff>843956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4438650"/>
          <a:ext cx="1800000" cy="84395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1</xdr:rowOff>
    </xdr:from>
    <xdr:to>
      <xdr:col>2</xdr:col>
      <xdr:colOff>1800000</xdr:colOff>
      <xdr:row>9</xdr:row>
      <xdr:rowOff>978642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5705476"/>
          <a:ext cx="1800000" cy="978641"/>
        </a:xfrm>
        <a:prstGeom prst="rect">
          <a:avLst/>
        </a:prstGeom>
      </xdr:spPr>
    </xdr:pic>
    <xdr:clientData/>
  </xdr:twoCellAnchor>
  <xdr:twoCellAnchor editAs="oneCell">
    <xdr:from>
      <xdr:col>2</xdr:col>
      <xdr:colOff>16065</xdr:colOff>
      <xdr:row>10</xdr:row>
      <xdr:rowOff>0</xdr:rowOff>
    </xdr:from>
    <xdr:to>
      <xdr:col>2</xdr:col>
      <xdr:colOff>1816065</xdr:colOff>
      <xdr:row>10</xdr:row>
      <xdr:rowOff>996429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909" y="6953250"/>
          <a:ext cx="1800000" cy="9964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82248</xdr:rowOff>
    </xdr:from>
    <xdr:to>
      <xdr:col>2</xdr:col>
      <xdr:colOff>1800000</xdr:colOff>
      <xdr:row>11</xdr:row>
      <xdr:rowOff>914180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844" y="8297561"/>
          <a:ext cx="1800000" cy="83193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92133</xdr:rowOff>
    </xdr:from>
    <xdr:to>
      <xdr:col>2</xdr:col>
      <xdr:colOff>1800000</xdr:colOff>
      <xdr:row>12</xdr:row>
      <xdr:rowOff>904295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844" y="9569508"/>
          <a:ext cx="1800000" cy="812162"/>
        </a:xfrm>
        <a:prstGeom prst="rect">
          <a:avLst/>
        </a:prstGeom>
      </xdr:spPr>
    </xdr:pic>
    <xdr:clientData/>
  </xdr:twoCellAnchor>
  <xdr:twoCellAnchor editAs="oneCell">
    <xdr:from>
      <xdr:col>2</xdr:col>
      <xdr:colOff>22978</xdr:colOff>
      <xdr:row>13</xdr:row>
      <xdr:rowOff>-1</xdr:rowOff>
    </xdr:from>
    <xdr:to>
      <xdr:col>2</xdr:col>
      <xdr:colOff>1822978</xdr:colOff>
      <xdr:row>13</xdr:row>
      <xdr:rowOff>1022535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822" y="10739437"/>
          <a:ext cx="1800000" cy="102253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17632</xdr:rowOff>
    </xdr:from>
    <xdr:to>
      <xdr:col>2</xdr:col>
      <xdr:colOff>1800000</xdr:colOff>
      <xdr:row>14</xdr:row>
      <xdr:rowOff>978797</xdr:rowOff>
    </xdr:to>
    <xdr:pic>
      <xdr:nvPicPr>
        <xdr:cNvPr id="11" name="Grafik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844" y="12019132"/>
          <a:ext cx="1800000" cy="9611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95798</xdr:rowOff>
    </xdr:from>
    <xdr:to>
      <xdr:col>2</xdr:col>
      <xdr:colOff>1800000</xdr:colOff>
      <xdr:row>15</xdr:row>
      <xdr:rowOff>900631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844" y="13359361"/>
          <a:ext cx="1800000" cy="804833"/>
        </a:xfrm>
        <a:prstGeom prst="rect">
          <a:avLst/>
        </a:prstGeom>
      </xdr:spPr>
    </xdr:pic>
    <xdr:clientData/>
  </xdr:twoCellAnchor>
  <xdr:twoCellAnchor editAs="oneCell">
    <xdr:from>
      <xdr:col>2</xdr:col>
      <xdr:colOff>57963</xdr:colOff>
      <xdr:row>15</xdr:row>
      <xdr:rowOff>1262059</xdr:rowOff>
    </xdr:from>
    <xdr:to>
      <xdr:col>2</xdr:col>
      <xdr:colOff>1857963</xdr:colOff>
      <xdr:row>16</xdr:row>
      <xdr:rowOff>1128862</xdr:rowOff>
    </xdr:to>
    <xdr:pic>
      <xdr:nvPicPr>
        <xdr:cNvPr id="13" name="Grafik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807" y="14525622"/>
          <a:ext cx="1800000" cy="1128865"/>
        </a:xfrm>
        <a:prstGeom prst="rect">
          <a:avLst/>
        </a:prstGeom>
      </xdr:spPr>
    </xdr:pic>
    <xdr:clientData/>
  </xdr:twoCellAnchor>
  <xdr:twoCellAnchor editAs="oneCell">
    <xdr:from>
      <xdr:col>2</xdr:col>
      <xdr:colOff>37420</xdr:colOff>
      <xdr:row>18</xdr:row>
      <xdr:rowOff>23803</xdr:rowOff>
    </xdr:from>
    <xdr:to>
      <xdr:col>2</xdr:col>
      <xdr:colOff>1837420</xdr:colOff>
      <xdr:row>18</xdr:row>
      <xdr:rowOff>1736367</xdr:rowOff>
    </xdr:to>
    <xdr:pic>
      <xdr:nvPicPr>
        <xdr:cNvPr id="15" name="Grafik 14"/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96" t="10319" r="16758" b="5876"/>
        <a:stretch/>
      </xdr:blipFill>
      <xdr:spPr>
        <a:xfrm>
          <a:off x="1068161" y="16039410"/>
          <a:ext cx="1800000" cy="17125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19</xdr:row>
      <xdr:rowOff>40432</xdr:rowOff>
    </xdr:from>
    <xdr:to>
      <xdr:col>2</xdr:col>
      <xdr:colOff>1857150</xdr:colOff>
      <xdr:row>19</xdr:row>
      <xdr:rowOff>1500682</xdr:rowOff>
    </xdr:to>
    <xdr:pic>
      <xdr:nvPicPr>
        <xdr:cNvPr id="16" name="Grafik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17842657"/>
          <a:ext cx="1800000" cy="1460250"/>
        </a:xfrm>
        <a:prstGeom prst="rect">
          <a:avLst/>
        </a:prstGeom>
      </xdr:spPr>
    </xdr:pic>
    <xdr:clientData/>
  </xdr:twoCellAnchor>
  <xdr:twoCellAnchor editAs="oneCell">
    <xdr:from>
      <xdr:col>2</xdr:col>
      <xdr:colOff>76199</xdr:colOff>
      <xdr:row>20</xdr:row>
      <xdr:rowOff>28567</xdr:rowOff>
    </xdr:from>
    <xdr:to>
      <xdr:col>2</xdr:col>
      <xdr:colOff>1876199</xdr:colOff>
      <xdr:row>20</xdr:row>
      <xdr:rowOff>1873203</xdr:rowOff>
    </xdr:to>
    <xdr:pic>
      <xdr:nvPicPr>
        <xdr:cNvPr id="17" name="Grafik 16"/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09" t="6530" r="15863" b="6042"/>
        <a:stretch/>
      </xdr:blipFill>
      <xdr:spPr>
        <a:xfrm>
          <a:off x="1104899" y="19602442"/>
          <a:ext cx="1800000" cy="1844636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21</xdr:row>
      <xdr:rowOff>54661</xdr:rowOff>
    </xdr:from>
    <xdr:to>
      <xdr:col>2</xdr:col>
      <xdr:colOff>1857150</xdr:colOff>
      <xdr:row>21</xdr:row>
      <xdr:rowOff>1405588</xdr:rowOff>
    </xdr:to>
    <xdr:pic>
      <xdr:nvPicPr>
        <xdr:cNvPr id="18" name="Grafik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21571636"/>
          <a:ext cx="1800000" cy="1350927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22</xdr:row>
      <xdr:rowOff>54661</xdr:rowOff>
    </xdr:from>
    <xdr:to>
      <xdr:col>2</xdr:col>
      <xdr:colOff>1866675</xdr:colOff>
      <xdr:row>22</xdr:row>
      <xdr:rowOff>1405588</xdr:rowOff>
    </xdr:to>
    <xdr:pic>
      <xdr:nvPicPr>
        <xdr:cNvPr id="19" name="Grafik 1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23343286"/>
          <a:ext cx="1800000" cy="1350927"/>
        </a:xfrm>
        <a:prstGeom prst="rect">
          <a:avLst/>
        </a:prstGeom>
      </xdr:spPr>
    </xdr:pic>
    <xdr:clientData/>
  </xdr:twoCellAnchor>
  <xdr:twoCellAnchor editAs="oneCell">
    <xdr:from>
      <xdr:col>2</xdr:col>
      <xdr:colOff>59121</xdr:colOff>
      <xdr:row>23</xdr:row>
      <xdr:rowOff>66674</xdr:rowOff>
    </xdr:from>
    <xdr:to>
      <xdr:col>2</xdr:col>
      <xdr:colOff>1859121</xdr:colOff>
      <xdr:row>23</xdr:row>
      <xdr:rowOff>1562099</xdr:rowOff>
    </xdr:to>
    <xdr:pic>
      <xdr:nvPicPr>
        <xdr:cNvPr id="21" name="Grafik 20"/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467" b="8454"/>
        <a:stretch/>
      </xdr:blipFill>
      <xdr:spPr>
        <a:xfrm>
          <a:off x="1211646" y="24393524"/>
          <a:ext cx="1800000" cy="1495425"/>
        </a:xfrm>
        <a:prstGeom prst="rect">
          <a:avLst/>
        </a:prstGeom>
      </xdr:spPr>
    </xdr:pic>
    <xdr:clientData/>
  </xdr:twoCellAnchor>
  <xdr:twoCellAnchor editAs="oneCell">
    <xdr:from>
      <xdr:col>2</xdr:col>
      <xdr:colOff>64016</xdr:colOff>
      <xdr:row>24</xdr:row>
      <xdr:rowOff>47044</xdr:rowOff>
    </xdr:from>
    <xdr:to>
      <xdr:col>2</xdr:col>
      <xdr:colOff>1864016</xdr:colOff>
      <xdr:row>24</xdr:row>
      <xdr:rowOff>1510900</xdr:rowOff>
    </xdr:to>
    <xdr:pic>
      <xdr:nvPicPr>
        <xdr:cNvPr id="22" name="Grafik 21"/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63" t="4454" r="4471" b="3467"/>
        <a:stretch/>
      </xdr:blipFill>
      <xdr:spPr>
        <a:xfrm>
          <a:off x="1089785" y="26892890"/>
          <a:ext cx="1800000" cy="1463856"/>
        </a:xfrm>
        <a:prstGeom prst="rect">
          <a:avLst/>
        </a:prstGeom>
      </xdr:spPr>
    </xdr:pic>
    <xdr:clientData/>
  </xdr:twoCellAnchor>
  <xdr:twoCellAnchor editAs="oneCell">
    <xdr:from>
      <xdr:col>2</xdr:col>
      <xdr:colOff>44171</xdr:colOff>
      <xdr:row>26</xdr:row>
      <xdr:rowOff>36733</xdr:rowOff>
    </xdr:from>
    <xdr:to>
      <xdr:col>2</xdr:col>
      <xdr:colOff>1844171</xdr:colOff>
      <xdr:row>26</xdr:row>
      <xdr:rowOff>1364230</xdr:rowOff>
    </xdr:to>
    <xdr:pic>
      <xdr:nvPicPr>
        <xdr:cNvPr id="24" name="Grafik 2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314" y="27890554"/>
          <a:ext cx="1800000" cy="1327497"/>
        </a:xfrm>
        <a:prstGeom prst="rect">
          <a:avLst/>
        </a:prstGeom>
      </xdr:spPr>
    </xdr:pic>
    <xdr:clientData/>
  </xdr:twoCellAnchor>
  <xdr:twoCellAnchor editAs="oneCell">
    <xdr:from>
      <xdr:col>2</xdr:col>
      <xdr:colOff>68035</xdr:colOff>
      <xdr:row>27</xdr:row>
      <xdr:rowOff>232926</xdr:rowOff>
    </xdr:from>
    <xdr:to>
      <xdr:col>2</xdr:col>
      <xdr:colOff>1868035</xdr:colOff>
      <xdr:row>27</xdr:row>
      <xdr:rowOff>740783</xdr:rowOff>
    </xdr:to>
    <xdr:pic>
      <xdr:nvPicPr>
        <xdr:cNvPr id="25" name="Grafik 24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178" y="29474676"/>
          <a:ext cx="1800000" cy="507857"/>
        </a:xfrm>
        <a:prstGeom prst="rect">
          <a:avLst/>
        </a:prstGeom>
      </xdr:spPr>
    </xdr:pic>
    <xdr:clientData/>
  </xdr:twoCellAnchor>
  <xdr:twoCellAnchor editAs="oneCell">
    <xdr:from>
      <xdr:col>2</xdr:col>
      <xdr:colOff>54430</xdr:colOff>
      <xdr:row>28</xdr:row>
      <xdr:rowOff>290139</xdr:rowOff>
    </xdr:from>
    <xdr:to>
      <xdr:col>2</xdr:col>
      <xdr:colOff>1854430</xdr:colOff>
      <xdr:row>28</xdr:row>
      <xdr:rowOff>1010139</xdr:rowOff>
    </xdr:to>
    <xdr:pic>
      <xdr:nvPicPr>
        <xdr:cNvPr id="26" name="Grafik 2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73" y="30593246"/>
          <a:ext cx="180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68036</xdr:colOff>
      <xdr:row>29</xdr:row>
      <xdr:rowOff>253995</xdr:rowOff>
    </xdr:from>
    <xdr:to>
      <xdr:col>2</xdr:col>
      <xdr:colOff>1868036</xdr:colOff>
      <xdr:row>29</xdr:row>
      <xdr:rowOff>529214</xdr:rowOff>
    </xdr:to>
    <xdr:pic>
      <xdr:nvPicPr>
        <xdr:cNvPr id="27" name="Grafik 2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179" y="31945031"/>
          <a:ext cx="1800000" cy="275219"/>
        </a:xfrm>
        <a:prstGeom prst="rect">
          <a:avLst/>
        </a:prstGeom>
      </xdr:spPr>
    </xdr:pic>
    <xdr:clientData/>
  </xdr:twoCellAnchor>
  <xdr:twoCellAnchor editAs="oneCell">
    <xdr:from>
      <xdr:col>2</xdr:col>
      <xdr:colOff>81643</xdr:colOff>
      <xdr:row>30</xdr:row>
      <xdr:rowOff>308423</xdr:rowOff>
    </xdr:from>
    <xdr:to>
      <xdr:col>2</xdr:col>
      <xdr:colOff>1881643</xdr:colOff>
      <xdr:row>30</xdr:row>
      <xdr:rowOff>583642</xdr:rowOff>
    </xdr:to>
    <xdr:pic>
      <xdr:nvPicPr>
        <xdr:cNvPr id="28" name="Grafik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786" y="32870316"/>
          <a:ext cx="1800000" cy="275219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31</xdr:row>
      <xdr:rowOff>80125</xdr:rowOff>
    </xdr:from>
    <xdr:to>
      <xdr:col>2</xdr:col>
      <xdr:colOff>1827214</xdr:colOff>
      <xdr:row>31</xdr:row>
      <xdr:rowOff>893587</xdr:rowOff>
    </xdr:to>
    <xdr:pic>
      <xdr:nvPicPr>
        <xdr:cNvPr id="29" name="Grafik 28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357" y="33608125"/>
          <a:ext cx="1800000" cy="813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xp-tech.de/gpio-header-for-raspberry-pi-b-extra-long-2x20-female-header" TargetMode="External"/><Relationship Id="rId13" Type="http://schemas.openxmlformats.org/officeDocument/2006/relationships/hyperlink" Target="http://www.reichelt.de/Buchsenleisten/MPE-115-1-010/3/index.html?&amp;ACTION=3&amp;LA=2&amp;ARTICLE=119955&amp;GROUPID=3221&amp;artnr=MPE+115-1-010" TargetMode="External"/><Relationship Id="rId18" Type="http://schemas.openxmlformats.org/officeDocument/2006/relationships/hyperlink" Target="https://www.buerklin.com/default.asp?event=ShowArtikel(16H322)&amp;context=subset:0;sel:SE;search:gewindestange;se_name:vt;patchid:;tags:;pagecount:100&amp;l=d&amp;jump=ArtNr_16H322&amp;ch=25059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reichelt.de/USB-Kabel/AK-676-AB2/3/index.html?&amp;ACTION=3&amp;LA=3&amp;ARTICLE=133000&amp;GROUPID=6099" TargetMode="External"/><Relationship Id="rId21" Type="http://schemas.openxmlformats.org/officeDocument/2006/relationships/hyperlink" Target="http://www.reichelt.de/DELOCK-91471/3/index.html?&amp;ACTION=3&amp;LA=446&amp;ARTICLE=106309&amp;artnr=DELOCK+91471&amp;SEARCH=sd+card+reader" TargetMode="External"/><Relationship Id="rId7" Type="http://schemas.openxmlformats.org/officeDocument/2006/relationships/hyperlink" Target="http://www.exp-tech.de/usb-to-ttl-serial-cable-debug-console-cable-for-raspberry-pi?___SID=U" TargetMode="External"/><Relationship Id="rId12" Type="http://schemas.openxmlformats.org/officeDocument/2006/relationships/hyperlink" Target="http://www.reichelt.de/Stiftleisten/MPE-087-1-020/3/index.html?&amp;ACTION=3&amp;LA=2&amp;ARTICLE=119888&amp;GROUPID=3220&amp;artnr=MPE+087-1-020" TargetMode="External"/><Relationship Id="rId17" Type="http://schemas.openxmlformats.org/officeDocument/2006/relationships/hyperlink" Target="https://www.buerklin.com/default.asp?event=ShowArtikel(12L585)&amp;context=subset:0;sel:SE;search:Typ%C2%A0Ergo%C2%A04003/4052/4101;se_name:vt;patchid:;tags:;pagecount:100&amp;l=d&amp;jump=ArtNr_12L585&amp;ch=69315" TargetMode="External"/><Relationship Id="rId25" Type="http://schemas.openxmlformats.org/officeDocument/2006/relationships/hyperlink" Target="http://www.reichelt.de/Einplatinen-Computer/RASP-B-ALL-IN/3/index.html?&amp;ACTION=3&amp;LA=3&amp;ARTICLE=148139&amp;GROUPID=6666" TargetMode="External"/><Relationship Id="rId2" Type="http://schemas.openxmlformats.org/officeDocument/2006/relationships/hyperlink" Target="http://www.reichelt.de/AK-HDMI-DVI-2-0/3/index.html?&amp;ACTION=3&amp;LA=446&amp;ARTICLE=69657&amp;artnr=AK+HDMI-DVI+2%2C0&amp;SEARCH=hdmi+auf+dvi" TargetMode="External"/><Relationship Id="rId16" Type="http://schemas.openxmlformats.org/officeDocument/2006/relationships/hyperlink" Target="http://www.reichelt.de/Buchsenleisten/MPE-094-1-004/3/index.html?&amp;ACTION=3&amp;LA=2&amp;ARTICLE=119913&amp;GROUPID=3221&amp;artnr=MPE+094-1-004" TargetMode="External"/><Relationship Id="rId20" Type="http://schemas.openxmlformats.org/officeDocument/2006/relationships/hyperlink" Target="http://www.exp-tech.de/pololu-step-down-spannungsregler-d15v70f5s3" TargetMode="External"/><Relationship Id="rId1" Type="http://schemas.openxmlformats.org/officeDocument/2006/relationships/hyperlink" Target="http://www.exp-tech.de/adafruit-ads1015-12-bit-adc-4-channel-with-progrmmable-gain-amplifier" TargetMode="External"/><Relationship Id="rId6" Type="http://schemas.openxmlformats.org/officeDocument/2006/relationships/hyperlink" Target="http://www.exp-tech.de/adafruit-ultimate-gps-hat-for-raspberry-pi-a-or-b-mini-kit" TargetMode="External"/><Relationship Id="rId11" Type="http://schemas.openxmlformats.org/officeDocument/2006/relationships/hyperlink" Target="http://www.reichelt.de/Stiftleisten/MPE-087-1-010/3/index.html?&amp;ACTION=3&amp;LA=2&amp;ARTICLE=119885&amp;GROUPID=3220&amp;artnr=MPE+087-1-010" TargetMode="External"/><Relationship Id="rId24" Type="http://schemas.openxmlformats.org/officeDocument/2006/relationships/hyperlink" Target="https://www.buerklin.com/default.asp?event=ShowArtikel(16H942)&amp;context=subset:0;sel:SE;search:unterlegschreiben;se_name:vt;patchid:;tags:;pagecount:100&amp;l=d&amp;jump=ArtNr_16H942&amp;ch=10217" TargetMode="External"/><Relationship Id="rId5" Type="http://schemas.openxmlformats.org/officeDocument/2006/relationships/hyperlink" Target="http://www.exp-tech.de/pololu-altimu-10-v4-gyro-accelerometer-compass-and-altimeter-l3gd20h-lsm303d-and-lps25h-carrier" TargetMode="External"/><Relationship Id="rId15" Type="http://schemas.openxmlformats.org/officeDocument/2006/relationships/hyperlink" Target="http://www.reichelt.de/Stiftleisten/MPE-087-1-004/3/index.html?&amp;ACTION=3&amp;LA=2&amp;ARTICLE=119881&amp;GROUPID=3220&amp;artnr=MPE+087-1-004" TargetMode="External"/><Relationship Id="rId23" Type="http://schemas.openxmlformats.org/officeDocument/2006/relationships/hyperlink" Target="https://www.buerklin.com/default.asp?event=ShowArtikel(18H5044)&amp;context=subset:0;sel:P;search:Distanzh%C3%BClsen;patchid:;tags:Distanzh%C3%BClsen;pagecount:100&amp;l=d&amp;jump=ArtNr_18H5044&amp;ch=74532" TargetMode="External"/><Relationship Id="rId10" Type="http://schemas.openxmlformats.org/officeDocument/2006/relationships/hyperlink" Target="http://www.reichelt.de/Stiftleisten/MPE-087-1-005/3/index.html?&amp;ACTION=3&amp;LA=2&amp;ARTICLE=119882&amp;GROUPID=3220&amp;artnr=MPE+087-1-005" TargetMode="External"/><Relationship Id="rId19" Type="http://schemas.openxmlformats.org/officeDocument/2006/relationships/hyperlink" Target="https://www.buerklin.com/default.asp?event=ShowArtikel(16H722)&amp;context=subset:0;sel:P;search:Sechskantmuttern;patchid:;tags:Sechskantmuttern;pagecount:100&amp;l=d&amp;jump=ArtNr_16H722&amp;ch=61185" TargetMode="External"/><Relationship Id="rId4" Type="http://schemas.openxmlformats.org/officeDocument/2006/relationships/hyperlink" Target="http://www.reichelt.de/Patchkabel-Netzwerkkabel-cross-over/PATCHKABEL-X-2/3/index.html?&amp;ACTION=3&amp;LA=2&amp;ARTICLE=25802&amp;GROUPID=5848&amp;artnr=PATCHKABEL-X+2" TargetMode="External"/><Relationship Id="rId9" Type="http://schemas.openxmlformats.org/officeDocument/2006/relationships/hyperlink" Target="http://www.exp-tech.de/lidar-lite" TargetMode="External"/><Relationship Id="rId14" Type="http://schemas.openxmlformats.org/officeDocument/2006/relationships/hyperlink" Target="http://www.reichelt.de/Buchsenleisten/MPE-115-1-005/3/index.html?&amp;ACTION=3&amp;LA=2&amp;ARTICLE=119953&amp;GROUPID=3221&amp;artnr=MPE+115-1-005" TargetMode="External"/><Relationship Id="rId22" Type="http://schemas.openxmlformats.org/officeDocument/2006/relationships/hyperlink" Target="https://www.buerklin.com/default.asp?event=ShowArtikel(18H5045)&amp;context=subset:0;sel:P;search:Distanzh%C3%BClsen;patchid:;tags:Distanzh%C3%BClsen;pagecount:100&amp;l=d&amp;jump=ArtNr_18H5045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zoomScaleNormal="100" workbookViewId="0">
      <selection activeCell="J24" sqref="J24"/>
    </sheetView>
  </sheetViews>
  <sheetFormatPr baseColWidth="10" defaultRowHeight="15" x14ac:dyDescent="0.25"/>
  <cols>
    <col min="1" max="1" width="5.28515625" style="3" customWidth="1"/>
    <col min="2" max="2" width="12" style="3" customWidth="1"/>
    <col min="3" max="3" width="28.5703125" style="3" customWidth="1"/>
    <col min="4" max="4" width="82.85546875" style="3" customWidth="1"/>
    <col min="5" max="5" width="17" style="3" customWidth="1"/>
    <col min="6" max="6" width="13.28515625" style="3" customWidth="1"/>
    <col min="7" max="7" width="13.85546875" style="3" customWidth="1"/>
    <col min="8" max="8" width="49.7109375" style="36" customWidth="1"/>
    <col min="9" max="16384" width="11.42578125" style="3"/>
  </cols>
  <sheetData>
    <row r="1" spans="1:8" x14ac:dyDescent="0.25">
      <c r="A1" s="2" t="s">
        <v>20</v>
      </c>
      <c r="B1" s="2" t="s">
        <v>21</v>
      </c>
      <c r="C1" s="2" t="s">
        <v>88</v>
      </c>
      <c r="D1" s="2" t="s">
        <v>22</v>
      </c>
      <c r="E1" s="2" t="s">
        <v>23</v>
      </c>
      <c r="F1" s="2" t="s">
        <v>53</v>
      </c>
      <c r="G1" s="2" t="s">
        <v>55</v>
      </c>
      <c r="H1" s="30" t="s">
        <v>24</v>
      </c>
    </row>
    <row r="2" spans="1:8" ht="15" customHeight="1" x14ac:dyDescent="0.25">
      <c r="A2" s="4">
        <v>5</v>
      </c>
      <c r="B2" s="5" t="s">
        <v>2</v>
      </c>
      <c r="C2" s="5"/>
      <c r="D2" s="4" t="s">
        <v>81</v>
      </c>
      <c r="E2" s="4" t="s">
        <v>0</v>
      </c>
      <c r="F2" s="6">
        <v>59.95</v>
      </c>
      <c r="G2" s="7">
        <f>A2*F2</f>
        <v>299.75</v>
      </c>
      <c r="H2" s="39" t="s">
        <v>10</v>
      </c>
    </row>
    <row r="3" spans="1:8" x14ac:dyDescent="0.25">
      <c r="A3" s="8"/>
      <c r="B3" s="9"/>
      <c r="C3" s="9"/>
      <c r="D3" s="8" t="s">
        <v>82</v>
      </c>
      <c r="E3" s="8"/>
      <c r="F3" s="10"/>
      <c r="G3" s="11"/>
      <c r="H3" s="40"/>
    </row>
    <row r="4" spans="1:8" x14ac:dyDescent="0.25">
      <c r="A4" s="8"/>
      <c r="B4" s="9"/>
      <c r="C4" s="9"/>
      <c r="D4" s="8" t="s">
        <v>83</v>
      </c>
      <c r="E4" s="8"/>
      <c r="F4" s="10"/>
      <c r="G4" s="11"/>
      <c r="H4" s="40"/>
    </row>
    <row r="5" spans="1:8" x14ac:dyDescent="0.25">
      <c r="A5" s="8"/>
      <c r="B5" s="9"/>
      <c r="C5" s="9"/>
      <c r="D5" s="8" t="s">
        <v>84</v>
      </c>
      <c r="E5" s="8"/>
      <c r="F5" s="10"/>
      <c r="G5" s="11"/>
      <c r="H5" s="40"/>
    </row>
    <row r="6" spans="1:8" ht="75" customHeight="1" x14ac:dyDescent="0.25">
      <c r="A6" s="1"/>
      <c r="B6" s="12"/>
      <c r="C6" s="12"/>
      <c r="D6" s="1" t="s">
        <v>85</v>
      </c>
      <c r="E6" s="1"/>
      <c r="F6" s="13"/>
      <c r="G6" s="14"/>
      <c r="H6" s="41"/>
    </row>
    <row r="7" spans="1:8" ht="99.95" customHeight="1" x14ac:dyDescent="0.25">
      <c r="A7" s="1">
        <v>5</v>
      </c>
      <c r="B7" s="15" t="s">
        <v>2</v>
      </c>
      <c r="C7" s="12"/>
      <c r="D7" s="1" t="s">
        <v>87</v>
      </c>
      <c r="E7" s="16" t="s">
        <v>1</v>
      </c>
      <c r="F7" s="17">
        <v>3.8</v>
      </c>
      <c r="G7" s="14">
        <f t="shared" ref="G7:G17" si="0">A7*F7</f>
        <v>19</v>
      </c>
      <c r="H7" s="31" t="s">
        <v>8</v>
      </c>
    </row>
    <row r="8" spans="1:8" ht="99.95" customHeight="1" x14ac:dyDescent="0.25">
      <c r="A8" s="16">
        <v>5</v>
      </c>
      <c r="B8" s="18" t="s">
        <v>2</v>
      </c>
      <c r="C8" s="18"/>
      <c r="D8" s="16" t="s">
        <v>86</v>
      </c>
      <c r="E8" s="16" t="s">
        <v>4</v>
      </c>
      <c r="F8" s="17">
        <v>1.95</v>
      </c>
      <c r="G8" s="17">
        <f t="shared" si="0"/>
        <v>9.75</v>
      </c>
      <c r="H8" s="31" t="s">
        <v>9</v>
      </c>
    </row>
    <row r="9" spans="1:8" ht="99.95" customHeight="1" x14ac:dyDescent="0.25">
      <c r="A9" s="16">
        <v>5</v>
      </c>
      <c r="B9" s="16" t="s">
        <v>2</v>
      </c>
      <c r="C9" s="16"/>
      <c r="D9" s="16" t="s">
        <v>11</v>
      </c>
      <c r="E9" s="16" t="s">
        <v>12</v>
      </c>
      <c r="F9" s="17">
        <v>1.2</v>
      </c>
      <c r="G9" s="17">
        <f t="shared" si="0"/>
        <v>6</v>
      </c>
      <c r="H9" s="31" t="s">
        <v>13</v>
      </c>
    </row>
    <row r="10" spans="1:8" ht="99.95" customHeight="1" x14ac:dyDescent="0.25">
      <c r="A10" s="16">
        <v>10</v>
      </c>
      <c r="B10" s="16" t="s">
        <v>2</v>
      </c>
      <c r="C10" s="16"/>
      <c r="D10" s="19" t="s">
        <v>48</v>
      </c>
      <c r="E10" s="19" t="s">
        <v>47</v>
      </c>
      <c r="F10" s="17">
        <v>0.1</v>
      </c>
      <c r="G10" s="17">
        <f t="shared" si="0"/>
        <v>1</v>
      </c>
      <c r="H10" s="32" t="s">
        <v>49</v>
      </c>
    </row>
    <row r="11" spans="1:8" ht="99.95" customHeight="1" x14ac:dyDescent="0.25">
      <c r="A11" s="16">
        <v>20</v>
      </c>
      <c r="B11" s="16" t="s">
        <v>2</v>
      </c>
      <c r="C11" s="16"/>
      <c r="D11" s="16" t="s">
        <v>32</v>
      </c>
      <c r="E11" s="16" t="s">
        <v>31</v>
      </c>
      <c r="F11" s="17">
        <v>0.12</v>
      </c>
      <c r="G11" s="17">
        <f t="shared" si="0"/>
        <v>2.4</v>
      </c>
      <c r="H11" s="31" t="s">
        <v>38</v>
      </c>
    </row>
    <row r="12" spans="1:8" ht="99.95" customHeight="1" x14ac:dyDescent="0.25">
      <c r="A12" s="16">
        <v>10</v>
      </c>
      <c r="B12" s="16" t="s">
        <v>2</v>
      </c>
      <c r="C12" s="16"/>
      <c r="D12" s="16" t="s">
        <v>33</v>
      </c>
      <c r="E12" s="16" t="s">
        <v>34</v>
      </c>
      <c r="F12" s="17">
        <v>0.25</v>
      </c>
      <c r="G12" s="17">
        <f t="shared" si="0"/>
        <v>2.5</v>
      </c>
      <c r="H12" s="31" t="s">
        <v>39</v>
      </c>
    </row>
    <row r="13" spans="1:8" ht="99.95" customHeight="1" x14ac:dyDescent="0.25">
      <c r="A13" s="16">
        <v>10</v>
      </c>
      <c r="B13" s="16" t="s">
        <v>2</v>
      </c>
      <c r="C13" s="16"/>
      <c r="D13" s="19" t="s">
        <v>36</v>
      </c>
      <c r="E13" s="19" t="s">
        <v>35</v>
      </c>
      <c r="F13" s="17">
        <v>0.33</v>
      </c>
      <c r="G13" s="17">
        <f t="shared" si="0"/>
        <v>3.3000000000000003</v>
      </c>
      <c r="H13" s="32" t="s">
        <v>40</v>
      </c>
    </row>
    <row r="14" spans="1:8" ht="99.95" customHeight="1" x14ac:dyDescent="0.25">
      <c r="A14" s="16">
        <v>10</v>
      </c>
      <c r="B14" s="16" t="s">
        <v>2</v>
      </c>
      <c r="C14" s="16"/>
      <c r="D14" s="19" t="s">
        <v>51</v>
      </c>
      <c r="E14" s="19" t="s">
        <v>50</v>
      </c>
      <c r="F14" s="17">
        <v>0.19</v>
      </c>
      <c r="G14" s="17">
        <f t="shared" si="0"/>
        <v>1.9</v>
      </c>
      <c r="H14" s="32" t="s">
        <v>52</v>
      </c>
    </row>
    <row r="15" spans="1:8" ht="99.95" customHeight="1" x14ac:dyDescent="0.25">
      <c r="A15" s="16">
        <v>10</v>
      </c>
      <c r="B15" s="16" t="s">
        <v>2</v>
      </c>
      <c r="C15" s="16"/>
      <c r="D15" s="19" t="s">
        <v>41</v>
      </c>
      <c r="E15" s="19" t="s">
        <v>43</v>
      </c>
      <c r="F15" s="20">
        <v>0.35</v>
      </c>
      <c r="G15" s="17">
        <f t="shared" si="0"/>
        <v>3.5</v>
      </c>
      <c r="H15" s="32" t="s">
        <v>46</v>
      </c>
    </row>
    <row r="16" spans="1:8" ht="99.95" customHeight="1" x14ac:dyDescent="0.25">
      <c r="A16" s="4">
        <v>10</v>
      </c>
      <c r="B16" s="4" t="s">
        <v>2</v>
      </c>
      <c r="C16" s="4"/>
      <c r="D16" s="21" t="s">
        <v>44</v>
      </c>
      <c r="E16" s="21" t="s">
        <v>42</v>
      </c>
      <c r="F16" s="7">
        <v>0.71</v>
      </c>
      <c r="G16" s="7">
        <f t="shared" si="0"/>
        <v>7.1</v>
      </c>
      <c r="H16" s="33" t="s">
        <v>45</v>
      </c>
    </row>
    <row r="17" spans="1:8" ht="99.95" customHeight="1" x14ac:dyDescent="0.25">
      <c r="A17" s="16">
        <v>5</v>
      </c>
      <c r="B17" s="16" t="s">
        <v>2</v>
      </c>
      <c r="C17" s="16"/>
      <c r="D17" s="19" t="s">
        <v>60</v>
      </c>
      <c r="E17" s="19" t="s">
        <v>59</v>
      </c>
      <c r="F17" s="17">
        <v>6.15</v>
      </c>
      <c r="G17" s="17">
        <f t="shared" si="0"/>
        <v>30.75</v>
      </c>
      <c r="H17" s="34" t="s">
        <v>61</v>
      </c>
    </row>
    <row r="19" spans="1:8" ht="140.1" customHeight="1" x14ac:dyDescent="0.25">
      <c r="A19" s="16">
        <v>5</v>
      </c>
      <c r="B19" s="22" t="s">
        <v>3</v>
      </c>
      <c r="C19" s="22"/>
      <c r="D19" s="16" t="s">
        <v>5</v>
      </c>
      <c r="E19" s="16" t="s">
        <v>6</v>
      </c>
      <c r="F19" s="17">
        <v>9.25</v>
      </c>
      <c r="G19" s="17">
        <f t="shared" ref="G19:G25" si="1">A19*F19</f>
        <v>46.25</v>
      </c>
      <c r="H19" s="35" t="s">
        <v>7</v>
      </c>
    </row>
    <row r="20" spans="1:8" ht="127.5" customHeight="1" x14ac:dyDescent="0.25">
      <c r="A20" s="16">
        <v>5</v>
      </c>
      <c r="B20" s="22" t="s">
        <v>3</v>
      </c>
      <c r="C20" s="22"/>
      <c r="D20" s="16" t="s">
        <v>14</v>
      </c>
      <c r="E20" s="16" t="s">
        <v>16</v>
      </c>
      <c r="F20" s="17">
        <v>26.61</v>
      </c>
      <c r="G20" s="17">
        <f t="shared" si="1"/>
        <v>133.05000000000001</v>
      </c>
      <c r="H20" s="35" t="s">
        <v>15</v>
      </c>
    </row>
    <row r="21" spans="1:8" ht="153" customHeight="1" x14ac:dyDescent="0.25">
      <c r="A21" s="16">
        <v>5</v>
      </c>
      <c r="B21" s="22" t="s">
        <v>3</v>
      </c>
      <c r="C21" s="22"/>
      <c r="D21" s="16" t="s">
        <v>18</v>
      </c>
      <c r="E21" s="16" t="s">
        <v>19</v>
      </c>
      <c r="F21" s="17">
        <v>53.5</v>
      </c>
      <c r="G21" s="17">
        <f t="shared" si="1"/>
        <v>267.5</v>
      </c>
      <c r="H21" s="35" t="s">
        <v>17</v>
      </c>
    </row>
    <row r="22" spans="1:8" ht="117.75" customHeight="1" x14ac:dyDescent="0.25">
      <c r="A22" s="16">
        <v>10</v>
      </c>
      <c r="B22" s="22" t="s">
        <v>3</v>
      </c>
      <c r="C22" s="22"/>
      <c r="D22" s="16" t="s">
        <v>26</v>
      </c>
      <c r="E22" s="16" t="s">
        <v>25</v>
      </c>
      <c r="F22" s="17">
        <v>2.5</v>
      </c>
      <c r="G22" s="17">
        <f t="shared" si="1"/>
        <v>25</v>
      </c>
      <c r="H22" s="35" t="s">
        <v>30</v>
      </c>
    </row>
    <row r="23" spans="1:8" ht="115.5" customHeight="1" x14ac:dyDescent="0.25">
      <c r="A23" s="16">
        <v>5</v>
      </c>
      <c r="B23" s="22" t="s">
        <v>3</v>
      </c>
      <c r="C23" s="22"/>
      <c r="D23" s="16" t="s">
        <v>28</v>
      </c>
      <c r="E23" s="16" t="s">
        <v>27</v>
      </c>
      <c r="F23" s="17">
        <v>9.4700000000000006</v>
      </c>
      <c r="G23" s="17">
        <f t="shared" si="1"/>
        <v>47.35</v>
      </c>
      <c r="H23" s="35" t="s">
        <v>29</v>
      </c>
    </row>
    <row r="24" spans="1:8" ht="130.5" customHeight="1" x14ac:dyDescent="0.25">
      <c r="A24" s="16">
        <v>5</v>
      </c>
      <c r="B24" s="22" t="s">
        <v>3</v>
      </c>
      <c r="C24" s="22"/>
      <c r="D24" s="42" t="s">
        <v>89</v>
      </c>
      <c r="E24" s="16" t="s">
        <v>90</v>
      </c>
      <c r="F24" s="17">
        <v>94.9</v>
      </c>
      <c r="G24" s="17">
        <f t="shared" si="1"/>
        <v>474.5</v>
      </c>
      <c r="H24" s="35" t="s">
        <v>91</v>
      </c>
    </row>
    <row r="25" spans="1:8" ht="124.5" customHeight="1" x14ac:dyDescent="0.25">
      <c r="A25" s="16">
        <v>5</v>
      </c>
      <c r="B25" s="22" t="s">
        <v>3</v>
      </c>
      <c r="C25" s="22"/>
      <c r="D25" s="19" t="s">
        <v>57</v>
      </c>
      <c r="E25" s="19" t="s">
        <v>56</v>
      </c>
      <c r="F25" s="17">
        <v>22.8</v>
      </c>
      <c r="G25" s="17">
        <f t="shared" si="1"/>
        <v>114</v>
      </c>
      <c r="H25" s="34" t="s">
        <v>58</v>
      </c>
    </row>
    <row r="27" spans="1:8" ht="110.1" customHeight="1" x14ac:dyDescent="0.25">
      <c r="A27" s="16">
        <v>2</v>
      </c>
      <c r="B27" s="22" t="s">
        <v>63</v>
      </c>
      <c r="C27" s="22"/>
      <c r="D27" s="16" t="s">
        <v>71</v>
      </c>
      <c r="E27" s="16" t="s">
        <v>70</v>
      </c>
      <c r="F27" s="17">
        <v>5.21</v>
      </c>
      <c r="G27" s="17">
        <f t="shared" ref="G27:G32" si="2">A27*F27</f>
        <v>10.42</v>
      </c>
      <c r="H27" s="35" t="s">
        <v>72</v>
      </c>
    </row>
    <row r="28" spans="1:8" ht="83.25" customHeight="1" x14ac:dyDescent="0.25">
      <c r="A28" s="16">
        <v>1</v>
      </c>
      <c r="B28" s="22" t="s">
        <v>63</v>
      </c>
      <c r="C28" s="22"/>
      <c r="D28" s="16" t="s">
        <v>74</v>
      </c>
      <c r="E28" s="16" t="s">
        <v>73</v>
      </c>
      <c r="F28" s="17">
        <v>6.6</v>
      </c>
      <c r="G28" s="17">
        <f t="shared" si="2"/>
        <v>6.6</v>
      </c>
      <c r="H28" s="35" t="s">
        <v>80</v>
      </c>
    </row>
    <row r="29" spans="1:8" ht="110.1" customHeight="1" x14ac:dyDescent="0.25">
      <c r="A29" s="16">
        <v>1</v>
      </c>
      <c r="B29" s="22" t="s">
        <v>63</v>
      </c>
      <c r="C29" s="22"/>
      <c r="D29" s="16" t="s">
        <v>69</v>
      </c>
      <c r="E29" s="16" t="s">
        <v>67</v>
      </c>
      <c r="F29" s="17">
        <v>1.67</v>
      </c>
      <c r="G29" s="17">
        <f t="shared" si="2"/>
        <v>1.67</v>
      </c>
      <c r="H29" s="35" t="s">
        <v>68</v>
      </c>
    </row>
    <row r="30" spans="1:8" ht="68.25" customHeight="1" x14ac:dyDescent="0.25">
      <c r="A30" s="16">
        <v>50</v>
      </c>
      <c r="B30" s="22" t="s">
        <v>63</v>
      </c>
      <c r="C30" s="22"/>
      <c r="D30" s="16" t="s">
        <v>77</v>
      </c>
      <c r="E30" s="16" t="s">
        <v>62</v>
      </c>
      <c r="F30" s="17">
        <v>0.08</v>
      </c>
      <c r="G30" s="17">
        <f t="shared" si="2"/>
        <v>4</v>
      </c>
      <c r="H30" s="35" t="s">
        <v>65</v>
      </c>
    </row>
    <row r="31" spans="1:8" ht="75.75" customHeight="1" x14ac:dyDescent="0.25">
      <c r="A31" s="16">
        <v>50</v>
      </c>
      <c r="B31" s="22" t="s">
        <v>63</v>
      </c>
      <c r="C31" s="22"/>
      <c r="D31" s="16" t="s">
        <v>79</v>
      </c>
      <c r="E31" s="16" t="s">
        <v>64</v>
      </c>
      <c r="F31" s="17">
        <v>7.0000000000000007E-2</v>
      </c>
      <c r="G31" s="17">
        <f t="shared" si="2"/>
        <v>3.5000000000000004</v>
      </c>
      <c r="H31" s="35" t="s">
        <v>66</v>
      </c>
    </row>
    <row r="32" spans="1:8" ht="75.75" customHeight="1" x14ac:dyDescent="0.25">
      <c r="A32" s="16">
        <v>1</v>
      </c>
      <c r="B32" s="22" t="s">
        <v>63</v>
      </c>
      <c r="C32" s="22"/>
      <c r="D32" s="16" t="s">
        <v>78</v>
      </c>
      <c r="E32" s="16" t="s">
        <v>75</v>
      </c>
      <c r="F32" s="17">
        <v>2.83</v>
      </c>
      <c r="G32" s="17">
        <f t="shared" si="2"/>
        <v>2.83</v>
      </c>
      <c r="H32" s="35" t="s">
        <v>76</v>
      </c>
    </row>
    <row r="33" spans="1:8" ht="15.75" thickBot="1" x14ac:dyDescent="0.3">
      <c r="A33" s="37"/>
      <c r="B33" s="25"/>
      <c r="C33" s="25"/>
      <c r="D33" s="37"/>
      <c r="E33" s="25"/>
      <c r="F33" s="26"/>
      <c r="G33" s="25"/>
      <c r="H33" s="38"/>
    </row>
    <row r="34" spans="1:8" ht="15.75" thickTop="1" x14ac:dyDescent="0.25">
      <c r="A34" s="23"/>
      <c r="D34" s="23"/>
      <c r="E34" s="27" t="s">
        <v>37</v>
      </c>
      <c r="F34" s="28"/>
      <c r="G34" s="28">
        <f>SUM(G2:G33)</f>
        <v>1523.62</v>
      </c>
    </row>
    <row r="35" spans="1:8" x14ac:dyDescent="0.25">
      <c r="A35" s="23"/>
      <c r="B35" s="24"/>
      <c r="C35" s="24"/>
      <c r="D35" s="24"/>
      <c r="E35" s="3" t="s">
        <v>54</v>
      </c>
      <c r="F35" s="29"/>
      <c r="G35" s="29">
        <f>G34/5</f>
        <v>304.72399999999999</v>
      </c>
    </row>
    <row r="39" spans="1:8" x14ac:dyDescent="0.25">
      <c r="F39" s="29"/>
    </row>
    <row r="40" spans="1:8" x14ac:dyDescent="0.25">
      <c r="F40" s="29"/>
    </row>
    <row r="41" spans="1:8" x14ac:dyDescent="0.25">
      <c r="F41" s="29"/>
    </row>
  </sheetData>
  <mergeCells count="1">
    <mergeCell ref="H2:H6"/>
  </mergeCells>
  <hyperlinks>
    <hyperlink ref="H19" r:id="rId1"/>
    <hyperlink ref="H7" r:id="rId2"/>
    <hyperlink ref="H8" r:id="rId3"/>
    <hyperlink ref="H9" r:id="rId4"/>
    <hyperlink ref="H20" r:id="rId5"/>
    <hyperlink ref="H21" r:id="rId6"/>
    <hyperlink ref="H23" r:id="rId7"/>
    <hyperlink ref="H22" r:id="rId8"/>
    <hyperlink ref="H24" r:id="rId9"/>
    <hyperlink ref="H11" r:id="rId10"/>
    <hyperlink ref="H12" r:id="rId11"/>
    <hyperlink ref="H13" r:id="rId12"/>
    <hyperlink ref="H16" r:id="rId13"/>
    <hyperlink ref="H15" r:id="rId14"/>
    <hyperlink ref="H10" r:id="rId15"/>
    <hyperlink ref="H14" r:id="rId16"/>
    <hyperlink ref="H28" r:id="rId17"/>
    <hyperlink ref="H27" r:id="rId18"/>
    <hyperlink ref="H29" r:id="rId19"/>
    <hyperlink ref="H25" r:id="rId20"/>
    <hyperlink ref="H17" r:id="rId21"/>
    <hyperlink ref="H30" r:id="rId22"/>
    <hyperlink ref="H31" r:id="rId23"/>
    <hyperlink ref="H32" r:id="rId24"/>
    <hyperlink ref="H2" r:id="rId25"/>
  </hyperlinks>
  <printOptions horizontalCentered="1"/>
  <pageMargins left="0.70866141732283472" right="0.70866141732283472" top="0.78740157480314965" bottom="0.78740157480314965" header="0.31496062992125984" footer="0.31496062992125984"/>
  <pageSetup paperSize="9" scale="39" fitToHeight="0" orientation="portrait" r:id="rId26"/>
  <headerFooter>
    <oddHeader>&amp;L&amp;12Hochschule Esslingen
University of Applied Sciences&amp;C&amp;12Bill of materials
Project: MasterQuad2015 (HElikopter)
(Graduate School Project)&amp;R&amp;12Author: Jürgen Schmidt  (juscgs00@hs-esslingen.de)
Date: 2015-03-27
Last change: 2015-06-15</oddHeader>
    <oddFooter>&amp;CPage &amp;P of &amp;N</oddFooter>
  </headerFooter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7</vt:i4>
      </vt:variant>
    </vt:vector>
  </HeadingPairs>
  <TitlesOfParts>
    <vt:vector size="10" baseType="lpstr">
      <vt:lpstr>Tabelle1</vt:lpstr>
      <vt:lpstr>Tabelle2</vt:lpstr>
      <vt:lpstr>Tabelle3</vt:lpstr>
      <vt:lpstr>Tabelle1!ArtNr_12L585</vt:lpstr>
      <vt:lpstr>Tabelle1!ArtNr_16H322</vt:lpstr>
      <vt:lpstr>Tabelle1!ArtNr_16H722</vt:lpstr>
      <vt:lpstr>Tabelle1!ArtNr_16H942</vt:lpstr>
      <vt:lpstr>Tabelle1!ArtNr_18H5044</vt:lpstr>
      <vt:lpstr>Tabelle1!ArtNr_18H5045</vt:lpstr>
      <vt:lpstr>Tabelle1!head_detail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(HElicopter - MasterQuad 2015)</dc:title>
  <dc:creator>Jürgen Schmidt</dc:creator>
  <cp:lastModifiedBy>Jürgen Schmidt</cp:lastModifiedBy>
  <cp:lastPrinted>2015-06-15T17:52:49Z</cp:lastPrinted>
  <dcterms:created xsi:type="dcterms:W3CDTF">2015-03-25T14:35:30Z</dcterms:created>
  <dcterms:modified xsi:type="dcterms:W3CDTF">2015-06-15T17:53:23Z</dcterms:modified>
</cp:coreProperties>
</file>