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bookViews>
    <workbookView xWindow="0" yWindow="0" windowWidth="21555" windowHeight="8325"/>
  </bookViews>
  <sheets>
    <sheet name="Data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<sst xmlns="http://schemas.openxmlformats.org/spreadsheetml/2006/main" count="81" uniqueCount="44">
  <si>
    <t>Asset</t>
  </si>
  <si>
    <t>Asset Level Min Weight</t>
  </si>
  <si>
    <t>Asset Level Max Weight</t>
  </si>
  <si>
    <t xml:space="preserve">Sector </t>
  </si>
  <si>
    <t>Yield</t>
  </si>
  <si>
    <t>Duration</t>
  </si>
  <si>
    <t>Quality</t>
  </si>
  <si>
    <t>Categorized Quality</t>
  </si>
  <si>
    <t>Liquidity Tier</t>
  </si>
  <si>
    <t>6 Month Treasury</t>
  </si>
  <si>
    <t>TSY</t>
  </si>
  <si>
    <t>AAA</t>
  </si>
  <si>
    <t>1 Year Treasury</t>
  </si>
  <si>
    <t>2 Year Treasury</t>
  </si>
  <si>
    <t>3 Year Treasury</t>
  </si>
  <si>
    <t>5 Year Treasury</t>
  </si>
  <si>
    <t>7 Year Treasury</t>
  </si>
  <si>
    <t>10 Year Treasury</t>
  </si>
  <si>
    <t>30 Year Treasury</t>
  </si>
  <si>
    <t>2 Year ABS AAA</t>
  </si>
  <si>
    <t>ABS</t>
  </si>
  <si>
    <t>5 Year ABS AAA</t>
  </si>
  <si>
    <t>2 Year ABS A</t>
  </si>
  <si>
    <t>A</t>
  </si>
  <si>
    <t>5 Year ABS A</t>
  </si>
  <si>
    <t>15yr FNCI 3.0 (TBA)</t>
  </si>
  <si>
    <t>MBS</t>
  </si>
  <si>
    <t>30yr FNCL 4.0 (TBA)</t>
  </si>
  <si>
    <t>2 Year A</t>
  </si>
  <si>
    <t>Corp</t>
  </si>
  <si>
    <t>A-</t>
  </si>
  <si>
    <t>5 Year A</t>
  </si>
  <si>
    <t>10 Year A</t>
  </si>
  <si>
    <t>30 Year A</t>
  </si>
  <si>
    <t>2 Year BBB</t>
  </si>
  <si>
    <t>BBB</t>
  </si>
  <si>
    <t>5 Year BBB</t>
  </si>
  <si>
    <t>10 Year BBB</t>
  </si>
  <si>
    <t>30 Year BBB</t>
  </si>
  <si>
    <t>BBB+</t>
  </si>
  <si>
    <t>5 Year BB</t>
  </si>
  <si>
    <t>High Yield</t>
  </si>
  <si>
    <t>BB</t>
  </si>
  <si>
    <t xml:space="preserve">10 Year BB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</si>
</sst>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/>
      <diagonal/>
    </border>
    <border>
      <left style="dotted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8">
    <xf numFmtId="0" fontId="0" fillId="0" borderId="0" xfId="0"/>
    <xf numFmtId="0" fontId="3" fillId="0" borderId="0" xfId="2" applyFont="1" applyFill="1" applyBorder="1"/>
    <xf numFmtId="43" fontId="0" fillId="0" borderId="0" xfId="1" applyFont="1"/>
    <xf numFmtId="0" fontId="3" fillId="0" borderId="0" xfId="3"/>
    <xf numFmtId="0" fontId="3" fillId="0" borderId="1" xfId="3" applyBorder="1"/>
    <xf numFmtId="0" fontId="3" fillId="0" borderId="2" xfId="3" applyBorder="1"/>
    <xf numFmtId="0" fontId="3" fillId="0" borderId="3" xfId="3" applyBorder="1"/>
    <xf numFmtId="0" fontId="3" fillId="0" borderId="4" xfId="3" applyBorder="1"/>
  </cellXfs>
  <cellStyles count="4">
    <cellStyle name="Comma" xfId="1" builtinId="3"/>
    <cellStyle name="Normal" xfId="0" builtinId="0"/>
    <cellStyle name="Normal 2" xfId="3"/>
    <cellStyle name="Normal_TradeLevels.1.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ning%20Test%20Case/Candidate%20Optimizer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Data Key"/>
    </sheetNames>
    <sheetDataSet>
      <sheetData sheetId="0"/>
      <sheetData sheetId="1"/>
      <sheetData sheetId="2">
        <row r="1">
          <cell r="A1" t="str">
            <v>Credit Quality</v>
          </cell>
        </row>
        <row r="2">
          <cell r="A2" t="str">
            <v>Credit Quality</v>
          </cell>
          <cell r="B2" t="str">
            <v>Numeric</v>
          </cell>
        </row>
        <row r="3">
          <cell r="A3" t="str">
            <v>AAA</v>
          </cell>
          <cell r="B3">
            <v>1</v>
          </cell>
        </row>
        <row r="4">
          <cell r="A4" t="str">
            <v>AA+</v>
          </cell>
          <cell r="B4">
            <v>2</v>
          </cell>
        </row>
        <row r="5">
          <cell r="A5" t="str">
            <v>AA</v>
          </cell>
          <cell r="B5">
            <v>3</v>
          </cell>
        </row>
        <row r="6">
          <cell r="A6" t="str">
            <v>AA-</v>
          </cell>
          <cell r="B6">
            <v>4</v>
          </cell>
        </row>
        <row r="7">
          <cell r="A7" t="str">
            <v>A+</v>
          </cell>
          <cell r="B7">
            <v>5</v>
          </cell>
        </row>
        <row r="8">
          <cell r="A8" t="str">
            <v>A</v>
          </cell>
          <cell r="B8">
            <v>6</v>
          </cell>
        </row>
        <row r="9">
          <cell r="A9" t="str">
            <v>A-</v>
          </cell>
          <cell r="B9">
            <v>7</v>
          </cell>
        </row>
        <row r="10">
          <cell r="A10" t="str">
            <v>BBB+</v>
          </cell>
          <cell r="B10">
            <v>8</v>
          </cell>
        </row>
        <row r="11">
          <cell r="A11" t="str">
            <v>BBB</v>
          </cell>
          <cell r="B11">
            <v>9</v>
          </cell>
        </row>
        <row r="12">
          <cell r="A12" t="str">
            <v>BBB-</v>
          </cell>
          <cell r="B12">
            <v>10</v>
          </cell>
        </row>
        <row r="13">
          <cell r="A13" t="str">
            <v>BB+</v>
          </cell>
          <cell r="B13">
            <v>11</v>
          </cell>
        </row>
        <row r="14">
          <cell r="A14" t="str">
            <v>BB</v>
          </cell>
          <cell r="B14">
            <v>12</v>
          </cell>
        </row>
        <row r="15">
          <cell r="A15" t="str">
            <v>BB-</v>
          </cell>
          <cell r="B15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25" sqref="H25"/>
    </sheetView>
  </sheetViews>
  <sheetFormatPr defaultRowHeight="15" x14ac:dyDescent="0.25"/>
  <cols>
    <col min="1" max="1" width="18" bestFit="1" customWidth="1"/>
    <col min="2" max="2" width="22.140625" bestFit="1" customWidth="1"/>
    <col min="3" max="3" width="22.42578125" bestFit="1" customWidth="1"/>
    <col min="4" max="4" width="9.85546875" bestFit="1" customWidth="1"/>
    <col min="8" max="8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0.05</v>
      </c>
      <c r="C2">
        <v>0.5</v>
      </c>
      <c r="D2" t="s">
        <v>10</v>
      </c>
      <c r="E2" s="2">
        <v>9.5000000000000001E-2</v>
      </c>
      <c r="F2" s="2">
        <v>0.49698799999999999</v>
      </c>
      <c r="G2" t="s">
        <v>11</v>
      </c>
      <c r="H2">
        <f>VLOOKUP(G2,'[1]Data Key'!A:B,2,FALSE)</f>
        <v>1</v>
      </c>
      <c r="I2">
        <v>1</v>
      </c>
    </row>
    <row r="3" spans="1:9" x14ac:dyDescent="0.25">
      <c r="A3" s="1" t="s">
        <v>12</v>
      </c>
      <c r="B3">
        <v>0</v>
      </c>
      <c r="C3">
        <v>0.5</v>
      </c>
      <c r="D3" t="s">
        <v>10</v>
      </c>
      <c r="E3" s="2">
        <v>0.10100000000000001</v>
      </c>
      <c r="F3" s="2">
        <v>0.99399499999999996</v>
      </c>
      <c r="G3" t="s">
        <v>11</v>
      </c>
      <c r="H3">
        <f>VLOOKUP(G3,'[1]Data Key'!A:B,2,FALSE)</f>
        <v>1</v>
      </c>
      <c r="I3">
        <v>1</v>
      </c>
    </row>
    <row r="4" spans="1:9" x14ac:dyDescent="0.25">
      <c r="A4" s="1" t="s">
        <v>13</v>
      </c>
      <c r="B4">
        <v>0</v>
      </c>
      <c r="C4">
        <v>0.5</v>
      </c>
      <c r="D4" t="s">
        <v>10</v>
      </c>
      <c r="E4" s="2">
        <v>0.156</v>
      </c>
      <c r="F4" s="2">
        <v>1.986</v>
      </c>
      <c r="G4" t="s">
        <v>11</v>
      </c>
      <c r="H4">
        <f>VLOOKUP(G4,'[1]Data Key'!A:B,2,FALSE)</f>
        <v>1</v>
      </c>
      <c r="I4">
        <v>1</v>
      </c>
    </row>
    <row r="5" spans="1:9" x14ac:dyDescent="0.25">
      <c r="A5" s="1" t="s">
        <v>14</v>
      </c>
      <c r="B5">
        <v>0</v>
      </c>
      <c r="C5">
        <v>0.5</v>
      </c>
      <c r="D5" t="s">
        <v>10</v>
      </c>
      <c r="E5" s="2">
        <v>0.21299999999999999</v>
      </c>
      <c r="F5" s="2">
        <v>2.9369999999999998</v>
      </c>
      <c r="G5" t="s">
        <v>11</v>
      </c>
      <c r="H5">
        <f>VLOOKUP(G5,'[1]Data Key'!A:B,2,FALSE)</f>
        <v>1</v>
      </c>
      <c r="I5">
        <v>1</v>
      </c>
    </row>
    <row r="6" spans="1:9" x14ac:dyDescent="0.25">
      <c r="A6" s="1" t="s">
        <v>15</v>
      </c>
      <c r="B6">
        <v>0</v>
      </c>
      <c r="C6">
        <v>0.2</v>
      </c>
      <c r="D6" t="s">
        <v>10</v>
      </c>
      <c r="E6" s="2">
        <v>0.42199999999999999</v>
      </c>
      <c r="F6" s="2">
        <v>4.9566999999999997</v>
      </c>
      <c r="G6" t="s">
        <v>11</v>
      </c>
      <c r="H6">
        <f>VLOOKUP(G6,'[1]Data Key'!A:B,2,FALSE)</f>
        <v>1</v>
      </c>
      <c r="I6">
        <v>1</v>
      </c>
    </row>
    <row r="7" spans="1:9" x14ac:dyDescent="0.25">
      <c r="A7" s="1" t="s">
        <v>16</v>
      </c>
      <c r="B7">
        <v>0</v>
      </c>
      <c r="C7">
        <v>0.2</v>
      </c>
      <c r="D7" t="s">
        <v>10</v>
      </c>
      <c r="E7" s="2">
        <v>0.70299999999999996</v>
      </c>
      <c r="F7" s="2">
        <v>6.8925000000000001</v>
      </c>
      <c r="G7" t="s">
        <v>11</v>
      </c>
      <c r="H7">
        <f>VLOOKUP(G7,'[1]Data Key'!A:B,2,FALSE)</f>
        <v>1</v>
      </c>
      <c r="I7">
        <v>1</v>
      </c>
    </row>
    <row r="8" spans="1:9" x14ac:dyDescent="0.25">
      <c r="A8" s="1" t="s">
        <v>17</v>
      </c>
      <c r="B8">
        <v>0</v>
      </c>
      <c r="C8">
        <v>0.2</v>
      </c>
      <c r="D8" t="s">
        <v>10</v>
      </c>
      <c r="E8" s="2">
        <v>0.96899999999999997</v>
      </c>
      <c r="F8" s="2">
        <v>9.6484000000000005</v>
      </c>
      <c r="G8" t="s">
        <v>11</v>
      </c>
      <c r="H8">
        <f>VLOOKUP(G8,'[1]Data Key'!A:B,2,FALSE)</f>
        <v>1</v>
      </c>
      <c r="I8">
        <v>1</v>
      </c>
    </row>
    <row r="9" spans="1:9" x14ac:dyDescent="0.25">
      <c r="A9" s="3" t="s">
        <v>18</v>
      </c>
      <c r="B9">
        <v>0</v>
      </c>
      <c r="C9">
        <v>0.1</v>
      </c>
      <c r="D9" t="s">
        <v>10</v>
      </c>
      <c r="E9" s="2">
        <v>1.7310000000000001</v>
      </c>
      <c r="F9" s="2">
        <v>24.5093</v>
      </c>
      <c r="G9" t="s">
        <v>11</v>
      </c>
      <c r="H9">
        <f>VLOOKUP(G9,'[1]Data Key'!A:B,2,FALSE)</f>
        <v>1</v>
      </c>
      <c r="I9">
        <v>1</v>
      </c>
    </row>
    <row r="10" spans="1:9" x14ac:dyDescent="0.25">
      <c r="A10" s="3" t="s">
        <v>19</v>
      </c>
      <c r="B10">
        <v>0</v>
      </c>
      <c r="C10">
        <v>0.2</v>
      </c>
      <c r="D10" t="s">
        <v>20</v>
      </c>
      <c r="E10" s="2">
        <v>0.36716667401000003</v>
      </c>
      <c r="F10" s="2">
        <v>1.8556000371120001</v>
      </c>
      <c r="G10" t="s">
        <v>11</v>
      </c>
      <c r="H10">
        <f>VLOOKUP(G10,'[1]Data Key'!A:B,2,FALSE)</f>
        <v>1</v>
      </c>
      <c r="I10">
        <v>1</v>
      </c>
    </row>
    <row r="11" spans="1:9" x14ac:dyDescent="0.25">
      <c r="A11" s="4" t="s">
        <v>21</v>
      </c>
      <c r="B11">
        <v>0</v>
      </c>
      <c r="C11">
        <v>0.2</v>
      </c>
      <c r="D11" t="s">
        <v>20</v>
      </c>
      <c r="E11" s="2">
        <v>0.87600001752000001</v>
      </c>
      <c r="F11" s="2">
        <v>3.9156334116460001</v>
      </c>
      <c r="G11" t="s">
        <v>11</v>
      </c>
      <c r="H11">
        <f>VLOOKUP(G11,'[1]Data Key'!A:B,2,FALSE)</f>
        <v>1</v>
      </c>
      <c r="I11">
        <v>1</v>
      </c>
    </row>
    <row r="12" spans="1:9" x14ac:dyDescent="0.25">
      <c r="A12" s="3" t="s">
        <v>22</v>
      </c>
      <c r="B12">
        <v>0</v>
      </c>
      <c r="C12">
        <v>0.05</v>
      </c>
      <c r="D12" t="s">
        <v>20</v>
      </c>
      <c r="E12" s="2">
        <v>3.28</v>
      </c>
      <c r="F12" s="2">
        <v>1.9</v>
      </c>
      <c r="G12" t="s">
        <v>23</v>
      </c>
      <c r="H12">
        <f>VLOOKUP(G12,'[1]Data Key'!A:B,2,FALSE)</f>
        <v>6</v>
      </c>
      <c r="I12">
        <v>3</v>
      </c>
    </row>
    <row r="13" spans="1:9" x14ac:dyDescent="0.25">
      <c r="A13" s="4" t="s">
        <v>24</v>
      </c>
      <c r="B13">
        <v>0</v>
      </c>
      <c r="C13">
        <v>0.05</v>
      </c>
      <c r="D13" t="s">
        <v>20</v>
      </c>
      <c r="E13" s="2">
        <v>3.46</v>
      </c>
      <c r="F13" s="2">
        <v>4.5</v>
      </c>
      <c r="G13" t="s">
        <v>23</v>
      </c>
      <c r="H13">
        <f>VLOOKUP(G13,'[1]Data Key'!A:B,2,FALSE)</f>
        <v>6</v>
      </c>
      <c r="I13">
        <v>3</v>
      </c>
    </row>
    <row r="14" spans="1:9" x14ac:dyDescent="0.25">
      <c r="A14" s="5" t="s">
        <v>25</v>
      </c>
      <c r="B14">
        <v>0</v>
      </c>
      <c r="C14">
        <v>0.2</v>
      </c>
      <c r="D14" t="s">
        <v>26</v>
      </c>
      <c r="E14" s="2">
        <v>1.0149999999999999</v>
      </c>
      <c r="F14" s="2">
        <v>1.4529939999999999</v>
      </c>
      <c r="G14" t="s">
        <v>11</v>
      </c>
      <c r="H14">
        <f>VLOOKUP(G14,'[1]Data Key'!A:B,2,FALSE)</f>
        <v>1</v>
      </c>
      <c r="I14">
        <v>1</v>
      </c>
    </row>
    <row r="15" spans="1:9" x14ac:dyDescent="0.25">
      <c r="A15" s="6" t="s">
        <v>27</v>
      </c>
      <c r="B15">
        <v>0.05</v>
      </c>
      <c r="C15">
        <v>0.2</v>
      </c>
      <c r="D15" t="s">
        <v>26</v>
      </c>
      <c r="E15" s="2">
        <v>1.196</v>
      </c>
      <c r="F15" s="2">
        <v>0.94553600000000004</v>
      </c>
      <c r="G15" t="s">
        <v>11</v>
      </c>
      <c r="H15">
        <f>VLOOKUP(G15,'[1]Data Key'!A:B,2,FALSE)</f>
        <v>1</v>
      </c>
      <c r="I15">
        <v>1</v>
      </c>
    </row>
    <row r="16" spans="1:9" x14ac:dyDescent="0.25">
      <c r="A16" s="4" t="s">
        <v>28</v>
      </c>
      <c r="B16">
        <v>0</v>
      </c>
      <c r="C16">
        <v>0.1</v>
      </c>
      <c r="D16" t="s">
        <v>29</v>
      </c>
      <c r="E16" s="2">
        <v>0.42807142000999998</v>
      </c>
      <c r="F16" s="2">
        <v>1.892704105003</v>
      </c>
      <c r="G16" t="s">
        <v>30</v>
      </c>
      <c r="H16">
        <f>VLOOKUP(G16,'[1]Data Key'!A:B,2,FALSE)</f>
        <v>7</v>
      </c>
      <c r="I16">
        <v>2</v>
      </c>
    </row>
    <row r="17" spans="1:9" x14ac:dyDescent="0.25">
      <c r="A17" s="4" t="s">
        <v>31</v>
      </c>
      <c r="B17">
        <v>0</v>
      </c>
      <c r="C17">
        <v>0.1</v>
      </c>
      <c r="D17" t="s">
        <v>29</v>
      </c>
      <c r="E17" s="2">
        <v>1.18433332149</v>
      </c>
      <c r="F17" s="2">
        <v>4.6794370643168</v>
      </c>
      <c r="G17" t="s">
        <v>23</v>
      </c>
      <c r="H17">
        <f>VLOOKUP(G17,'[1]Data Key'!A:B,2,FALSE)</f>
        <v>6</v>
      </c>
      <c r="I17">
        <v>2</v>
      </c>
    </row>
    <row r="18" spans="1:9" x14ac:dyDescent="0.25">
      <c r="A18" s="7" t="s">
        <v>32</v>
      </c>
      <c r="B18">
        <v>0</v>
      </c>
      <c r="C18">
        <v>0.1</v>
      </c>
      <c r="D18" t="s">
        <v>29</v>
      </c>
      <c r="E18" s="2">
        <v>1.8107059004599999</v>
      </c>
      <c r="F18" s="2">
        <v>9.0362045609504005</v>
      </c>
      <c r="G18" t="s">
        <v>23</v>
      </c>
      <c r="H18">
        <f>VLOOKUP(G18,'[1]Data Key'!A:B,2,FALSE)</f>
        <v>6</v>
      </c>
      <c r="I18">
        <v>2</v>
      </c>
    </row>
    <row r="19" spans="1:9" x14ac:dyDescent="0.25">
      <c r="A19" t="s">
        <v>33</v>
      </c>
      <c r="B19">
        <v>0</v>
      </c>
      <c r="C19">
        <v>0.05</v>
      </c>
      <c r="D19" t="s">
        <v>29</v>
      </c>
      <c r="E19" s="2">
        <v>2.8220001128800001</v>
      </c>
      <c r="F19" s="2">
        <v>20.068355956580401</v>
      </c>
      <c r="G19" t="s">
        <v>23</v>
      </c>
      <c r="H19">
        <f>VLOOKUP(G19,'[1]Data Key'!A:B,2,FALSE)</f>
        <v>6</v>
      </c>
      <c r="I19">
        <v>2</v>
      </c>
    </row>
    <row r="20" spans="1:9" x14ac:dyDescent="0.25">
      <c r="A20" t="s">
        <v>34</v>
      </c>
      <c r="B20">
        <v>0</v>
      </c>
      <c r="C20">
        <v>0.1</v>
      </c>
      <c r="D20" t="s">
        <v>29</v>
      </c>
      <c r="E20" s="2">
        <v>1.0555000211100001</v>
      </c>
      <c r="F20" s="2">
        <v>1.9247403718281999</v>
      </c>
      <c r="G20" t="s">
        <v>35</v>
      </c>
      <c r="H20">
        <f>VLOOKUP(G20,'[1]Data Key'!A:B,2,FALSE)</f>
        <v>9</v>
      </c>
      <c r="I20">
        <v>2</v>
      </c>
    </row>
    <row r="21" spans="1:9" x14ac:dyDescent="0.25">
      <c r="A21" t="s">
        <v>36</v>
      </c>
      <c r="B21">
        <v>0</v>
      </c>
      <c r="C21">
        <v>0.1</v>
      </c>
      <c r="D21" t="s">
        <v>29</v>
      </c>
      <c r="E21" s="2">
        <v>2.4860832338900001</v>
      </c>
      <c r="F21" s="2">
        <v>4.5257322356373999</v>
      </c>
      <c r="G21" t="s">
        <v>35</v>
      </c>
      <c r="H21">
        <f>VLOOKUP(G21,'[1]Data Key'!A:B,2,FALSE)</f>
        <v>9</v>
      </c>
      <c r="I21">
        <v>2</v>
      </c>
    </row>
    <row r="22" spans="1:9" x14ac:dyDescent="0.25">
      <c r="A22" t="s">
        <v>37</v>
      </c>
      <c r="B22">
        <v>0</v>
      </c>
      <c r="C22">
        <v>0.1</v>
      </c>
      <c r="D22" t="s">
        <v>29</v>
      </c>
      <c r="E22" s="2">
        <v>2.5174572687299999</v>
      </c>
      <c r="F22" s="2">
        <v>8.6189510309474997</v>
      </c>
      <c r="G22" t="s">
        <v>35</v>
      </c>
      <c r="H22">
        <f>VLOOKUP(G22,'[1]Data Key'!A:B,2,FALSE)</f>
        <v>9</v>
      </c>
      <c r="I22">
        <v>2</v>
      </c>
    </row>
    <row r="23" spans="1:9" x14ac:dyDescent="0.25">
      <c r="A23" t="s">
        <v>38</v>
      </c>
      <c r="B23">
        <v>0</v>
      </c>
      <c r="C23">
        <v>0.05</v>
      </c>
      <c r="D23" t="s">
        <v>29</v>
      </c>
      <c r="E23" s="2">
        <v>3.0135555254200002</v>
      </c>
      <c r="F23" s="2">
        <v>19.4938483606171</v>
      </c>
      <c r="G23" t="s">
        <v>39</v>
      </c>
      <c r="H23">
        <f>VLOOKUP(G23,'[1]Data Key'!A:B,2,FALSE)</f>
        <v>8</v>
      </c>
      <c r="I23">
        <v>2</v>
      </c>
    </row>
    <row r="24" spans="1:9" x14ac:dyDescent="0.25">
      <c r="A24" t="s">
        <v>40</v>
      </c>
      <c r="B24">
        <v>0</v>
      </c>
      <c r="C24">
        <v>0.05</v>
      </c>
      <c r="D24" t="s">
        <v>41</v>
      </c>
      <c r="E24" s="2">
        <v>3.72557187564</v>
      </c>
      <c r="F24" s="2">
        <v>3.4701758092783002</v>
      </c>
      <c r="G24" t="s">
        <v>42</v>
      </c>
      <c r="H24">
        <f>VLOOKUP(G24,'[1]Data Key'!A:B,2,FALSE)</f>
        <v>12</v>
      </c>
      <c r="I24">
        <v>3</v>
      </c>
    </row>
    <row r="25" spans="1:9" x14ac:dyDescent="0.25">
      <c r="A25" t="s">
        <v>43</v>
      </c>
      <c r="B25">
        <v>0</v>
      </c>
      <c r="C25">
        <v>0.05</v>
      </c>
      <c r="D25" t="s">
        <v>41</v>
      </c>
      <c r="E25" s="2">
        <v>3.98115</v>
      </c>
      <c r="F25" s="2">
        <v>7.4372832500000001</v>
      </c>
      <c r="G25" t="s">
        <v>42</v>
      </c>
      <c r="H25">
        <f>VLOOKUP(G25,'[1]Data Key'!A:B,2,FALSE)</f>
        <v>12</v>
      </c>
      <c r="I2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O'Bar</dc:creator>
  <cp:lastModifiedBy>Christopher O'Bar</cp:lastModifiedBy>
  <dcterms:created xsi:type="dcterms:W3CDTF">2021-11-25T13:49:17Z</dcterms:created>
  <dcterms:modified xsi:type="dcterms:W3CDTF">2021-11-25T13:50:29Z</dcterms:modified>
</cp:coreProperties>
</file>