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09" activeTab="6"/>
  </bookViews>
  <sheets>
    <sheet name="#材料大全" sheetId="5" r:id="rId1"/>
    <sheet name="计费点" sheetId="1" r:id="rId2"/>
    <sheet name="Sheet1" sheetId="18" state="hidden" r:id="rId3"/>
    <sheet name="计费点1" sheetId="13" r:id="rId4"/>
    <sheet name="计费点展示" sheetId="3" r:id="rId5"/>
    <sheet name="基金" sheetId="12" r:id="rId6"/>
    <sheet name="vip" sheetId="2" r:id="rId7"/>
    <sheet name="计费点内容" sheetId="4" r:id="rId8"/>
    <sheet name="每日礼包" sheetId="15" state="hidden" r:id="rId9"/>
    <sheet name="#礼包1" sheetId="16" state="hidden" r:id="rId10"/>
    <sheet name="#礼包2" sheetId="17" state="hidden" r:id="rId11"/>
    <sheet name="星座之冠" sheetId="6" r:id="rId12"/>
    <sheet name="普通商店" sheetId="7" r:id="rId13"/>
    <sheet name="普通商店2" sheetId="8" r:id="rId14"/>
    <sheet name="魔晶商店" sheetId="9" r:id="rId15"/>
    <sheet name="荣誉商店" sheetId="10" r:id="rId16"/>
    <sheet name="神秘" sheetId="11" r:id="rId17"/>
    <sheet name="公会经验" sheetId="14" state="hidden" r:id="rId18"/>
  </sheets>
  <calcPr calcId="162913"/>
</workbook>
</file>

<file path=xl/calcChain.xml><?xml version="1.0" encoding="utf-8"?>
<calcChain xmlns="http://schemas.openxmlformats.org/spreadsheetml/2006/main">
  <c r="J12" i="11" l="1"/>
  <c r="J11" i="11"/>
  <c r="J10" i="11"/>
  <c r="J9" i="11"/>
  <c r="J8" i="11"/>
  <c r="J7" i="11"/>
  <c r="J6" i="11"/>
  <c r="C263" i="4" l="1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46" i="4"/>
  <c r="C218" i="4"/>
  <c r="C239" i="4"/>
  <c r="C211" i="4"/>
  <c r="C260" i="4"/>
  <c r="C232" i="4"/>
  <c r="C204" i="4"/>
  <c r="C197" i="4" l="1"/>
  <c r="C259" i="4"/>
  <c r="C262" i="4"/>
  <c r="C261" i="4"/>
  <c r="C258" i="4"/>
  <c r="C257" i="4"/>
  <c r="C256" i="4"/>
  <c r="C255" i="4"/>
  <c r="C252" i="4"/>
  <c r="C251" i="4"/>
  <c r="C250" i="4"/>
  <c r="C249" i="4"/>
  <c r="C248" i="4"/>
  <c r="C245" i="4"/>
  <c r="C244" i="4"/>
  <c r="C243" i="4"/>
  <c r="C242" i="4"/>
  <c r="C241" i="4"/>
  <c r="C240" i="4"/>
  <c r="C238" i="4"/>
  <c r="C237" i="4"/>
  <c r="C236" i="4"/>
  <c r="C235" i="4"/>
  <c r="C234" i="4"/>
  <c r="C233" i="4"/>
  <c r="C231" i="4"/>
  <c r="C230" i="4"/>
  <c r="C229" i="4"/>
  <c r="C228" i="4"/>
  <c r="C227" i="4"/>
  <c r="C224" i="4"/>
  <c r="C223" i="4"/>
  <c r="C222" i="4"/>
  <c r="C221" i="4"/>
  <c r="C220" i="4"/>
  <c r="C217" i="4"/>
  <c r="C216" i="4"/>
  <c r="C215" i="4"/>
  <c r="C214" i="4"/>
  <c r="C213" i="4"/>
  <c r="C212" i="4"/>
  <c r="C210" i="4"/>
  <c r="C209" i="4"/>
  <c r="C208" i="4"/>
  <c r="C207" i="4"/>
  <c r="C206" i="4"/>
  <c r="C205" i="4"/>
  <c r="C203" i="4"/>
  <c r="C202" i="4"/>
  <c r="C201" i="4"/>
  <c r="C200" i="4"/>
  <c r="C199" i="4"/>
  <c r="C196" i="4"/>
  <c r="C195" i="4"/>
  <c r="C194" i="4"/>
  <c r="C193" i="4"/>
  <c r="C225" i="4" l="1"/>
  <c r="C198" i="4"/>
  <c r="C226" i="4"/>
  <c r="C254" i="4"/>
  <c r="C253" i="4"/>
  <c r="C219" i="4"/>
  <c r="C247" i="4"/>
  <c r="J17" i="11"/>
  <c r="J16" i="11"/>
  <c r="J15" i="11"/>
  <c r="J14" i="11"/>
  <c r="J13" i="11"/>
  <c r="J5" i="11"/>
  <c r="J4" i="11"/>
  <c r="J3" i="11"/>
  <c r="E18" i="10"/>
  <c r="E17" i="10"/>
  <c r="E16" i="10"/>
  <c r="E15" i="10"/>
  <c r="E13" i="10"/>
  <c r="E12" i="10"/>
  <c r="E11" i="10"/>
  <c r="E10" i="10"/>
  <c r="E9" i="10"/>
  <c r="E8" i="10"/>
  <c r="E7" i="10"/>
  <c r="E6" i="10"/>
  <c r="E5" i="10"/>
  <c r="E4" i="10"/>
  <c r="E3" i="10"/>
  <c r="E19" i="9"/>
  <c r="E18" i="9"/>
  <c r="E17" i="9"/>
  <c r="E16" i="9"/>
  <c r="E14" i="9"/>
  <c r="E13" i="9"/>
  <c r="E12" i="9"/>
  <c r="E11" i="9"/>
  <c r="E10" i="9"/>
  <c r="E9" i="9"/>
  <c r="E8" i="9"/>
  <c r="E7" i="9"/>
  <c r="E6" i="9"/>
  <c r="E5" i="9"/>
  <c r="E4" i="9"/>
  <c r="E3" i="9"/>
  <c r="I100" i="16"/>
  <c r="H100" i="16"/>
  <c r="G100" i="16"/>
  <c r="F100" i="16"/>
  <c r="E100" i="16"/>
  <c r="D100" i="16"/>
  <c r="I99" i="16"/>
  <c r="H99" i="16"/>
  <c r="G99" i="16"/>
  <c r="F99" i="16"/>
  <c r="E99" i="16"/>
  <c r="D99" i="16"/>
  <c r="I98" i="16"/>
  <c r="H98" i="16"/>
  <c r="E98" i="16"/>
  <c r="D98" i="16"/>
  <c r="C98" i="16"/>
  <c r="G98" i="16" s="1"/>
  <c r="I97" i="16"/>
  <c r="H97" i="16"/>
  <c r="G97" i="16"/>
  <c r="F97" i="16"/>
  <c r="E97" i="16"/>
  <c r="D97" i="16"/>
  <c r="I96" i="16"/>
  <c r="H96" i="16"/>
  <c r="G96" i="16"/>
  <c r="F96" i="16"/>
  <c r="E96" i="16"/>
  <c r="D96" i="16"/>
  <c r="I95" i="16"/>
  <c r="H95" i="16"/>
  <c r="G95" i="16"/>
  <c r="F95" i="16"/>
  <c r="E95" i="16"/>
  <c r="D95" i="16"/>
  <c r="I94" i="16"/>
  <c r="H94" i="16"/>
  <c r="G94" i="16"/>
  <c r="F94" i="16"/>
  <c r="E94" i="16"/>
  <c r="D94" i="16"/>
  <c r="I93" i="16"/>
  <c r="H93" i="16"/>
  <c r="G93" i="16"/>
  <c r="F93" i="16"/>
  <c r="E93" i="16"/>
  <c r="D93" i="16"/>
  <c r="I92" i="16"/>
  <c r="H92" i="16"/>
  <c r="F92" i="16"/>
  <c r="E92" i="16"/>
  <c r="D92" i="16"/>
  <c r="C92" i="16"/>
  <c r="G92" i="16" s="1"/>
  <c r="I91" i="16"/>
  <c r="H91" i="16"/>
  <c r="G91" i="16"/>
  <c r="F91" i="16"/>
  <c r="E91" i="16"/>
  <c r="D91" i="16"/>
  <c r="I90" i="16"/>
  <c r="H90" i="16"/>
  <c r="G90" i="16"/>
  <c r="F90" i="16"/>
  <c r="E90" i="16"/>
  <c r="D90" i="16"/>
  <c r="I89" i="16"/>
  <c r="H89" i="16"/>
  <c r="G89" i="16"/>
  <c r="F89" i="16"/>
  <c r="E89" i="16"/>
  <c r="D89" i="16"/>
  <c r="I88" i="16"/>
  <c r="H88" i="16"/>
  <c r="G88" i="16"/>
  <c r="F88" i="16"/>
  <c r="E88" i="16"/>
  <c r="D88" i="16"/>
  <c r="I87" i="16"/>
  <c r="H87" i="16"/>
  <c r="G87" i="16"/>
  <c r="F87" i="16"/>
  <c r="E87" i="16"/>
  <c r="D87" i="16"/>
  <c r="C86" i="16"/>
  <c r="I86" i="16" s="1"/>
  <c r="I85" i="16"/>
  <c r="H85" i="16"/>
  <c r="G85" i="16"/>
  <c r="F85" i="16"/>
  <c r="E85" i="16"/>
  <c r="D85" i="16"/>
  <c r="I84" i="16"/>
  <c r="H84" i="16"/>
  <c r="G84" i="16"/>
  <c r="F84" i="16"/>
  <c r="E84" i="16"/>
  <c r="D84" i="16"/>
  <c r="I83" i="16"/>
  <c r="H83" i="16"/>
  <c r="G83" i="16"/>
  <c r="F83" i="16"/>
  <c r="E83" i="16"/>
  <c r="D83" i="16"/>
  <c r="I82" i="16"/>
  <c r="H82" i="16"/>
  <c r="G82" i="16"/>
  <c r="F82" i="16"/>
  <c r="E82" i="16"/>
  <c r="D82" i="16"/>
  <c r="I81" i="16"/>
  <c r="H81" i="16"/>
  <c r="G81" i="16"/>
  <c r="F81" i="16"/>
  <c r="E81" i="16"/>
  <c r="D81" i="16"/>
  <c r="H80" i="16"/>
  <c r="D80" i="16"/>
  <c r="C80" i="16"/>
  <c r="F80" i="16" s="1"/>
  <c r="I79" i="16"/>
  <c r="H79" i="16"/>
  <c r="G79" i="16"/>
  <c r="F79" i="16"/>
  <c r="E79" i="16"/>
  <c r="D79" i="16"/>
  <c r="I78" i="16"/>
  <c r="H78" i="16"/>
  <c r="G78" i="16"/>
  <c r="F78" i="16"/>
  <c r="E78" i="16"/>
  <c r="D78" i="16"/>
  <c r="I77" i="16"/>
  <c r="H77" i="16"/>
  <c r="G77" i="16"/>
  <c r="F77" i="16"/>
  <c r="E77" i="16"/>
  <c r="D77" i="16"/>
  <c r="I76" i="16"/>
  <c r="H76" i="16"/>
  <c r="G76" i="16"/>
  <c r="F76" i="16"/>
  <c r="E76" i="16"/>
  <c r="D76" i="16"/>
  <c r="I75" i="16"/>
  <c r="H75" i="16"/>
  <c r="G75" i="16"/>
  <c r="F75" i="16"/>
  <c r="E75" i="16"/>
  <c r="D75" i="16"/>
  <c r="I74" i="16"/>
  <c r="H74" i="16"/>
  <c r="E74" i="16"/>
  <c r="D74" i="16"/>
  <c r="C74" i="16"/>
  <c r="G74" i="16" s="1"/>
  <c r="I73" i="16"/>
  <c r="H73" i="16"/>
  <c r="G73" i="16"/>
  <c r="F73" i="16"/>
  <c r="E73" i="16"/>
  <c r="D73" i="16"/>
  <c r="I72" i="16"/>
  <c r="H72" i="16"/>
  <c r="G72" i="16"/>
  <c r="F72" i="16"/>
  <c r="E72" i="16"/>
  <c r="D72" i="16"/>
  <c r="I71" i="16"/>
  <c r="H71" i="16"/>
  <c r="G71" i="16"/>
  <c r="F71" i="16"/>
  <c r="E71" i="16"/>
  <c r="D71" i="16"/>
  <c r="I70" i="16"/>
  <c r="H70" i="16"/>
  <c r="G70" i="16"/>
  <c r="F70" i="16"/>
  <c r="E70" i="16"/>
  <c r="D70" i="16"/>
  <c r="I69" i="16"/>
  <c r="H69" i="16"/>
  <c r="G69" i="16"/>
  <c r="F69" i="16"/>
  <c r="E69" i="16"/>
  <c r="D69" i="16"/>
  <c r="I68" i="16"/>
  <c r="H68" i="16"/>
  <c r="F68" i="16"/>
  <c r="E68" i="16"/>
  <c r="D68" i="16"/>
  <c r="C68" i="16"/>
  <c r="G68" i="16" s="1"/>
  <c r="I67" i="16"/>
  <c r="H67" i="16"/>
  <c r="G67" i="16"/>
  <c r="F67" i="16"/>
  <c r="E67" i="16"/>
  <c r="D67" i="16"/>
  <c r="I66" i="16"/>
  <c r="H66" i="16"/>
  <c r="G66" i="16"/>
  <c r="F66" i="16"/>
  <c r="E66" i="16"/>
  <c r="D66" i="16"/>
  <c r="I65" i="16"/>
  <c r="H65" i="16"/>
  <c r="G65" i="16"/>
  <c r="F65" i="16"/>
  <c r="E65" i="16"/>
  <c r="D65" i="16"/>
  <c r="I64" i="16"/>
  <c r="H64" i="16"/>
  <c r="G64" i="16"/>
  <c r="F64" i="16"/>
  <c r="E64" i="16"/>
  <c r="D64" i="16"/>
  <c r="I63" i="16"/>
  <c r="H63" i="16"/>
  <c r="G63" i="16"/>
  <c r="F63" i="16"/>
  <c r="E63" i="16"/>
  <c r="D63" i="16"/>
  <c r="C62" i="16"/>
  <c r="I62" i="16" s="1"/>
  <c r="I61" i="16"/>
  <c r="H61" i="16"/>
  <c r="G61" i="16"/>
  <c r="F61" i="16"/>
  <c r="E61" i="16"/>
  <c r="D61" i="16"/>
  <c r="I60" i="16"/>
  <c r="H60" i="16"/>
  <c r="G60" i="16"/>
  <c r="F60" i="16"/>
  <c r="E60" i="16"/>
  <c r="D60" i="16"/>
  <c r="I59" i="16"/>
  <c r="H59" i="16"/>
  <c r="G59" i="16"/>
  <c r="F59" i="16"/>
  <c r="E59" i="16"/>
  <c r="D59" i="16"/>
  <c r="I58" i="16"/>
  <c r="H58" i="16"/>
  <c r="G58" i="16"/>
  <c r="F58" i="16"/>
  <c r="E58" i="16"/>
  <c r="D58" i="16"/>
  <c r="I57" i="16"/>
  <c r="H57" i="16"/>
  <c r="G57" i="16"/>
  <c r="F57" i="16"/>
  <c r="E57" i="16"/>
  <c r="D57" i="16"/>
  <c r="I56" i="16"/>
  <c r="H56" i="16"/>
  <c r="G56" i="16"/>
  <c r="F56" i="16"/>
  <c r="E56" i="16"/>
  <c r="D56" i="16"/>
  <c r="I55" i="16"/>
  <c r="H55" i="16"/>
  <c r="G55" i="16"/>
  <c r="F55" i="16"/>
  <c r="E55" i="16"/>
  <c r="D55" i="16"/>
  <c r="I54" i="16"/>
  <c r="H54" i="16"/>
  <c r="G54" i="16"/>
  <c r="F54" i="16"/>
  <c r="E54" i="16"/>
  <c r="D54" i="16"/>
  <c r="I53" i="16"/>
  <c r="H53" i="16"/>
  <c r="G53" i="16"/>
  <c r="F53" i="16"/>
  <c r="E53" i="16"/>
  <c r="D53" i="16"/>
  <c r="I52" i="16"/>
  <c r="H52" i="16"/>
  <c r="G52" i="16"/>
  <c r="F52" i="16"/>
  <c r="E52" i="16"/>
  <c r="D52" i="16"/>
  <c r="I51" i="16"/>
  <c r="H51" i="16"/>
  <c r="G51" i="16"/>
  <c r="F51" i="16"/>
  <c r="E51" i="16"/>
  <c r="D51" i="16"/>
  <c r="I50" i="16"/>
  <c r="H50" i="16"/>
  <c r="G50" i="16"/>
  <c r="F50" i="16"/>
  <c r="E50" i="16"/>
  <c r="D50" i="16"/>
  <c r="I49" i="16"/>
  <c r="H49" i="16"/>
  <c r="G49" i="16"/>
  <c r="F49" i="16"/>
  <c r="E49" i="16"/>
  <c r="D49" i="16"/>
  <c r="I48" i="16"/>
  <c r="H48" i="16"/>
  <c r="G48" i="16"/>
  <c r="F48" i="16"/>
  <c r="E48" i="16"/>
  <c r="D48" i="16"/>
  <c r="I47" i="16"/>
  <c r="H47" i="16"/>
  <c r="G47" i="16"/>
  <c r="F47" i="16"/>
  <c r="E47" i="16"/>
  <c r="D47" i="16"/>
  <c r="I46" i="16"/>
  <c r="H46" i="16"/>
  <c r="G46" i="16"/>
  <c r="F46" i="16"/>
  <c r="E46" i="16"/>
  <c r="D46" i="16"/>
  <c r="I45" i="16"/>
  <c r="H45" i="16"/>
  <c r="G45" i="16"/>
  <c r="F45" i="16"/>
  <c r="E45" i="16"/>
  <c r="D45" i="16"/>
  <c r="I44" i="16"/>
  <c r="H44" i="16"/>
  <c r="G44" i="16"/>
  <c r="F44" i="16"/>
  <c r="E44" i="16"/>
  <c r="D44" i="16"/>
  <c r="I43" i="16"/>
  <c r="H43" i="16"/>
  <c r="G43" i="16"/>
  <c r="F43" i="16"/>
  <c r="E43" i="16"/>
  <c r="D43" i="16"/>
  <c r="I42" i="16"/>
  <c r="H42" i="16"/>
  <c r="G42" i="16"/>
  <c r="F42" i="16"/>
  <c r="E42" i="16"/>
  <c r="D42" i="16"/>
  <c r="I41" i="16"/>
  <c r="H41" i="16"/>
  <c r="G41" i="16"/>
  <c r="F41" i="16"/>
  <c r="E41" i="16"/>
  <c r="D41" i="16"/>
  <c r="I40" i="16"/>
  <c r="H40" i="16"/>
  <c r="G40" i="16"/>
  <c r="F40" i="16"/>
  <c r="E40" i="16"/>
  <c r="D40" i="16"/>
  <c r="I39" i="16"/>
  <c r="H39" i="16"/>
  <c r="G39" i="16"/>
  <c r="F39" i="16"/>
  <c r="E39" i="16"/>
  <c r="D39" i="16"/>
  <c r="I38" i="16"/>
  <c r="H38" i="16"/>
  <c r="G38" i="16"/>
  <c r="F38" i="16"/>
  <c r="E38" i="16"/>
  <c r="D38" i="16"/>
  <c r="I37" i="16"/>
  <c r="H37" i="16"/>
  <c r="G37" i="16"/>
  <c r="F37" i="16"/>
  <c r="E37" i="16"/>
  <c r="D37" i="16"/>
  <c r="I36" i="16"/>
  <c r="H36" i="16"/>
  <c r="G36" i="16"/>
  <c r="F36" i="16"/>
  <c r="E36" i="16"/>
  <c r="D36" i="16"/>
  <c r="I35" i="16"/>
  <c r="H35" i="16"/>
  <c r="G35" i="16"/>
  <c r="F35" i="16"/>
  <c r="E35" i="16"/>
  <c r="D35" i="16"/>
  <c r="I34" i="16"/>
  <c r="H34" i="16"/>
  <c r="G34" i="16"/>
  <c r="F34" i="16"/>
  <c r="E34" i="16"/>
  <c r="D34" i="16"/>
  <c r="I33" i="16"/>
  <c r="H33" i="16"/>
  <c r="G33" i="16"/>
  <c r="F33" i="16"/>
  <c r="E33" i="16"/>
  <c r="D33" i="16"/>
  <c r="I32" i="16"/>
  <c r="H32" i="16"/>
  <c r="G32" i="16"/>
  <c r="F32" i="16"/>
  <c r="E32" i="16"/>
  <c r="D32" i="16"/>
  <c r="I31" i="16"/>
  <c r="H31" i="16"/>
  <c r="G31" i="16"/>
  <c r="F31" i="16"/>
  <c r="E31" i="16"/>
  <c r="D31" i="16"/>
  <c r="I30" i="16"/>
  <c r="H30" i="16"/>
  <c r="G30" i="16"/>
  <c r="F30" i="16"/>
  <c r="E30" i="16"/>
  <c r="D30" i="16"/>
  <c r="I29" i="16"/>
  <c r="H29" i="16"/>
  <c r="G29" i="16"/>
  <c r="F29" i="16"/>
  <c r="E29" i="16"/>
  <c r="D29" i="16"/>
  <c r="I28" i="16"/>
  <c r="H28" i="16"/>
  <c r="G28" i="16"/>
  <c r="F28" i="16"/>
  <c r="E28" i="16"/>
  <c r="D28" i="16"/>
  <c r="I27" i="16"/>
  <c r="H27" i="16"/>
  <c r="G27" i="16"/>
  <c r="F27" i="16"/>
  <c r="E27" i="16"/>
  <c r="D27" i="16"/>
  <c r="I26" i="16"/>
  <c r="H26" i="16"/>
  <c r="G26" i="16"/>
  <c r="F26" i="16"/>
  <c r="E26" i="16"/>
  <c r="D26" i="16"/>
  <c r="I25" i="16"/>
  <c r="H25" i="16"/>
  <c r="G25" i="16"/>
  <c r="F25" i="16"/>
  <c r="E25" i="16"/>
  <c r="D25" i="16"/>
  <c r="I24" i="16"/>
  <c r="H24" i="16"/>
  <c r="G24" i="16"/>
  <c r="F24" i="16"/>
  <c r="E24" i="16"/>
  <c r="D24" i="16"/>
  <c r="I23" i="16"/>
  <c r="H23" i="16"/>
  <c r="G23" i="16"/>
  <c r="F23" i="16"/>
  <c r="E23" i="16"/>
  <c r="D23" i="16"/>
  <c r="I22" i="16"/>
  <c r="H22" i="16"/>
  <c r="G22" i="16"/>
  <c r="F22" i="16"/>
  <c r="E22" i="16"/>
  <c r="D22" i="16"/>
  <c r="I21" i="16"/>
  <c r="H21" i="16"/>
  <c r="G21" i="16"/>
  <c r="F21" i="16"/>
  <c r="E21" i="16"/>
  <c r="D21" i="16"/>
  <c r="I20" i="16"/>
  <c r="H20" i="16"/>
  <c r="G20" i="16"/>
  <c r="F20" i="16"/>
  <c r="E20" i="16"/>
  <c r="D20" i="16"/>
  <c r="I19" i="16"/>
  <c r="H19" i="16"/>
  <c r="G19" i="16"/>
  <c r="F19" i="16"/>
  <c r="E19" i="16"/>
  <c r="D19" i="16"/>
  <c r="I18" i="16"/>
  <c r="H18" i="16"/>
  <c r="G18" i="16"/>
  <c r="F18" i="16"/>
  <c r="E18" i="16"/>
  <c r="D18" i="16"/>
  <c r="I17" i="16"/>
  <c r="H17" i="16"/>
  <c r="F17" i="16"/>
  <c r="E17" i="16"/>
  <c r="D17" i="16"/>
  <c r="C17" i="16"/>
  <c r="G17" i="16" s="1"/>
  <c r="I16" i="16"/>
  <c r="H16" i="16"/>
  <c r="E16" i="16"/>
  <c r="D16" i="16"/>
  <c r="C16" i="16"/>
  <c r="G16" i="16" s="1"/>
  <c r="H15" i="16"/>
  <c r="D15" i="16"/>
  <c r="C15" i="16"/>
  <c r="F15" i="16" s="1"/>
  <c r="C14" i="16"/>
  <c r="I14" i="16" s="1"/>
  <c r="R13" i="16"/>
  <c r="I13" i="16"/>
  <c r="H13" i="16"/>
  <c r="G13" i="16"/>
  <c r="F13" i="16"/>
  <c r="E13" i="16"/>
  <c r="D13" i="16"/>
  <c r="I12" i="16"/>
  <c r="H12" i="16"/>
  <c r="G12" i="16"/>
  <c r="F12" i="16"/>
  <c r="E12" i="16"/>
  <c r="D12" i="16"/>
  <c r="R11" i="16"/>
  <c r="Q11" i="16"/>
  <c r="P11" i="16"/>
  <c r="T11" i="16" s="1"/>
  <c r="I11" i="16"/>
  <c r="H11" i="16"/>
  <c r="G11" i="16"/>
  <c r="F11" i="16"/>
  <c r="E11" i="16"/>
  <c r="D11" i="16"/>
  <c r="Q10" i="16"/>
  <c r="P10" i="16"/>
  <c r="S10" i="16" s="1"/>
  <c r="I10" i="16"/>
  <c r="H10" i="16"/>
  <c r="G10" i="16"/>
  <c r="F10" i="16"/>
  <c r="E10" i="16"/>
  <c r="D10" i="16"/>
  <c r="P9" i="16"/>
  <c r="R9" i="16" s="1"/>
  <c r="I9" i="16"/>
  <c r="H9" i="16"/>
  <c r="G9" i="16"/>
  <c r="F9" i="16"/>
  <c r="E9" i="16"/>
  <c r="D9" i="16"/>
  <c r="S8" i="16"/>
  <c r="R8" i="16"/>
  <c r="Q8" i="16"/>
  <c r="P8" i="16"/>
  <c r="T8" i="16" s="1"/>
  <c r="I8" i="16"/>
  <c r="H8" i="16"/>
  <c r="G8" i="16"/>
  <c r="F8" i="16"/>
  <c r="E8" i="16"/>
  <c r="D8" i="16"/>
  <c r="R7" i="16"/>
  <c r="Q7" i="16"/>
  <c r="P7" i="16"/>
  <c r="T7" i="16" s="1"/>
  <c r="I7" i="16"/>
  <c r="H7" i="16"/>
  <c r="G7" i="16"/>
  <c r="F7" i="16"/>
  <c r="E7" i="16"/>
  <c r="D7" i="16"/>
  <c r="Q6" i="16"/>
  <c r="P6" i="16"/>
  <c r="S6" i="16" s="1"/>
  <c r="I6" i="16"/>
  <c r="H6" i="16"/>
  <c r="G6" i="16"/>
  <c r="F6" i="16"/>
  <c r="E6" i="16"/>
  <c r="D6" i="16"/>
  <c r="I5" i="16"/>
  <c r="H5" i="16"/>
  <c r="G5" i="16"/>
  <c r="F5" i="16"/>
  <c r="E5" i="16"/>
  <c r="D5" i="16"/>
  <c r="I4" i="16"/>
  <c r="H4" i="16"/>
  <c r="G4" i="16"/>
  <c r="F4" i="16"/>
  <c r="E4" i="16"/>
  <c r="D4" i="16"/>
  <c r="I3" i="16"/>
  <c r="H3" i="16"/>
  <c r="G3" i="16"/>
  <c r="F3" i="16"/>
  <c r="E3" i="16"/>
  <c r="D3" i="16"/>
  <c r="I2" i="16"/>
  <c r="H2" i="16"/>
  <c r="G2" i="16"/>
  <c r="F2" i="16"/>
  <c r="E2" i="16"/>
  <c r="D2" i="16"/>
  <c r="I216" i="15"/>
  <c r="I215" i="15"/>
  <c r="I214" i="15"/>
  <c r="I167" i="15"/>
  <c r="I166" i="15"/>
  <c r="I165" i="15"/>
  <c r="I123" i="15"/>
  <c r="I122" i="15"/>
  <c r="I121" i="15"/>
  <c r="I78" i="15"/>
  <c r="I77" i="15"/>
  <c r="I76" i="15"/>
  <c r="I41" i="15"/>
  <c r="I40" i="15"/>
  <c r="I39" i="15"/>
  <c r="I5" i="15"/>
  <c r="I4" i="15"/>
  <c r="I3" i="1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T6" i="16" l="1"/>
  <c r="S9" i="16"/>
  <c r="T10" i="16"/>
  <c r="F14" i="16"/>
  <c r="G15" i="16"/>
  <c r="F62" i="16"/>
  <c r="G80" i="16"/>
  <c r="F86" i="16"/>
  <c r="T9" i="16"/>
  <c r="G14" i="16"/>
  <c r="G62" i="16"/>
  <c r="G86" i="16"/>
  <c r="R6" i="16"/>
  <c r="S7" i="16"/>
  <c r="Q9" i="16"/>
  <c r="R10" i="16"/>
  <c r="S11" i="16"/>
  <c r="D14" i="16"/>
  <c r="H14" i="16"/>
  <c r="E15" i="16"/>
  <c r="I15" i="16"/>
  <c r="F16" i="16"/>
  <c r="D62" i="16"/>
  <c r="H62" i="16"/>
  <c r="F74" i="16"/>
  <c r="E80" i="16"/>
  <c r="I80" i="16"/>
  <c r="D86" i="16"/>
  <c r="H86" i="16"/>
  <c r="F98" i="16"/>
  <c r="E14" i="16"/>
  <c r="E62" i="16"/>
  <c r="E86" i="16"/>
</calcChain>
</file>

<file path=xl/comments1.xml><?xml version="1.0" encoding="utf-8"?>
<comments xmlns="http://schemas.openxmlformats.org/spreadsheetml/2006/main">
  <authors>
    <author>作者</author>
  </authors>
  <commentList>
    <comment ref="D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34091-34093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zhanshen:</t>
        </r>
        <r>
          <rPr>
            <sz val="9"/>
            <color indexed="81"/>
            <rFont val="宋体"/>
            <family val="3"/>
            <charset val="134"/>
          </rPr>
          <t xml:space="preserve">
1-每周
2-每天</t>
        </r>
      </text>
    </comment>
  </commentList>
</comments>
</file>

<file path=xl/sharedStrings.xml><?xml version="1.0" encoding="utf-8"?>
<sst xmlns="http://schemas.openxmlformats.org/spreadsheetml/2006/main" count="3374" uniqueCount="2679">
  <si>
    <t>数量</t>
  </si>
  <si>
    <t>type</t>
  </si>
  <si>
    <t>img</t>
  </si>
  <si>
    <t>小份钻石</t>
    <phoneticPr fontId="2" type="noConversion"/>
  </si>
  <si>
    <t>recharge-1</t>
  </si>
  <si>
    <t>内含60颗钻石</t>
    <phoneticPr fontId="2" type="noConversion"/>
  </si>
  <si>
    <t>大份钻石</t>
  </si>
  <si>
    <t>recharge-2</t>
  </si>
  <si>
    <t>内含300颗钻石</t>
    <phoneticPr fontId="2" type="noConversion"/>
  </si>
  <si>
    <t>一袋钻石</t>
  </si>
  <si>
    <t>recharge-3</t>
  </si>
  <si>
    <t>内含600+100颗钻石</t>
    <phoneticPr fontId="2" type="noConversion"/>
  </si>
  <si>
    <t>大袋钻石</t>
  </si>
  <si>
    <t>recharge-4</t>
  </si>
  <si>
    <t>内含1280+300颗钻石</t>
    <phoneticPr fontId="2" type="noConversion"/>
  </si>
  <si>
    <t>一箱钻石</t>
  </si>
  <si>
    <t>recharge-5</t>
  </si>
  <si>
    <t>内含3280+600颗钻石</t>
    <phoneticPr fontId="2" type="noConversion"/>
  </si>
  <si>
    <t>大箱钻石</t>
  </si>
  <si>
    <t>recharge-6</t>
  </si>
  <si>
    <t>内含6480+1280颗钻石</t>
    <phoneticPr fontId="2" type="noConversion"/>
  </si>
  <si>
    <t>libao_23</t>
  </si>
  <si>
    <t>每日召唤包</t>
  </si>
  <si>
    <t>libao_25</t>
  </si>
  <si>
    <t>新手召唤包</t>
  </si>
  <si>
    <t>libao_21</t>
  </si>
  <si>
    <t>初级召唤包</t>
  </si>
  <si>
    <t>libao_22</t>
  </si>
  <si>
    <t>中级召唤包</t>
  </si>
  <si>
    <t>高级召唤包</t>
  </si>
  <si>
    <t>libao_24</t>
  </si>
  <si>
    <t>初级钻石月卡</t>
  </si>
  <si>
    <t>libao_4_1</t>
  </si>
  <si>
    <t>高级钻石月卡</t>
  </si>
  <si>
    <t>libao_4_2</t>
  </si>
  <si>
    <t>成长钻石基金</t>
  </si>
  <si>
    <t>zuanshijijing</t>
  </si>
  <si>
    <t>成长经验基金</t>
  </si>
  <si>
    <t>jingyanjijin</t>
  </si>
  <si>
    <t>计费点id</t>
    <phoneticPr fontId="2" type="noConversion"/>
  </si>
  <si>
    <t>ld_rmb:id=key</t>
    <phoneticPr fontId="2" type="noConversion"/>
  </si>
  <si>
    <t>类型</t>
    <phoneticPr fontId="2" type="noConversion"/>
  </si>
  <si>
    <t>count</t>
  </si>
  <si>
    <t>count</t>
    <phoneticPr fontId="2" type="noConversion"/>
  </si>
  <si>
    <t>附赠数量</t>
    <phoneticPr fontId="2" type="noConversion"/>
  </si>
  <si>
    <t>数量</t>
    <phoneticPr fontId="2" type="noConversion"/>
  </si>
  <si>
    <t>消耗id</t>
    <phoneticPr fontId="2" type="noConversion"/>
  </si>
  <si>
    <t>奖励id</t>
    <phoneticPr fontId="2" type="noConversion"/>
  </si>
  <si>
    <t>计费点名称</t>
    <phoneticPr fontId="2" type="noConversion"/>
  </si>
  <si>
    <t>配图</t>
    <phoneticPr fontId="2" type="noConversion"/>
  </si>
  <si>
    <t>描述</t>
    <phoneticPr fontId="2" type="noConversion"/>
  </si>
  <si>
    <t>des</t>
    <phoneticPr fontId="2" type="noConversion"/>
  </si>
  <si>
    <t>countb=0</t>
    <phoneticPr fontId="2" type="noConversion"/>
  </si>
  <si>
    <t>name</t>
    <phoneticPr fontId="2" type="noConversion"/>
  </si>
  <si>
    <t>vip等级</t>
    <phoneticPr fontId="2" type="noConversion"/>
  </si>
  <si>
    <t>充值金额</t>
    <phoneticPr fontId="2" type="noConversion"/>
  </si>
  <si>
    <t>钻石</t>
    <phoneticPr fontId="2" type="noConversion"/>
  </si>
  <si>
    <t>核心效果</t>
    <phoneticPr fontId="2" type="noConversion"/>
  </si>
  <si>
    <t>天梯次数</t>
    <phoneticPr fontId="2" type="noConversion"/>
  </si>
  <si>
    <t>佣兵营地刷新增加</t>
    <phoneticPr fontId="2" type="noConversion"/>
  </si>
  <si>
    <t>佣兵营地入侵增加</t>
    <phoneticPr fontId="2" type="noConversion"/>
  </si>
  <si>
    <t>魔晶商店碎片指定箱</t>
    <phoneticPr fontId="2" type="noConversion"/>
  </si>
  <si>
    <t>荣誉商店装备强化保护券</t>
    <phoneticPr fontId="2" type="noConversion"/>
  </si>
  <si>
    <t>跳过券</t>
    <phoneticPr fontId="2" type="noConversion"/>
  </si>
  <si>
    <t>vip礼包id</t>
    <phoneticPr fontId="2" type="noConversion"/>
  </si>
  <si>
    <t>int:shopchipbox</t>
    <phoneticPr fontId="2" type="noConversion"/>
  </si>
  <si>
    <t>int:shopbaohu</t>
    <phoneticPr fontId="2" type="noConversion"/>
  </si>
  <si>
    <t>Reward&lt;default:itemid=28002,int:count&gt;:skip</t>
    <phoneticPr fontId="2" type="noConversion"/>
  </si>
  <si>
    <t>Reward&lt;int:itemid,default:count=1&gt;:libao</t>
    <phoneticPr fontId="2" type="noConversion"/>
  </si>
  <si>
    <t>礼包id</t>
    <phoneticPr fontId="2" type="noConversion"/>
  </si>
  <si>
    <t>ld_libao:itemid=key</t>
    <phoneticPr fontId="2" type="noConversion"/>
  </si>
  <si>
    <t>list&lt;Reward&lt;int:itemid&gt;&gt;:reward</t>
    <phoneticPr fontId="2" type="noConversion"/>
  </si>
  <si>
    <t>名称</t>
    <phoneticPr fontId="2" type="noConversion"/>
  </si>
  <si>
    <t>序号</t>
  </si>
  <si>
    <t>限购次数</t>
  </si>
  <si>
    <t>ld_shoplibao:id=key</t>
    <phoneticPr fontId="2" type="noConversion"/>
  </si>
  <si>
    <t>计费点id</t>
    <phoneticPr fontId="2" type="noConversion"/>
  </si>
  <si>
    <t>rechargeid</t>
    <phoneticPr fontId="2" type="noConversion"/>
  </si>
  <si>
    <t>int:refresh=0</t>
    <phoneticPr fontId="2" type="noConversion"/>
  </si>
  <si>
    <t>int:purchase</t>
    <phoneticPr fontId="2" type="noConversion"/>
  </si>
  <si>
    <t>经验</t>
  </si>
  <si>
    <t>金币</t>
  </si>
  <si>
    <t>钻石</t>
  </si>
  <si>
    <t>魔晶</t>
  </si>
  <si>
    <t>斗币</t>
  </si>
  <si>
    <t>荣誉</t>
  </si>
  <si>
    <t>公会宝珠</t>
  </si>
  <si>
    <t>战斗力</t>
  </si>
  <si>
    <t>rmb</t>
  </si>
  <si>
    <t>召唤石</t>
  </si>
  <si>
    <t>主角经验</t>
  </si>
  <si>
    <t>id</t>
    <phoneticPr fontId="2" type="noConversion"/>
  </si>
  <si>
    <t>name</t>
    <phoneticPr fontId="2" type="noConversion"/>
  </si>
  <si>
    <t>文字颜色</t>
    <phoneticPr fontId="2" type="noConversion"/>
  </si>
  <si>
    <t>数量</t>
    <phoneticPr fontId="2" type="noConversion"/>
  </si>
  <si>
    <t>赠送称号id</t>
    <phoneticPr fontId="2" type="noConversion"/>
  </si>
  <si>
    <t>称号时间</t>
    <phoneticPr fontId="2" type="noConversion"/>
  </si>
  <si>
    <t>rare</t>
    <phoneticPr fontId="2" type="noConversion"/>
  </si>
  <si>
    <t>count</t>
    <phoneticPr fontId="2" type="noConversion"/>
  </si>
  <si>
    <t>itemid</t>
    <phoneticPr fontId="2" type="noConversion"/>
  </si>
  <si>
    <t>货币类型</t>
    <phoneticPr fontId="2" type="noConversion"/>
  </si>
  <si>
    <t>售价</t>
  </si>
  <si>
    <t>必出属性</t>
  </si>
  <si>
    <t>普通进阶箱</t>
  </si>
  <si>
    <t>优秀进阶箱</t>
  </si>
  <si>
    <t>精良进阶箱</t>
  </si>
  <si>
    <t>史诗进阶箱</t>
  </si>
  <si>
    <t>传说进阶箱</t>
  </si>
  <si>
    <t>男战士1星</t>
  </si>
  <si>
    <t>吱吱1星</t>
  </si>
  <si>
    <t>老太婆1星</t>
  </si>
  <si>
    <t>汪汪1星</t>
  </si>
  <si>
    <t>哥布林1星</t>
  </si>
  <si>
    <t>矮人矿工1星</t>
  </si>
  <si>
    <t>小混混1星</t>
  </si>
  <si>
    <t>女战士1星</t>
  </si>
  <si>
    <t>咩咩1星</t>
  </si>
  <si>
    <t>老头1星</t>
  </si>
  <si>
    <t>喵喵1星</t>
  </si>
  <si>
    <t>牛头怪1星</t>
  </si>
  <si>
    <t>地精海贼1星</t>
  </si>
  <si>
    <t>恐龙妹1星</t>
  </si>
  <si>
    <t>男警察1星</t>
  </si>
  <si>
    <t>黄精灵1星</t>
  </si>
  <si>
    <t>魔化老太婆1星</t>
  </si>
  <si>
    <t>黑皮少女1星</t>
  </si>
  <si>
    <t>头盔人1星</t>
  </si>
  <si>
    <t>塑料构造体1星</t>
  </si>
  <si>
    <t>黑衣人1星</t>
  </si>
  <si>
    <t>女警察1星</t>
  </si>
  <si>
    <t>红精灵1星</t>
  </si>
  <si>
    <t>阿拉伯1星</t>
  </si>
  <si>
    <t>黑皮少年1星</t>
  </si>
  <si>
    <t>钢盔人1星</t>
  </si>
  <si>
    <t>实习程序员1星</t>
  </si>
  <si>
    <t>外星人1星</t>
  </si>
  <si>
    <t>达摩碎片</t>
  </si>
  <si>
    <t>湿婆碎片</t>
    <phoneticPr fontId="2" type="noConversion"/>
  </si>
  <si>
    <t>波塞冬碎片</t>
  </si>
  <si>
    <t>雅典娜碎片</t>
    <phoneticPr fontId="2" type="noConversion"/>
  </si>
  <si>
    <t>深渊票</t>
    <phoneticPr fontId="2" type="noConversion"/>
  </si>
  <si>
    <t>深渊票</t>
    <phoneticPr fontId="2" type="noConversion"/>
  </si>
  <si>
    <t>目标</t>
  </si>
  <si>
    <t>merlevel</t>
    <phoneticPr fontId="2" type="noConversion"/>
  </si>
  <si>
    <t>次数</t>
    <phoneticPr fontId="2" type="noConversion"/>
  </si>
  <si>
    <t>方块勇士2星</t>
  </si>
  <si>
    <t>亚马逊杀手2星</t>
  </si>
  <si>
    <t>奥法2星</t>
  </si>
  <si>
    <t>皇后2星</t>
  </si>
  <si>
    <t>次数</t>
    <phoneticPr fontId="2" type="noConversion"/>
  </si>
  <si>
    <t>名称</t>
    <phoneticPr fontId="2" type="noConversion"/>
  </si>
  <si>
    <t>ld_title:id=key</t>
    <phoneticPr fontId="2" type="noConversion"/>
  </si>
  <si>
    <t>ld_shopputong:id=key</t>
    <phoneticPr fontId="2" type="noConversion"/>
  </si>
  <si>
    <t>int:will</t>
    <phoneticPr fontId="2" type="noConversion"/>
  </si>
  <si>
    <t>int:vip=0</t>
    <phoneticPr fontId="2" type="noConversion"/>
  </si>
  <si>
    <t>int:limit</t>
    <phoneticPr fontId="2" type="noConversion"/>
  </si>
  <si>
    <t>list&lt;int:position&gt;:will</t>
    <phoneticPr fontId="2" type="noConversion"/>
  </si>
  <si>
    <t>int:limit=-1</t>
    <phoneticPr fontId="2" type="noConversion"/>
  </si>
  <si>
    <t>int:time</t>
    <phoneticPr fontId="2" type="noConversion"/>
  </si>
  <si>
    <t>ld_shopmojing:int:position=key</t>
    <phoneticPr fontId="2" type="noConversion"/>
  </si>
  <si>
    <t>ld_shoptianti:int:position=key</t>
    <phoneticPr fontId="2" type="noConversion"/>
  </si>
  <si>
    <t>icon9_81</t>
    <phoneticPr fontId="2" type="noConversion"/>
  </si>
  <si>
    <t>icon9_82</t>
  </si>
  <si>
    <t>icon9_84</t>
    <phoneticPr fontId="2" type="noConversion"/>
  </si>
  <si>
    <t>icon9_83</t>
    <phoneticPr fontId="2" type="noConversion"/>
  </si>
  <si>
    <t>icon9_102</t>
    <phoneticPr fontId="2" type="noConversion"/>
  </si>
  <si>
    <t>icon9_103</t>
  </si>
  <si>
    <t>icon9_104</t>
  </si>
  <si>
    <t>icon9_113</t>
    <phoneticPr fontId="2" type="noConversion"/>
  </si>
  <si>
    <t>icon9_114</t>
  </si>
  <si>
    <t>icon9_115</t>
  </si>
  <si>
    <t>icon9_116</t>
  </si>
  <si>
    <t>icon9_117</t>
  </si>
  <si>
    <t>icon9_118</t>
  </si>
  <si>
    <t>icon9_119</t>
  </si>
  <si>
    <t>icon9_120</t>
  </si>
  <si>
    <t>icon10_1</t>
    <phoneticPr fontId="2" type="noConversion"/>
  </si>
  <si>
    <t>icon10_51</t>
    <phoneticPr fontId="2" type="noConversion"/>
  </si>
  <si>
    <t>icon10_53</t>
    <phoneticPr fontId="2" type="noConversion"/>
  </si>
  <si>
    <t>icon10_54</t>
  </si>
  <si>
    <t>icon10_55</t>
  </si>
  <si>
    <t>img</t>
    <phoneticPr fontId="2" type="noConversion"/>
  </si>
  <si>
    <t>配图</t>
    <phoneticPr fontId="2" type="noConversion"/>
  </si>
  <si>
    <t>召唤石礼包</t>
  </si>
  <si>
    <t>ld_shopputong2:id=key</t>
    <phoneticPr fontId="2" type="noConversion"/>
  </si>
  <si>
    <t>解锁一键扫荡佣兵领地功能</t>
  </si>
  <si>
    <t>永久开启悬赏-无限之境</t>
  </si>
  <si>
    <t>永久解锁魂匣功能</t>
  </si>
  <si>
    <t>佣兵领地挂机魔晶产量增加20%</t>
  </si>
  <si>
    <t>永久开启悬赏-星座秘境</t>
  </si>
  <si>
    <t>itemid</t>
  </si>
  <si>
    <t>int:currency</t>
    <phoneticPr fontId="2" type="noConversion"/>
  </si>
  <si>
    <t>int:cost</t>
    <phoneticPr fontId="2" type="noConversion"/>
  </si>
  <si>
    <t>100K金币</t>
  </si>
  <si>
    <t/>
  </si>
  <si>
    <t>立即领取</t>
  </si>
  <si>
    <t>基金id</t>
    <phoneticPr fontId="2" type="noConversion"/>
  </si>
  <si>
    <t>des</t>
    <phoneticPr fontId="2" type="noConversion"/>
  </si>
  <si>
    <t>佣兵团等级</t>
    <phoneticPr fontId="2" type="noConversion"/>
  </si>
  <si>
    <t>奖励</t>
    <phoneticPr fontId="2" type="noConversion"/>
  </si>
  <si>
    <t>ld_pool:id=key</t>
    <phoneticPr fontId="2" type="noConversion"/>
  </si>
  <si>
    <t>list&lt;order&gt;:order</t>
    <phoneticPr fontId="2" type="noConversion"/>
  </si>
  <si>
    <t>&lt;Reward&lt;itemid&gt;:reward</t>
    <phoneticPr fontId="2" type="noConversion"/>
  </si>
  <si>
    <t>次数</t>
    <phoneticPr fontId="2" type="noConversion"/>
  </si>
  <si>
    <t>数量</t>
    <phoneticPr fontId="2" type="noConversion"/>
  </si>
  <si>
    <t>奖励</t>
    <phoneticPr fontId="2" type="noConversion"/>
  </si>
  <si>
    <t>name</t>
    <phoneticPr fontId="2" type="noConversion"/>
  </si>
  <si>
    <t>名称</t>
    <phoneticPr fontId="2" type="noConversion"/>
  </si>
  <si>
    <t>ld_shopshenmi:int:position=key</t>
    <phoneticPr fontId="2" type="noConversion"/>
  </si>
  <si>
    <t>竞技场荣誉产量增加100%</t>
    <phoneticPr fontId="2" type="noConversion"/>
  </si>
  <si>
    <t>int:rmb</t>
    <phoneticPr fontId="2" type="noConversion"/>
  </si>
  <si>
    <t>int:zuanshi</t>
    <phoneticPr fontId="2" type="noConversion"/>
  </si>
  <si>
    <t>des</t>
    <phoneticPr fontId="2" type="noConversion"/>
  </si>
  <si>
    <t>int:tianti</t>
    <phoneticPr fontId="2" type="noConversion"/>
  </si>
  <si>
    <t>int:pvprefresh</t>
    <phoneticPr fontId="2" type="noConversion"/>
  </si>
  <si>
    <t>int:pvpinbreak</t>
    <phoneticPr fontId="2" type="noConversion"/>
  </si>
  <si>
    <t>基金名</t>
    <phoneticPr fontId="2" type="noConversion"/>
  </si>
  <si>
    <t>钻石成长基金</t>
    <phoneticPr fontId="2" type="noConversion"/>
  </si>
  <si>
    <t>targetid</t>
    <phoneticPr fontId="2" type="noConversion"/>
  </si>
  <si>
    <t>经验成长基金</t>
    <phoneticPr fontId="2" type="noConversion"/>
  </si>
  <si>
    <t>int:targetcount</t>
    <phoneticPr fontId="2" type="noConversion"/>
  </si>
  <si>
    <t>string:activity</t>
    <phoneticPr fontId="2" type="noConversion"/>
  </si>
  <si>
    <t>list&lt;Reward&lt;itemid&gt;&gt;:reward</t>
    <phoneticPr fontId="2" type="noConversion"/>
  </si>
  <si>
    <t>img</t>
    <phoneticPr fontId="2" type="noConversion"/>
  </si>
  <si>
    <t>des</t>
    <phoneticPr fontId="2" type="noConversion"/>
  </si>
  <si>
    <t>包含11个召唤石</t>
    <phoneticPr fontId="2" type="noConversion"/>
  </si>
  <si>
    <t>包含100K金币</t>
    <phoneticPr fontId="2" type="noConversion"/>
  </si>
  <si>
    <t>战力达到5000可领取</t>
  </si>
  <si>
    <t>战力达到5000可领取</t>
    <phoneticPr fontId="2" type="noConversion"/>
  </si>
  <si>
    <t>战力达到8000可领取</t>
  </si>
  <si>
    <t>战力达到8000可领取</t>
    <phoneticPr fontId="2" type="noConversion"/>
  </si>
  <si>
    <t>战力达到18000可领取</t>
  </si>
  <si>
    <t>战力达到18000可领取</t>
    <phoneticPr fontId="2" type="noConversion"/>
  </si>
  <si>
    <t>战力达到28000可领取</t>
  </si>
  <si>
    <t>战力达到28000可领取</t>
    <phoneticPr fontId="2" type="noConversion"/>
  </si>
  <si>
    <t>战力达到50000可领取</t>
  </si>
  <si>
    <t>战力达到50000可领取</t>
    <phoneticPr fontId="2" type="noConversion"/>
  </si>
  <si>
    <t>魔化之鳞</t>
  </si>
  <si>
    <t>狂暴结晶</t>
  </si>
  <si>
    <t>旋风之眼</t>
  </si>
  <si>
    <t>虚空之光</t>
  </si>
  <si>
    <t>蛮龙心脏</t>
  </si>
  <si>
    <t>神话灵魂</t>
  </si>
  <si>
    <t>无限之石</t>
  </si>
  <si>
    <t>强化保护券</t>
  </si>
  <si>
    <t>普通技能石</t>
  </si>
  <si>
    <t>史诗技能石</t>
  </si>
  <si>
    <t>神话技能石</t>
  </si>
  <si>
    <t>万能技能石</t>
  </si>
  <si>
    <t>魔爪</t>
  </si>
  <si>
    <t>魔皮</t>
  </si>
  <si>
    <t>遗物碎片</t>
  </si>
  <si>
    <t>魔化的肉</t>
  </si>
  <si>
    <t>粗糙的石块</t>
  </si>
  <si>
    <t>剧毒结晶</t>
  </si>
  <si>
    <t>人工合成药剂</t>
  </si>
  <si>
    <t>密封的试验品</t>
  </si>
  <si>
    <t>光滑的石块</t>
  </si>
  <si>
    <t>磨损的齿轮</t>
  </si>
  <si>
    <t>不稳定元素</t>
  </si>
  <si>
    <t>异化角质</t>
  </si>
  <si>
    <t>异化元素</t>
  </si>
  <si>
    <t>异化鳞片</t>
  </si>
  <si>
    <t>圣骸布</t>
  </si>
  <si>
    <t>英雄之证</t>
  </si>
  <si>
    <t>死灵宝石</t>
  </si>
  <si>
    <t>精密微调器</t>
  </si>
  <si>
    <t>震荡核心</t>
  </si>
  <si>
    <t>共鸣环</t>
  </si>
  <si>
    <t>动力螺母</t>
  </si>
  <si>
    <t>亡者的铭牌</t>
  </si>
  <si>
    <t>火力模块</t>
  </si>
  <si>
    <t>防御模块</t>
  </si>
  <si>
    <t>龙之逆鳞</t>
  </si>
  <si>
    <t>混沌龙爪</t>
  </si>
  <si>
    <t>魔龙之心</t>
  </si>
  <si>
    <t>焰龙之血</t>
  </si>
  <si>
    <t>超级能量单元</t>
  </si>
  <si>
    <t>灵魂容器</t>
  </si>
  <si>
    <t>心能增幅装置</t>
  </si>
  <si>
    <t>以太粒子</t>
  </si>
  <si>
    <t>王国勋章</t>
  </si>
  <si>
    <t>可塑性金属</t>
  </si>
  <si>
    <t>无限宝石</t>
  </si>
  <si>
    <t>永生之酒</t>
  </si>
  <si>
    <t>不安之魂</t>
  </si>
  <si>
    <t>氪金的枪弹</t>
  </si>
  <si>
    <t>副本钥匙</t>
  </si>
  <si>
    <t>跳过券</t>
  </si>
  <si>
    <t>深渊票</t>
  </si>
  <si>
    <t>限时深渊票</t>
  </si>
  <si>
    <t>仲夏夜火把</t>
  </si>
  <si>
    <t>大河之证</t>
  </si>
  <si>
    <t>亚伯碎片</t>
  </si>
  <si>
    <t>该隐碎片</t>
  </si>
  <si>
    <t>美杜莎碎片</t>
  </si>
  <si>
    <t>塔纳托斯碎片</t>
  </si>
  <si>
    <t>阿尔忒弥斯碎片</t>
  </si>
  <si>
    <t>开膛手杰克碎片</t>
  </si>
  <si>
    <t>叶卡捷琳娜二世碎片</t>
  </si>
  <si>
    <t>盖瑞碎片</t>
  </si>
  <si>
    <t>孙悟空碎片</t>
  </si>
  <si>
    <t>范海辛碎片</t>
  </si>
  <si>
    <t>凯撒大帝碎片</t>
  </si>
  <si>
    <t>圣女贞德碎片</t>
  </si>
  <si>
    <t>湿婆碎片</t>
  </si>
  <si>
    <t>织田信长碎片</t>
  </si>
  <si>
    <t>许褚碎片</t>
  </si>
  <si>
    <t>典韦碎片</t>
  </si>
  <si>
    <t>爱迪生碎片</t>
  </si>
  <si>
    <t>聂隐娘碎片</t>
  </si>
  <si>
    <t>阿瑞斯碎片</t>
  </si>
  <si>
    <t>卡戎碎片</t>
  </si>
  <si>
    <t>马可·波罗碎片</t>
  </si>
  <si>
    <t>狄俄尼索斯碎片</t>
  </si>
  <si>
    <t>土方岁三碎片</t>
  </si>
  <si>
    <t>赫菲斯托斯碎片</t>
  </si>
  <si>
    <t>阿芙洛狄忒碎片</t>
  </si>
  <si>
    <t>麦哲伦碎片</t>
  </si>
  <si>
    <t>乌尔班二世碎片</t>
  </si>
  <si>
    <t>风魔小太郎碎片</t>
  </si>
  <si>
    <t>服部半藏碎片</t>
  </si>
  <si>
    <t>猿飞佐助碎片</t>
  </si>
  <si>
    <t>丰臣秀吉碎片</t>
  </si>
  <si>
    <t>秦琼碎片</t>
  </si>
  <si>
    <t>李逵碎片</t>
  </si>
  <si>
    <t>阿喀琉斯碎片</t>
  </si>
  <si>
    <t>宙斯碎片</t>
  </si>
  <si>
    <t>天照大神碎片</t>
  </si>
  <si>
    <t>小丑皇碎片</t>
  </si>
  <si>
    <t>普罗米修斯碎片</t>
  </si>
  <si>
    <t>兰斯洛特碎片</t>
  </si>
  <si>
    <t>亚瑟碎片</t>
  </si>
  <si>
    <t>霍去病碎片</t>
  </si>
  <si>
    <t>姜子牙碎片</t>
  </si>
  <si>
    <t>释尊碎片</t>
  </si>
  <si>
    <t>爱德华蒂奇碎片</t>
  </si>
  <si>
    <t>雅典娜碎片</t>
  </si>
  <si>
    <t>奥丁碎片</t>
  </si>
  <si>
    <t>洛基碎片</t>
  </si>
  <si>
    <t>索尔碎片</t>
  </si>
  <si>
    <t>所罗门碎片</t>
  </si>
  <si>
    <t>路西法碎片</t>
  </si>
  <si>
    <t>加百列碎片</t>
  </si>
  <si>
    <t>米迦勒碎片</t>
  </si>
  <si>
    <t>关羽碎片</t>
  </si>
  <si>
    <t>吕布碎片</t>
  </si>
  <si>
    <t>专诸碎片</t>
  </si>
  <si>
    <t>佐罗碎片</t>
  </si>
  <si>
    <t>金刚夜叉明王碎片</t>
  </si>
  <si>
    <t>张飞碎片</t>
  </si>
  <si>
    <t>暗夜骑士碎片</t>
  </si>
  <si>
    <t>弗兰肯斯坦碎片</t>
  </si>
  <si>
    <t>阿努比斯碎片</t>
  </si>
  <si>
    <t>哈迪斯碎片</t>
  </si>
  <si>
    <t>月神之弓碎片</t>
  </si>
  <si>
    <t>裂变短匕碎片</t>
  </si>
  <si>
    <t>妙法千五碎片</t>
  </si>
  <si>
    <t>断钢碎片</t>
  </si>
  <si>
    <t>虚空重锤碎片</t>
  </si>
  <si>
    <t>巫毒匕首碎片</t>
  </si>
  <si>
    <t>开膛手枪碎片</t>
  </si>
  <si>
    <t>定海神针碎片</t>
  </si>
  <si>
    <t>双铁戟碎片</t>
  </si>
  <si>
    <t>彩篆碎片</t>
  </si>
  <si>
    <t>火焰卷轴碎片</t>
  </si>
  <si>
    <t>吸水提卢枪碎片</t>
  </si>
  <si>
    <t>万法之光碎片</t>
  </si>
  <si>
    <t>天堂守护碎片</t>
  </si>
  <si>
    <t>青龙偃月刀碎片</t>
  </si>
  <si>
    <t>渴血左轮碎片</t>
  </si>
  <si>
    <t>神之愤怒碎片</t>
  </si>
  <si>
    <t>天使圣盾碎片</t>
  </si>
  <si>
    <t>圣洁之书碎片</t>
  </si>
  <si>
    <t>法老之扣碎片</t>
  </si>
  <si>
    <t>先祖之魂碎片</t>
  </si>
  <si>
    <t>石沙之缚碎片</t>
  </si>
  <si>
    <t>天穹伊欧斯碎片</t>
  </si>
  <si>
    <t>风扬蓝波斯碎片</t>
  </si>
  <si>
    <t>地覆戈涅斯碎片</t>
  </si>
  <si>
    <t>迪勒瑞姆碎片</t>
  </si>
  <si>
    <t>刚毅碎片</t>
  </si>
  <si>
    <t>梦境之甲碎片</t>
  </si>
  <si>
    <t>梦境之盔碎片</t>
  </si>
  <si>
    <t>恶魔之赐碎片</t>
  </si>
  <si>
    <t>吉永之脸碎片</t>
  </si>
  <si>
    <t>威廉的自尊碎片</t>
  </si>
  <si>
    <t>米迦勒的慈悲碎片</t>
  </si>
  <si>
    <t>拉斐尔的治愈碎片</t>
  </si>
  <si>
    <t>加百列的守护碎片</t>
  </si>
  <si>
    <t>雷米尔的指引碎片</t>
  </si>
  <si>
    <t>米达伦的教导碎片</t>
  </si>
  <si>
    <t>乌利尔的审判碎片</t>
  </si>
  <si>
    <t>骷髅之冠碎片</t>
  </si>
  <si>
    <t>骨龙之躯碎片</t>
  </si>
  <si>
    <t>憎恶之足碎片</t>
  </si>
  <si>
    <t>火焰之魂碎片</t>
  </si>
  <si>
    <t>永冬之匣碎片</t>
  </si>
  <si>
    <t>堕天使之翼碎片</t>
  </si>
  <si>
    <t>九头龙王头盔碎片</t>
  </si>
  <si>
    <t>大力龙王铠甲碎片</t>
  </si>
  <si>
    <t>青莲龙王护靴碎片</t>
  </si>
  <si>
    <t>欢喜龙王戒指碎片</t>
  </si>
  <si>
    <t>海龙王项链碎片</t>
  </si>
  <si>
    <t>毒龙王手镯碎片</t>
  </si>
  <si>
    <t>暗杀者碎片</t>
  </si>
  <si>
    <t>守护者碎片</t>
  </si>
  <si>
    <t>苦修者碎片</t>
  </si>
  <si>
    <t>狩猎者碎片</t>
  </si>
  <si>
    <t>祈求者碎片</t>
  </si>
  <si>
    <t>传承者碎片</t>
  </si>
  <si>
    <t>交响曲碎片</t>
  </si>
  <si>
    <t>协奏曲碎片</t>
  </si>
  <si>
    <t>圆舞曲碎片</t>
  </si>
  <si>
    <t>狂想曲碎片</t>
  </si>
  <si>
    <t>幻想曲碎片</t>
  </si>
  <si>
    <t>随想曲碎片</t>
  </si>
  <si>
    <t>天帝战盔碎片</t>
  </si>
  <si>
    <t>黄帝战甲碎片</t>
  </si>
  <si>
    <t>炎帝战靴碎片</t>
  </si>
  <si>
    <t>青帝戒指碎片</t>
  </si>
  <si>
    <t>黑帝项链碎片</t>
  </si>
  <si>
    <t>白帝手镯碎片</t>
  </si>
  <si>
    <t>奥术核心碎片</t>
  </si>
  <si>
    <t>黄金动力炉碎片</t>
  </si>
  <si>
    <t>岩石助推器碎片</t>
  </si>
  <si>
    <t>冰霜指环碎片</t>
  </si>
  <si>
    <t>熔岩火链碎片</t>
  </si>
  <si>
    <t>双子手镯碎片</t>
  </si>
  <si>
    <t>愚者的流浪碎片</t>
  </si>
  <si>
    <t>教皇的援助碎片</t>
  </si>
  <si>
    <t>恋人的结合碎片</t>
  </si>
  <si>
    <t>隐者的探索碎片</t>
  </si>
  <si>
    <t>魔术师的创造碎片</t>
  </si>
  <si>
    <t>女祭司的智慧碎片</t>
  </si>
  <si>
    <t>狼之力碎片</t>
  </si>
  <si>
    <t>虎之力碎片</t>
  </si>
  <si>
    <t>兔之力碎片</t>
  </si>
  <si>
    <t>猫之力碎片</t>
  </si>
  <si>
    <t>狐之力碎片</t>
  </si>
  <si>
    <t>熊之力碎片</t>
  </si>
  <si>
    <t>极限的风碎片</t>
  </si>
  <si>
    <t>远古战神碎片</t>
  </si>
  <si>
    <t>钻石礼包</t>
  </si>
  <si>
    <t>金币宝箱</t>
  </si>
  <si>
    <t>深渊票宝箱</t>
  </si>
  <si>
    <t>召唤石大礼包</t>
  </si>
  <si>
    <t>小型经验药水</t>
  </si>
  <si>
    <t>中型经验药水</t>
  </si>
  <si>
    <t>大型经验药水</t>
  </si>
  <si>
    <t>超级经验药水</t>
  </si>
  <si>
    <t>圣级经验药水</t>
  </si>
  <si>
    <t>神级经验药水</t>
  </si>
  <si>
    <t>小包金币</t>
  </si>
  <si>
    <t>大包金币</t>
  </si>
  <si>
    <t>小箱金币</t>
  </si>
  <si>
    <t>大箱金币</t>
  </si>
  <si>
    <t>小包魔晶</t>
  </si>
  <si>
    <t>大包魔晶</t>
  </si>
  <si>
    <t>小包荣誉</t>
  </si>
  <si>
    <t>大包荣誉</t>
  </si>
  <si>
    <t>小包斗币</t>
  </si>
  <si>
    <t>大包斗币</t>
  </si>
  <si>
    <t>神器雕纹</t>
  </si>
  <si>
    <t>神器符印</t>
  </si>
  <si>
    <t>神器印记</t>
  </si>
  <si>
    <t>神器精华</t>
  </si>
  <si>
    <t>精良战士英雄包</t>
  </si>
  <si>
    <t>精良辅助英雄包</t>
  </si>
  <si>
    <t>精良法师英雄包</t>
  </si>
  <si>
    <t>精良射手英雄包</t>
  </si>
  <si>
    <t>精良坦克英雄包</t>
  </si>
  <si>
    <t>精良勇者英雄包</t>
  </si>
  <si>
    <t>精良刺客英雄包</t>
  </si>
  <si>
    <t>优秀战士英雄包</t>
  </si>
  <si>
    <t>优秀辅助英雄包</t>
  </si>
  <si>
    <t>优秀法师英雄包</t>
  </si>
  <si>
    <t>优秀射手英雄包</t>
  </si>
  <si>
    <t>优秀坦克英雄包</t>
  </si>
  <si>
    <t>优秀勇者英雄包</t>
  </si>
  <si>
    <t>优秀刺客英雄包</t>
  </si>
  <si>
    <t>普通战士英雄包</t>
  </si>
  <si>
    <t>普通辅助英雄包</t>
  </si>
  <si>
    <t>普通法师英雄包</t>
  </si>
  <si>
    <t>普通射手英雄包</t>
  </si>
  <si>
    <t>普通坦克英雄包</t>
  </si>
  <si>
    <t>普通勇者英雄包</t>
  </si>
  <si>
    <t>普通刺客英雄包</t>
  </si>
  <si>
    <t>1星英雄箱</t>
  </si>
  <si>
    <t>2星英雄箱</t>
  </si>
  <si>
    <t>3星英雄箱</t>
  </si>
  <si>
    <t>一重英雄包</t>
  </si>
  <si>
    <t>三重英雄包</t>
  </si>
  <si>
    <t>五重英雄包</t>
  </si>
  <si>
    <t>七重英雄包</t>
  </si>
  <si>
    <t>十重英雄包</t>
  </si>
  <si>
    <t>十重三星英雄包</t>
  </si>
  <si>
    <t>2星升星箱</t>
  </si>
  <si>
    <t>3星升星箱</t>
  </si>
  <si>
    <t>4星升星箱</t>
  </si>
  <si>
    <t>1星英雄基础箱1</t>
  </si>
  <si>
    <t>1星英雄基础箱2</t>
  </si>
  <si>
    <t>1星英雄基础箱3</t>
  </si>
  <si>
    <t>1星英雄基础箱4</t>
  </si>
  <si>
    <t>1星英雄基础箱5</t>
  </si>
  <si>
    <t>1星英雄基础箱6</t>
  </si>
  <si>
    <t>1星英雄基础箱7</t>
  </si>
  <si>
    <t>1星英雄基础箱8</t>
  </si>
  <si>
    <t>1星英雄基础箱9</t>
  </si>
  <si>
    <t>1星英雄基础箱10</t>
  </si>
  <si>
    <t>1星英雄基础箱11</t>
  </si>
  <si>
    <t>1星英雄组合箱1</t>
  </si>
  <si>
    <t>1星英雄组合箱2</t>
  </si>
  <si>
    <t>1星英雄组合箱3</t>
  </si>
  <si>
    <t>2星英雄基础箱1</t>
  </si>
  <si>
    <t>2星英雄基础箱2</t>
  </si>
  <si>
    <t>2星英雄基础箱3</t>
  </si>
  <si>
    <t>2星英雄基础箱4</t>
  </si>
  <si>
    <t>2星英雄基础箱5</t>
  </si>
  <si>
    <t>2星英雄基础箱6</t>
  </si>
  <si>
    <t>2星英雄基础箱7</t>
  </si>
  <si>
    <t>2星英雄基础箱8</t>
  </si>
  <si>
    <t>2星英雄基础箱9</t>
  </si>
  <si>
    <t>2星英雄基础箱10</t>
  </si>
  <si>
    <t>2星英雄基础箱11</t>
  </si>
  <si>
    <t>2星英雄组合箱1</t>
  </si>
  <si>
    <t>2星英雄组合箱2</t>
  </si>
  <si>
    <t>2星英雄组合箱3</t>
  </si>
  <si>
    <t>3星英雄基础箱1</t>
  </si>
  <si>
    <t>3星英雄基础箱2</t>
  </si>
  <si>
    <t>3星英雄基础箱3</t>
  </si>
  <si>
    <t>3星英雄基础箱4</t>
  </si>
  <si>
    <t>3星英雄基础箱5</t>
  </si>
  <si>
    <t>3星英雄基础箱6</t>
  </si>
  <si>
    <t>3星英雄基础箱7</t>
  </si>
  <si>
    <t>3星英雄基础箱8</t>
  </si>
  <si>
    <t>3星英雄基础箱9</t>
  </si>
  <si>
    <t>3星英雄基础箱10</t>
  </si>
  <si>
    <t>3星英雄基础箱11</t>
  </si>
  <si>
    <t>3星英雄组合箱1</t>
  </si>
  <si>
    <t>3星英雄组合箱2</t>
  </si>
  <si>
    <t>3星英雄组合箱3</t>
  </si>
  <si>
    <t>2星升星1</t>
  </si>
  <si>
    <t>2星升星2</t>
  </si>
  <si>
    <t>3星升星1</t>
  </si>
  <si>
    <t>3星升星2</t>
  </si>
  <si>
    <t>4星升星1</t>
  </si>
  <si>
    <t>4星升星2</t>
  </si>
  <si>
    <t>白1</t>
  </si>
  <si>
    <t>白2</t>
  </si>
  <si>
    <t>绿1</t>
  </si>
  <si>
    <t>绿2</t>
  </si>
  <si>
    <t>蓝1</t>
  </si>
  <si>
    <t>蓝2</t>
  </si>
  <si>
    <t>紫1</t>
  </si>
  <si>
    <t>紫2</t>
  </si>
  <si>
    <t>紫3</t>
  </si>
  <si>
    <t>橙1</t>
  </si>
  <si>
    <t>橙2</t>
  </si>
  <si>
    <t>橙3</t>
  </si>
  <si>
    <t>伊欧斯小礼包</t>
  </si>
  <si>
    <t>托托斯小礼包</t>
  </si>
  <si>
    <t>亚卡托姆小礼包</t>
  </si>
  <si>
    <t>伊欧斯中礼包</t>
  </si>
  <si>
    <t>托托斯中礼包</t>
  </si>
  <si>
    <t>亚卡托姆中礼包</t>
  </si>
  <si>
    <t>伊欧斯大礼包</t>
  </si>
  <si>
    <t>托托斯大礼包</t>
  </si>
  <si>
    <t>亚卡托姆大礼包</t>
  </si>
  <si>
    <t>伊欧斯史诗礼包</t>
  </si>
  <si>
    <t>托托斯史诗礼包</t>
  </si>
  <si>
    <t>亚卡托姆史诗礼包</t>
  </si>
  <si>
    <t>伊欧斯传说礼包</t>
  </si>
  <si>
    <t>托托斯传说礼包</t>
  </si>
  <si>
    <t>亚卡托姆传说礼包</t>
  </si>
  <si>
    <t>活动素材包</t>
  </si>
  <si>
    <t>深渊</t>
  </si>
  <si>
    <t>深渊A</t>
  </si>
  <si>
    <t>深渊B</t>
  </si>
  <si>
    <t>深渊C</t>
  </si>
  <si>
    <t>深渊1</t>
  </si>
  <si>
    <t>深渊2</t>
  </si>
  <si>
    <t>深渊3</t>
  </si>
  <si>
    <t>深渊4</t>
  </si>
  <si>
    <t>深渊5</t>
  </si>
  <si>
    <t>深渊6</t>
  </si>
  <si>
    <t>深渊7</t>
  </si>
  <si>
    <t>深渊8</t>
  </si>
  <si>
    <t>深渊9</t>
  </si>
  <si>
    <t>深渊-武器1</t>
  </si>
  <si>
    <t>深渊-武器2</t>
  </si>
  <si>
    <t>深渊-武器3</t>
  </si>
  <si>
    <t>深渊-武器4</t>
  </si>
  <si>
    <t>深渊-武器5</t>
  </si>
  <si>
    <t>深渊-武器6</t>
  </si>
  <si>
    <t>深渊-武器7</t>
  </si>
  <si>
    <t>深渊-武器8</t>
  </si>
  <si>
    <t>深渊-防具1</t>
  </si>
  <si>
    <t>深渊-防具2</t>
  </si>
  <si>
    <t>深渊-防具3</t>
  </si>
  <si>
    <t>深渊-防具4</t>
  </si>
  <si>
    <t>深渊-防具5</t>
  </si>
  <si>
    <t>深渊-防具6</t>
  </si>
  <si>
    <t>深渊-防具7</t>
  </si>
  <si>
    <t>深渊-防具8</t>
  </si>
  <si>
    <t>深渊-防具9</t>
  </si>
  <si>
    <t>深渊-防具10</t>
  </si>
  <si>
    <t>深渊-防具11</t>
  </si>
  <si>
    <t>深渊-防具12</t>
  </si>
  <si>
    <t>深渊-防具13</t>
  </si>
  <si>
    <t>深渊-防具14</t>
  </si>
  <si>
    <t>深渊-防具15</t>
  </si>
  <si>
    <t>深渊-防具16</t>
  </si>
  <si>
    <t>深渊-防具17</t>
  </si>
  <si>
    <t>深渊-防具18</t>
  </si>
  <si>
    <t>深渊-防具19</t>
  </si>
  <si>
    <t>深渊-防具20</t>
  </si>
  <si>
    <t>深渊-防具21</t>
  </si>
  <si>
    <t>深渊-防具22</t>
  </si>
  <si>
    <t>深渊-防具23</t>
  </si>
  <si>
    <t>深渊-防具24</t>
  </si>
  <si>
    <t>深渊-防具25</t>
  </si>
  <si>
    <t>深渊-防具26</t>
  </si>
  <si>
    <t>深渊-防具27</t>
  </si>
  <si>
    <t>勇者A</t>
  </si>
  <si>
    <t>勇者B</t>
  </si>
  <si>
    <t>勇者C</t>
  </si>
  <si>
    <t>勇者D</t>
  </si>
  <si>
    <t>勇者1</t>
  </si>
  <si>
    <t>进群福利礼包</t>
  </si>
  <si>
    <t>测试专用进阶箱</t>
  </si>
  <si>
    <t>测试专用进阶箱1</t>
  </si>
  <si>
    <t>测试专用进阶箱2</t>
  </si>
  <si>
    <t>史诗英雄碎片包</t>
  </si>
  <si>
    <t>传说英雄碎片包</t>
  </si>
  <si>
    <t>神话英雄碎片包</t>
  </si>
  <si>
    <t>英雄碎片包</t>
  </si>
  <si>
    <t>史诗1</t>
  </si>
  <si>
    <t>史诗2</t>
  </si>
  <si>
    <t>史诗3</t>
  </si>
  <si>
    <t>传说1</t>
  </si>
  <si>
    <t>传说2</t>
  </si>
  <si>
    <t>传说3</t>
  </si>
  <si>
    <t>传说4</t>
  </si>
  <si>
    <t>红色1</t>
  </si>
  <si>
    <t>红色2</t>
  </si>
  <si>
    <t>红色3</t>
  </si>
  <si>
    <t>史诗英雄碎片自选包</t>
  </si>
  <si>
    <t>传说英雄碎片自选包</t>
  </si>
  <si>
    <t>神话英雄碎片自选包</t>
  </si>
  <si>
    <t>深渊碎片</t>
  </si>
  <si>
    <t>深渊碎片A</t>
  </si>
  <si>
    <t>深渊碎片B</t>
  </si>
  <si>
    <t>深渊碎片C</t>
  </si>
  <si>
    <t>深渊碎片1</t>
  </si>
  <si>
    <t>深渊碎片2</t>
  </si>
  <si>
    <t>深渊碎片3</t>
  </si>
  <si>
    <t>深渊碎片4</t>
  </si>
  <si>
    <t>深渊碎片5</t>
  </si>
  <si>
    <t>深渊碎片6</t>
  </si>
  <si>
    <t>深渊碎片7</t>
  </si>
  <si>
    <t>深渊碎片8</t>
  </si>
  <si>
    <t>深渊碎片9</t>
  </si>
  <si>
    <t>深渊碎片-武器1</t>
  </si>
  <si>
    <t>深渊碎片-武器2</t>
  </si>
  <si>
    <t>深渊碎片-武器3</t>
  </si>
  <si>
    <t>深渊碎片-武器4</t>
  </si>
  <si>
    <t>深渊碎片-武器5</t>
  </si>
  <si>
    <t>深渊碎片-武器6</t>
  </si>
  <si>
    <t>深渊碎片-武器7</t>
  </si>
  <si>
    <t>深渊碎片-武器8</t>
  </si>
  <si>
    <t>深渊碎片-防具1</t>
  </si>
  <si>
    <t>深渊碎片-防具2</t>
  </si>
  <si>
    <t>深渊碎片-防具3</t>
  </si>
  <si>
    <t>深渊碎片-防具4</t>
  </si>
  <si>
    <t>深渊碎片-防具5</t>
  </si>
  <si>
    <t>深渊碎片-防具6</t>
  </si>
  <si>
    <t>深渊碎片-防具7</t>
  </si>
  <si>
    <t>深渊碎片-防具8</t>
  </si>
  <si>
    <t>深渊碎片-防具9</t>
  </si>
  <si>
    <t>深渊碎片-防具10</t>
  </si>
  <si>
    <t>深渊碎片-防具11</t>
  </si>
  <si>
    <t>深渊碎片-防具12</t>
  </si>
  <si>
    <t>深渊碎片-防具13</t>
  </si>
  <si>
    <t>深渊碎片-防具14</t>
  </si>
  <si>
    <t>深渊碎片-防具15</t>
  </si>
  <si>
    <t>深渊碎片-防具16</t>
  </si>
  <si>
    <t>深渊碎片-防具17</t>
  </si>
  <si>
    <t>深渊碎片-防具18</t>
  </si>
  <si>
    <t>深渊碎片-防具19</t>
  </si>
  <si>
    <t>深渊碎片-防具20</t>
  </si>
  <si>
    <t>深渊碎片-防具21</t>
  </si>
  <si>
    <t>深渊碎片-防具22</t>
  </si>
  <si>
    <t>深渊碎片-防具23</t>
  </si>
  <si>
    <t>深渊碎片-防具24</t>
  </si>
  <si>
    <t>深渊碎片-防具25</t>
  </si>
  <si>
    <t>深渊碎片-防具26</t>
  </si>
  <si>
    <t>深渊碎片-防具27</t>
  </si>
  <si>
    <t>阿布特罗斯宝箱</t>
  </si>
  <si>
    <t>阿布特罗斯超级宝箱</t>
  </si>
  <si>
    <t>阿布特罗斯传奇宝箱</t>
  </si>
  <si>
    <t>天梯荣誉包</t>
  </si>
  <si>
    <t>白羊座宝箱</t>
  </si>
  <si>
    <t>金牛座宝箱</t>
  </si>
  <si>
    <t>双子座宝箱</t>
  </si>
  <si>
    <t>巨蟹座宝箱</t>
  </si>
  <si>
    <t>狮子座宝箱</t>
  </si>
  <si>
    <t>处女座宝箱</t>
  </si>
  <si>
    <t>天秤座宝箱</t>
  </si>
  <si>
    <t>天蝎座宝箱</t>
  </si>
  <si>
    <t>射手座宝箱</t>
  </si>
  <si>
    <t>摩羯座宝箱</t>
  </si>
  <si>
    <t>水瓶座宝箱</t>
  </si>
  <si>
    <t>双鱼座宝箱</t>
  </si>
  <si>
    <t>橡树之心卷轴</t>
  </si>
  <si>
    <t>旋风装置卷轴</t>
  </si>
  <si>
    <t>血腥杀戮卷轴</t>
  </si>
  <si>
    <t>风之力卷轴</t>
  </si>
  <si>
    <t>支配之眼卷轴</t>
  </si>
  <si>
    <t>支配礼服卷轴</t>
  </si>
  <si>
    <t>支配钢胫卷轴</t>
  </si>
  <si>
    <t>随机强化券（武器）</t>
  </si>
  <si>
    <t>随机强化券（防具）</t>
  </si>
  <si>
    <t>强化+7券</t>
  </si>
  <si>
    <t>强化+8券</t>
  </si>
  <si>
    <t>强化+9券</t>
  </si>
  <si>
    <t>强化+10券</t>
  </si>
  <si>
    <t>强化+11券</t>
  </si>
  <si>
    <t>强化+12券</t>
  </si>
  <si>
    <t>强化+13券</t>
  </si>
  <si>
    <t>神话灵魂合成书</t>
  </si>
  <si>
    <t>铜制短剑</t>
  </si>
  <si>
    <t>豪剑【天羽斩】</t>
  </si>
  <si>
    <t>青色闪光</t>
  </si>
  <si>
    <t>狂杀匕首【紫电】</t>
  </si>
  <si>
    <t>天空之枪</t>
  </si>
  <si>
    <t>天空之盾</t>
  </si>
  <si>
    <t>天空之书</t>
  </si>
  <si>
    <t>魔化之刃</t>
  </si>
  <si>
    <t>魔化制杖</t>
  </si>
  <si>
    <t>圆桌骑士之枪</t>
  </si>
  <si>
    <t>凋谢之戒</t>
  </si>
  <si>
    <t>墓穴之脊</t>
  </si>
  <si>
    <t>氪金武装</t>
  </si>
  <si>
    <t>钢化利刃</t>
  </si>
  <si>
    <t>元素波纹剑</t>
  </si>
  <si>
    <t>旋风装置</t>
  </si>
  <si>
    <t>疯狂耳串</t>
  </si>
  <si>
    <t>橡树之心</t>
  </si>
  <si>
    <t>绚蓝风暴</t>
  </si>
  <si>
    <t>闪耀之焰</t>
  </si>
  <si>
    <t>传说之力【天照大神】</t>
  </si>
  <si>
    <t>火山吞噬者</t>
  </si>
  <si>
    <t>强袭勇者刃</t>
  </si>
  <si>
    <t>传说遗产</t>
  </si>
  <si>
    <t>巨龙之臂</t>
  </si>
  <si>
    <t>盾枪伊芙雷泽尔</t>
  </si>
  <si>
    <t>赤焰提斯卡托斯</t>
  </si>
  <si>
    <t>绚蓝阿布特罗斯</t>
  </si>
  <si>
    <t>武装奥布罗斯</t>
  </si>
  <si>
    <t>钝剑阿普克洛斯</t>
  </si>
  <si>
    <t>巨神王托托斯</t>
  </si>
  <si>
    <t>四色之焰亚卡托姆</t>
  </si>
  <si>
    <t>龙之纹巴萨欧拉</t>
  </si>
  <si>
    <t>月神之弓</t>
  </si>
  <si>
    <t>裂变短匕</t>
  </si>
  <si>
    <t>妙法千五</t>
  </si>
  <si>
    <t>断钢</t>
  </si>
  <si>
    <t>浑天【太初篇】</t>
  </si>
  <si>
    <t>虚空重锤</t>
  </si>
  <si>
    <t>巫毒匕首</t>
  </si>
  <si>
    <t>开膛手枪</t>
  </si>
  <si>
    <t>定海神针</t>
  </si>
  <si>
    <t>双铁戟</t>
  </si>
  <si>
    <t>彩篆</t>
  </si>
  <si>
    <t>能量强化装置</t>
  </si>
  <si>
    <t>火焰卷轴</t>
  </si>
  <si>
    <t>吸水提卢枪</t>
  </si>
  <si>
    <t>万法之光</t>
  </si>
  <si>
    <t>天堂守护</t>
  </si>
  <si>
    <t>青龙偃月刀</t>
  </si>
  <si>
    <t>渴血左轮</t>
  </si>
  <si>
    <t>神之愤怒</t>
  </si>
  <si>
    <t>天使圣盾</t>
  </si>
  <si>
    <t>圣洁之书</t>
  </si>
  <si>
    <t>风之力</t>
  </si>
  <si>
    <t>404NotFound</t>
  </si>
  <si>
    <t>ResponseError</t>
  </si>
  <si>
    <t>聪聪君的光束剑</t>
  </si>
  <si>
    <t>神之恩赐长枪</t>
  </si>
  <si>
    <t>开拓者之枪</t>
  </si>
  <si>
    <t>裁决者之刺</t>
  </si>
  <si>
    <t>鲜血渴望战刀</t>
  </si>
  <si>
    <t>无限强袭之刀</t>
  </si>
  <si>
    <t>魂殇之刃</t>
  </si>
  <si>
    <t>苍鹰之眸长弓</t>
  </si>
  <si>
    <t>风行者之弓</t>
  </si>
  <si>
    <t>射日弓</t>
  </si>
  <si>
    <t>元素共鸣法杖</t>
  </si>
  <si>
    <t>奥术帝国之杖</t>
  </si>
  <si>
    <t>雷罚灭世杖</t>
  </si>
  <si>
    <t>混沌之源宝典</t>
  </si>
  <si>
    <t>末日天启之书</t>
  </si>
  <si>
    <t>博爱之心</t>
  </si>
  <si>
    <t>光明使者典籍</t>
  </si>
  <si>
    <t>圣职者的祷告书</t>
  </si>
  <si>
    <t>启示录</t>
  </si>
  <si>
    <t>无尽杀机匕首</t>
  </si>
  <si>
    <t>地狱的第三把刀</t>
  </si>
  <si>
    <t>血棘</t>
  </si>
  <si>
    <t>亡魂之音</t>
  </si>
  <si>
    <t>狂热</t>
  </si>
  <si>
    <t>骷髅水晶法杖</t>
  </si>
  <si>
    <t>战地巨盾</t>
  </si>
  <si>
    <t>复仇之怒</t>
  </si>
  <si>
    <t>龙血壁垒</t>
  </si>
  <si>
    <t>华丽演出的剧本</t>
  </si>
  <si>
    <t>贤者法则</t>
  </si>
  <si>
    <t>旅游攻略全集</t>
  </si>
  <si>
    <t>斗师之枪</t>
  </si>
  <si>
    <t>斗师之刀</t>
  </si>
  <si>
    <t>斗师之弓</t>
  </si>
  <si>
    <t>斗师之盾</t>
  </si>
  <si>
    <t>斗师之匕</t>
  </si>
  <si>
    <t>斗师之杖</t>
  </si>
  <si>
    <t>斗师之书</t>
  </si>
  <si>
    <t>雄鹰之防暴头盔</t>
  </si>
  <si>
    <t>雄鹰之链甲外套</t>
  </si>
  <si>
    <t>雄鹰之真皮护腿</t>
  </si>
  <si>
    <t>支配之眼</t>
  </si>
  <si>
    <t>支配礼服</t>
  </si>
  <si>
    <t>支配钢胫</t>
  </si>
  <si>
    <t>小佣兵的传奇凝视</t>
  </si>
  <si>
    <t>小佣兵的传奇之拥</t>
  </si>
  <si>
    <t>小佣兵的传奇之踵</t>
  </si>
  <si>
    <t>无限穿透目镜</t>
  </si>
  <si>
    <t>皇帝新衣</t>
  </si>
  <si>
    <t>真空腿</t>
  </si>
  <si>
    <t>旅途的起点</t>
  </si>
  <si>
    <t>血腥杀戮风暴</t>
  </si>
  <si>
    <t>刚毅的精灵</t>
  </si>
  <si>
    <t>坚强的依靠</t>
  </si>
  <si>
    <t>法老之扣</t>
  </si>
  <si>
    <t>先祖之魂</t>
  </si>
  <si>
    <t>石沙之缚</t>
  </si>
  <si>
    <t>天穹伊欧斯</t>
  </si>
  <si>
    <t>风扬蓝波斯</t>
  </si>
  <si>
    <t>地覆戈涅斯</t>
  </si>
  <si>
    <t>灵魂碎裂</t>
  </si>
  <si>
    <t>天空之炎</t>
  </si>
  <si>
    <t>皇家金手镯</t>
  </si>
  <si>
    <t>迪勒瑞姆</t>
  </si>
  <si>
    <t>刚毅</t>
  </si>
  <si>
    <t>梦境之甲</t>
  </si>
  <si>
    <t>梦境之盔</t>
  </si>
  <si>
    <t>恶魔之赐</t>
  </si>
  <si>
    <t>地狱火炬</t>
  </si>
  <si>
    <t>维特的第三条腿</t>
  </si>
  <si>
    <t>Bug+7护身符</t>
  </si>
  <si>
    <t>吉永之脸</t>
  </si>
  <si>
    <t>威廉的自尊</t>
  </si>
  <si>
    <t>马格纳斯之皮</t>
  </si>
  <si>
    <t>惠斯坦武装之戒</t>
  </si>
  <si>
    <t>初级打铁匠</t>
  </si>
  <si>
    <t>打铁之王</t>
  </si>
  <si>
    <t>神之恩赐头盔</t>
  </si>
  <si>
    <t>神之恩赐胸甲</t>
  </si>
  <si>
    <t>神之恩赐护靴</t>
  </si>
  <si>
    <t>神之恩赐戒指</t>
  </si>
  <si>
    <t>神之恩赐项链</t>
  </si>
  <si>
    <t>神之恩赐手镯</t>
  </si>
  <si>
    <t>开拓者之盔</t>
  </si>
  <si>
    <t>开拓者之甲</t>
  </si>
  <si>
    <t>开拓者之靴</t>
  </si>
  <si>
    <t>开拓者之戒</t>
  </si>
  <si>
    <t>开拓者之链</t>
  </si>
  <si>
    <t>开拓者之镯</t>
  </si>
  <si>
    <t>天启者之冠</t>
  </si>
  <si>
    <t>统治者之甲</t>
  </si>
  <si>
    <t>引导者之靴</t>
  </si>
  <si>
    <t>处刑者之纹</t>
  </si>
  <si>
    <t>断罪者之徽</t>
  </si>
  <si>
    <t>审判者之环</t>
  </si>
  <si>
    <t>鲜血渴望战盔</t>
  </si>
  <si>
    <t>鲜血渴望战甲</t>
  </si>
  <si>
    <t>鲜血渴望战靴</t>
  </si>
  <si>
    <t>鲜血渴望指环</t>
  </si>
  <si>
    <t>鲜血渴望项链</t>
  </si>
  <si>
    <t>鲜血渴望手镯</t>
  </si>
  <si>
    <t>无限强袭之盔</t>
  </si>
  <si>
    <t>无限强袭之甲</t>
  </si>
  <si>
    <t>无限强袭之靴</t>
  </si>
  <si>
    <t>无限强袭之戒</t>
  </si>
  <si>
    <t>无限强袭之链</t>
  </si>
  <si>
    <t>无限强袭之镯</t>
  </si>
  <si>
    <t>暗魅之影</t>
  </si>
  <si>
    <t>亡灵之帐</t>
  </si>
  <si>
    <t>黄泉之风</t>
  </si>
  <si>
    <t>地狱之眼</t>
  </si>
  <si>
    <t>冥狱之瞳</t>
  </si>
  <si>
    <t>血舞之牙</t>
  </si>
  <si>
    <t>苍鹰之眸头盔</t>
  </si>
  <si>
    <t>苍鹰之眸胸甲</t>
  </si>
  <si>
    <t>苍鹰之眸护靴</t>
  </si>
  <si>
    <t>苍鹰之眸戒指</t>
  </si>
  <si>
    <t>苍鹰之眸项链</t>
  </si>
  <si>
    <t>苍鹰之眸手镯</t>
  </si>
  <si>
    <t>风行者之盔</t>
  </si>
  <si>
    <t>风行者之甲</t>
  </si>
  <si>
    <t>风行者之靴</t>
  </si>
  <si>
    <t>风行者之戒</t>
  </si>
  <si>
    <t>风行者之链</t>
  </si>
  <si>
    <t>风行者之镯</t>
  </si>
  <si>
    <t>混沌钟</t>
  </si>
  <si>
    <t>魔神铠</t>
  </si>
  <si>
    <t>逐日靴</t>
  </si>
  <si>
    <t>补天石</t>
  </si>
  <si>
    <t>玲珑塔</t>
  </si>
  <si>
    <t>昆仑镜</t>
  </si>
  <si>
    <t>元素共鸣毡帽</t>
  </si>
  <si>
    <t>元素共鸣长袍</t>
  </si>
  <si>
    <t>元素共鸣布靴</t>
  </si>
  <si>
    <t>元素共鸣戒指</t>
  </si>
  <si>
    <t>元素共鸣项链</t>
  </si>
  <si>
    <t>元素共鸣手镯</t>
  </si>
  <si>
    <t>奥术帝国之帽</t>
  </si>
  <si>
    <t>奥术帝国之袍</t>
  </si>
  <si>
    <t>奥术帝国之靴</t>
  </si>
  <si>
    <t>奥术帝国之戒</t>
  </si>
  <si>
    <t>奥术帝国之链</t>
  </si>
  <si>
    <t>奥术帝国之镯</t>
  </si>
  <si>
    <t>蚀日无辉帽</t>
  </si>
  <si>
    <t>残月惊天袍</t>
  </si>
  <si>
    <t>闲云碎步靴</t>
  </si>
  <si>
    <t>冰霜雪影戒</t>
  </si>
  <si>
    <t>火殒灭炎链</t>
  </si>
  <si>
    <t>暗影绝殇镯</t>
  </si>
  <si>
    <t>混沌之源头盔</t>
  </si>
  <si>
    <t>混沌之源轻甲</t>
  </si>
  <si>
    <t>混沌之源足具</t>
  </si>
  <si>
    <t>混沌之源戒指</t>
  </si>
  <si>
    <t>混沌之源项链</t>
  </si>
  <si>
    <t>混沌之源手镯</t>
  </si>
  <si>
    <t>末日天启之盔</t>
  </si>
  <si>
    <t>末日天启之甲</t>
  </si>
  <si>
    <t>末日天启之靴</t>
  </si>
  <si>
    <t>末日天启之戒</t>
  </si>
  <si>
    <t>末日天启之链</t>
  </si>
  <si>
    <t>末日天启之镯</t>
  </si>
  <si>
    <t>傲慢之眼</t>
  </si>
  <si>
    <t>贪婪之手</t>
  </si>
  <si>
    <t>怠惰之足</t>
  </si>
  <si>
    <t>愤怒之瞳</t>
  </si>
  <si>
    <t>暴食之口</t>
  </si>
  <si>
    <t>嫉妒之舌</t>
  </si>
  <si>
    <t>光明顶</t>
  </si>
  <si>
    <t>光明布袍</t>
  </si>
  <si>
    <t>光明长筒靴</t>
  </si>
  <si>
    <t>光明印戒</t>
  </si>
  <si>
    <t>光明项链</t>
  </si>
  <si>
    <t>光明手链</t>
  </si>
  <si>
    <t>神圣之冠</t>
  </si>
  <si>
    <t>神圣法衣</t>
  </si>
  <si>
    <t>神圣绑腿</t>
  </si>
  <si>
    <t>神圣能量指环</t>
  </si>
  <si>
    <t>神圣金项链</t>
  </si>
  <si>
    <t>神圣护手</t>
  </si>
  <si>
    <t>天罚</t>
  </si>
  <si>
    <t>审判之姿</t>
  </si>
  <si>
    <t>堕落的步伐</t>
  </si>
  <si>
    <t>疯狂的低语</t>
  </si>
  <si>
    <t>祭司之证</t>
  </si>
  <si>
    <t>理智束腕</t>
  </si>
  <si>
    <t>无尽杀机面罩</t>
  </si>
  <si>
    <t>无尽杀机胸甲</t>
  </si>
  <si>
    <t>无尽杀机护腿</t>
  </si>
  <si>
    <t>无尽杀机戒指</t>
  </si>
  <si>
    <t>无尽杀机项链</t>
  </si>
  <si>
    <t>无尽杀机手镯</t>
  </si>
  <si>
    <t>地狱之缚</t>
  </si>
  <si>
    <t>地狱之速</t>
  </si>
  <si>
    <t>地狱炎金指环</t>
  </si>
  <si>
    <t>地狱大门钥匙</t>
  </si>
  <si>
    <t>地狱锁链</t>
  </si>
  <si>
    <t>虚无面具</t>
  </si>
  <si>
    <t>鲜血伪装</t>
  </si>
  <si>
    <t>静谧</t>
  </si>
  <si>
    <t>轮回灌注</t>
  </si>
  <si>
    <t>限刻的十字架</t>
  </si>
  <si>
    <t>咒腕</t>
  </si>
  <si>
    <t>亡魂的惊悚</t>
  </si>
  <si>
    <t>亡魂的欺凌</t>
  </si>
  <si>
    <t>亡魂的纠缠</t>
  </si>
  <si>
    <t>亡魂的回响</t>
  </si>
  <si>
    <t>亡魂的束缚</t>
  </si>
  <si>
    <t>亡魂的诡诈</t>
  </si>
  <si>
    <t>教徒巫帽</t>
  </si>
  <si>
    <t>教徒长袍</t>
  </si>
  <si>
    <t>教徒皮靴</t>
  </si>
  <si>
    <t>教徒印记</t>
  </si>
  <si>
    <t>教徒十字</t>
  </si>
  <si>
    <t>教徒咒令</t>
  </si>
  <si>
    <t>观死</t>
  </si>
  <si>
    <t>裹尸布</t>
  </si>
  <si>
    <t>灵魂漂移</t>
  </si>
  <si>
    <t>通灵</t>
  </si>
  <si>
    <t>镇魂</t>
  </si>
  <si>
    <t>转生</t>
  </si>
  <si>
    <t>战地重盔</t>
  </si>
  <si>
    <t>战地铁甲</t>
  </si>
  <si>
    <t>战地钢胫</t>
  </si>
  <si>
    <t>战地铁戒</t>
  </si>
  <si>
    <t>战地铭牌</t>
  </si>
  <si>
    <t>战地护腕</t>
  </si>
  <si>
    <t>复仇之眼</t>
  </si>
  <si>
    <t>复仇之欲</t>
  </si>
  <si>
    <t>复仇之路</t>
  </si>
  <si>
    <t>复仇的渴望</t>
  </si>
  <si>
    <t>复仇的决心</t>
  </si>
  <si>
    <t>复仇的诅咒</t>
  </si>
  <si>
    <t>怒冠</t>
  </si>
  <si>
    <t>鲜血拥抱</t>
  </si>
  <si>
    <t>血足</t>
  </si>
  <si>
    <t>鲜血继承者</t>
  </si>
  <si>
    <t>家族的信条</t>
  </si>
  <si>
    <t>远古诅咒</t>
  </si>
  <si>
    <t>华冠</t>
  </si>
  <si>
    <t>华服</t>
  </si>
  <si>
    <t>华胫</t>
  </si>
  <si>
    <t>华戒</t>
  </si>
  <si>
    <t>华链</t>
  </si>
  <si>
    <t>华腕</t>
  </si>
  <si>
    <t>贤者之帽</t>
  </si>
  <si>
    <t>贤者护胸</t>
  </si>
  <si>
    <t>贤者皮裤</t>
  </si>
  <si>
    <t>贤者之扣</t>
  </si>
  <si>
    <t>贤者项链</t>
  </si>
  <si>
    <t>贤者手镯</t>
  </si>
  <si>
    <t>起点</t>
  </si>
  <si>
    <t>旅途</t>
  </si>
  <si>
    <t>终点</t>
  </si>
  <si>
    <t>时光慢游</t>
  </si>
  <si>
    <t>旅者之誓</t>
  </si>
  <si>
    <t>零次集束</t>
  </si>
  <si>
    <t>斗师的紫杉头盔</t>
  </si>
  <si>
    <t>斗师的紫杉胸甲</t>
  </si>
  <si>
    <t>斗师的紫杉护腿</t>
  </si>
  <si>
    <t>斗师的紫杉戒指</t>
  </si>
  <si>
    <t>斗师的紫杉项链</t>
  </si>
  <si>
    <t>斗师的紫杉手镯</t>
  </si>
  <si>
    <t>斗师的精铁战盔</t>
  </si>
  <si>
    <t>斗师的精铁战甲</t>
  </si>
  <si>
    <t>斗师的精铁战靴</t>
  </si>
  <si>
    <t>斗师的精铁戒指</t>
  </si>
  <si>
    <t>斗师的精铁项链</t>
  </si>
  <si>
    <t>斗师的精铁手镯</t>
  </si>
  <si>
    <t>斗师的熊皮护额</t>
  </si>
  <si>
    <t>斗师的熊皮革甲</t>
  </si>
  <si>
    <t>斗师的熊皮绑腿</t>
  </si>
  <si>
    <t>斗师的熊皮戒指</t>
  </si>
  <si>
    <t>斗师的熊皮项链</t>
  </si>
  <si>
    <t>斗师的熊皮手镯</t>
  </si>
  <si>
    <t>斗师的矽钢面甲</t>
  </si>
  <si>
    <t>斗师的矽钢板甲</t>
  </si>
  <si>
    <t>斗师的矽钢腿甲</t>
  </si>
  <si>
    <t>斗师的矽钢戒指</t>
  </si>
  <si>
    <t>斗师的矽钢项链</t>
  </si>
  <si>
    <t>斗师的矽钢手镯</t>
  </si>
  <si>
    <t>斗师的虎皮护额</t>
  </si>
  <si>
    <t>斗师的虎皮胸甲</t>
  </si>
  <si>
    <t>斗师的虎皮绑腿</t>
  </si>
  <si>
    <t>斗师的虎皮戒指</t>
  </si>
  <si>
    <t>斗师的虎皮项链</t>
  </si>
  <si>
    <t>斗师的虎皮手镯</t>
  </si>
  <si>
    <t>斗师的绸布兜帽</t>
  </si>
  <si>
    <t>斗师的绸布法袍</t>
  </si>
  <si>
    <t>斗师的绸布长靴</t>
  </si>
  <si>
    <t>斗师的绸布戒指</t>
  </si>
  <si>
    <t>斗师的绸布项链</t>
  </si>
  <si>
    <t>斗师的绸布手镯</t>
  </si>
  <si>
    <t>斗师的蚕丝罩帽</t>
  </si>
  <si>
    <t>斗师的蚕丝上衣</t>
  </si>
  <si>
    <t>斗师的蚕丝布鞋</t>
  </si>
  <si>
    <t>斗师的蚕丝戒指</t>
  </si>
  <si>
    <t>斗师的蚕丝项链</t>
  </si>
  <si>
    <t>斗师的蚕丝手镯</t>
  </si>
  <si>
    <t>聪聪君的方方盔</t>
  </si>
  <si>
    <t>聪聪君的帅帅甲</t>
  </si>
  <si>
    <t>聪聪君的滑滑鞋</t>
  </si>
  <si>
    <t>聪聪君的回忆</t>
  </si>
  <si>
    <t>聪聪君的花环</t>
  </si>
  <si>
    <t>聪聪君的疯狂</t>
  </si>
  <si>
    <t>聪聪君的战士之饰</t>
  </si>
  <si>
    <t>聪聪君的玉佩</t>
  </si>
  <si>
    <t>米迦勒的慈悲</t>
  </si>
  <si>
    <t>拉斐尔的治愈</t>
  </si>
  <si>
    <t>加百列的守护</t>
  </si>
  <si>
    <t>雷米尔的指引</t>
  </si>
  <si>
    <t>米达伦的教导</t>
  </si>
  <si>
    <t>乌利尔的审判</t>
  </si>
  <si>
    <t>骷髅之冠</t>
  </si>
  <si>
    <t>骨龙之躯</t>
  </si>
  <si>
    <t>憎恶之足</t>
  </si>
  <si>
    <t>火焰之魂</t>
  </si>
  <si>
    <t>永冬之匣</t>
  </si>
  <si>
    <t>堕天使之翼</t>
  </si>
  <si>
    <t>九头龙王头盔</t>
  </si>
  <si>
    <t>大力龙王铠甲</t>
  </si>
  <si>
    <t>青莲龙王护靴</t>
  </si>
  <si>
    <t>欢喜龙王戒指</t>
  </si>
  <si>
    <t>海龙王项链</t>
  </si>
  <si>
    <t>毒龙王手镯</t>
  </si>
  <si>
    <t>暗杀者</t>
  </si>
  <si>
    <t>守护者</t>
  </si>
  <si>
    <t>苦修者</t>
  </si>
  <si>
    <t>狩猎者</t>
  </si>
  <si>
    <t>祈求者</t>
  </si>
  <si>
    <t>传承者</t>
  </si>
  <si>
    <t>交响曲</t>
  </si>
  <si>
    <t>协奏曲</t>
  </si>
  <si>
    <t>圆舞曲</t>
  </si>
  <si>
    <t>狂想曲</t>
  </si>
  <si>
    <t>幻想曲</t>
  </si>
  <si>
    <t>随想曲</t>
  </si>
  <si>
    <t>天帝战盔</t>
  </si>
  <si>
    <t>黄帝战甲</t>
  </si>
  <si>
    <t>炎帝战靴</t>
  </si>
  <si>
    <t>青帝戒指</t>
  </si>
  <si>
    <t>黑帝项链</t>
  </si>
  <si>
    <t>白帝手镯</t>
  </si>
  <si>
    <t>奥术核心</t>
  </si>
  <si>
    <t>黄金动力炉</t>
  </si>
  <si>
    <t>岩石助推器</t>
  </si>
  <si>
    <t>冰霜指环</t>
  </si>
  <si>
    <t>熔岩火链</t>
  </si>
  <si>
    <t>双子手镯</t>
  </si>
  <si>
    <t>愚者的流浪</t>
  </si>
  <si>
    <t>教皇的援助</t>
  </si>
  <si>
    <t>恋人的结合</t>
  </si>
  <si>
    <t>隐者的探索</t>
  </si>
  <si>
    <t>魔术师的创造</t>
  </si>
  <si>
    <t>女祭司的智慧</t>
  </si>
  <si>
    <t>狼之力</t>
  </si>
  <si>
    <t>虎之力</t>
  </si>
  <si>
    <t>兔之力</t>
  </si>
  <si>
    <t>猫之力</t>
  </si>
  <si>
    <t>狐之力</t>
  </si>
  <si>
    <t>熊之力</t>
  </si>
  <si>
    <t>斯托拉斯魂</t>
  </si>
  <si>
    <t>斯托拉斯壁</t>
  </si>
  <si>
    <t>斯托拉斯炎</t>
  </si>
  <si>
    <t>波澜</t>
  </si>
  <si>
    <t>水纹</t>
  </si>
  <si>
    <t>怒涛</t>
  </si>
  <si>
    <t>亚伯1星</t>
  </si>
  <si>
    <t>该隐1星</t>
  </si>
  <si>
    <t>美杜莎1星</t>
  </si>
  <si>
    <t>达摩1星</t>
  </si>
  <si>
    <t>塔纳托斯1星</t>
  </si>
  <si>
    <t>阿尔忒弥斯1星</t>
  </si>
  <si>
    <t>开膛手杰克1星</t>
  </si>
  <si>
    <t>叶卡捷琳娜二世1星</t>
  </si>
  <si>
    <t>盖瑞1星</t>
  </si>
  <si>
    <t>孙悟空1星</t>
  </si>
  <si>
    <t>范海辛1星</t>
  </si>
  <si>
    <t>凯撒大帝1星</t>
  </si>
  <si>
    <t>圣女贞德1星</t>
  </si>
  <si>
    <t>湿婆1星</t>
  </si>
  <si>
    <t>织田信长1星</t>
  </si>
  <si>
    <t>许褚1星</t>
  </si>
  <si>
    <t>典韦1星</t>
  </si>
  <si>
    <t>爱迪生1星</t>
  </si>
  <si>
    <t>聂隐娘1星</t>
  </si>
  <si>
    <t>阿瑞斯1星</t>
  </si>
  <si>
    <t>卡戎1星</t>
  </si>
  <si>
    <t>马可·波罗1星</t>
  </si>
  <si>
    <t>狄俄尼索斯1星</t>
  </si>
  <si>
    <t>土方岁三1星</t>
  </si>
  <si>
    <t>赫菲斯托斯1星</t>
  </si>
  <si>
    <t>阿芙洛狄忒1星</t>
  </si>
  <si>
    <t>麦哲伦1星</t>
  </si>
  <si>
    <t>乌尔班二世1星</t>
  </si>
  <si>
    <t>风魔小太郎1星</t>
  </si>
  <si>
    <t>服部半藏1星</t>
  </si>
  <si>
    <t>猿飞佐助1星</t>
  </si>
  <si>
    <t>丰臣秀吉1星</t>
  </si>
  <si>
    <t>秦琼1星</t>
  </si>
  <si>
    <t>李逵1星</t>
  </si>
  <si>
    <t>阿喀琉斯1星</t>
  </si>
  <si>
    <t>宙斯1星</t>
  </si>
  <si>
    <t>天照大神1星</t>
  </si>
  <si>
    <t>小丑皇1星</t>
  </si>
  <si>
    <t>普罗米修斯1星</t>
  </si>
  <si>
    <t>兰斯洛特1星</t>
  </si>
  <si>
    <t>亚瑟1星</t>
  </si>
  <si>
    <t>霍去病1星</t>
  </si>
  <si>
    <t>姜子牙1星</t>
  </si>
  <si>
    <t>释尊1星</t>
  </si>
  <si>
    <t>爱德华蒂奇1星</t>
  </si>
  <si>
    <t>雅典娜1星</t>
  </si>
  <si>
    <t>奥丁1星</t>
  </si>
  <si>
    <t>洛基1星</t>
  </si>
  <si>
    <t>索尔1星</t>
  </si>
  <si>
    <t>所罗门1星</t>
  </si>
  <si>
    <t>路西法1星</t>
  </si>
  <si>
    <t>加百列1星</t>
  </si>
  <si>
    <t>米迦勒1星</t>
  </si>
  <si>
    <t>关羽1星</t>
  </si>
  <si>
    <t>吕布1星</t>
  </si>
  <si>
    <t>专诸1星</t>
  </si>
  <si>
    <t>佐罗1星</t>
  </si>
  <si>
    <t>金刚夜叉明王1星</t>
  </si>
  <si>
    <t>张飞1星</t>
  </si>
  <si>
    <t>波塞冬1星</t>
  </si>
  <si>
    <t>暗夜骑士1星</t>
  </si>
  <si>
    <t>弗兰肯斯坦1星</t>
  </si>
  <si>
    <t>阿努比斯1星</t>
  </si>
  <si>
    <t>哈迪斯1星</t>
  </si>
  <si>
    <t>最强男军人1星</t>
  </si>
  <si>
    <t>最强女军人1星</t>
  </si>
  <si>
    <t>皇后1星</t>
  </si>
  <si>
    <t>国王1星</t>
  </si>
  <si>
    <t>火法1星</t>
  </si>
  <si>
    <t>奥法1星</t>
  </si>
  <si>
    <t>绿发游侠1星</t>
  </si>
  <si>
    <t>黄发游侠1星</t>
  </si>
  <si>
    <t>武道家1星</t>
  </si>
  <si>
    <t>女武道家1星</t>
  </si>
  <si>
    <t>方块勇士1星</t>
  </si>
  <si>
    <t>大福勇士1星</t>
  </si>
  <si>
    <t>隐匿者1星</t>
  </si>
  <si>
    <t>亚马逊杀手1星</t>
  </si>
  <si>
    <t>亚伯2星</t>
  </si>
  <si>
    <t>该隐2星</t>
  </si>
  <si>
    <t>美杜莎2星</t>
  </si>
  <si>
    <t>达摩2星</t>
  </si>
  <si>
    <t>塔纳托斯2星</t>
  </si>
  <si>
    <t>阿尔忒弥斯2星</t>
  </si>
  <si>
    <t>开膛手杰克2星</t>
  </si>
  <si>
    <t>叶卡捷琳娜二世2星</t>
  </si>
  <si>
    <t>盖瑞2星</t>
  </si>
  <si>
    <t>孙悟空2星</t>
  </si>
  <si>
    <t>范海辛2星</t>
  </si>
  <si>
    <t>凯撒大帝2星</t>
  </si>
  <si>
    <t>圣女贞德2星</t>
  </si>
  <si>
    <t>湿婆2星</t>
  </si>
  <si>
    <t>织田信长2星</t>
  </si>
  <si>
    <t>许褚2星</t>
  </si>
  <si>
    <t>典韦2星</t>
  </si>
  <si>
    <t>爱迪生2星</t>
  </si>
  <si>
    <t>聂隐娘2星</t>
  </si>
  <si>
    <t>阿瑞斯2星</t>
  </si>
  <si>
    <t>卡戎2星</t>
  </si>
  <si>
    <t>马可·波罗2星</t>
  </si>
  <si>
    <t>狄俄尼索斯2星</t>
  </si>
  <si>
    <t>土方岁三2星</t>
  </si>
  <si>
    <t>赫菲斯托斯2星</t>
  </si>
  <si>
    <t>阿芙洛狄忒2星</t>
  </si>
  <si>
    <t>麦哲伦2星</t>
  </si>
  <si>
    <t>乌尔班二世2星</t>
  </si>
  <si>
    <t>风魔小太郎2星</t>
  </si>
  <si>
    <t>服部半藏2星</t>
  </si>
  <si>
    <t>猿飞佐助2星</t>
  </si>
  <si>
    <t>丰臣秀吉2星</t>
  </si>
  <si>
    <t>秦琼2星</t>
  </si>
  <si>
    <t>李逵2星</t>
  </si>
  <si>
    <t>阿喀琉斯2星</t>
  </si>
  <si>
    <t>宙斯2星</t>
  </si>
  <si>
    <t>天照大神2星</t>
  </si>
  <si>
    <t>小丑皇2星</t>
  </si>
  <si>
    <t>普罗米修斯2星</t>
  </si>
  <si>
    <t>兰斯洛特2星</t>
  </si>
  <si>
    <t>亚瑟2星</t>
  </si>
  <si>
    <t>霍去病2星</t>
  </si>
  <si>
    <t>姜子牙2星</t>
  </si>
  <si>
    <t>释尊2星</t>
  </si>
  <si>
    <t>爱德华蒂奇2星</t>
  </si>
  <si>
    <t>雅典娜2星</t>
  </si>
  <si>
    <t>奥丁2星</t>
  </si>
  <si>
    <t>洛基2星</t>
  </si>
  <si>
    <t>索尔2星</t>
  </si>
  <si>
    <t>所罗门2星</t>
  </si>
  <si>
    <t>路西法2星</t>
  </si>
  <si>
    <t>加百列2星</t>
  </si>
  <si>
    <t>米迦勒2星</t>
  </si>
  <si>
    <t>关羽2星</t>
  </si>
  <si>
    <t>吕布2星</t>
  </si>
  <si>
    <t>专诸2星</t>
  </si>
  <si>
    <t>佐罗2星</t>
  </si>
  <si>
    <t>金刚夜叉明王2星</t>
  </si>
  <si>
    <t>张飞2星</t>
  </si>
  <si>
    <t>波塞冬2星</t>
  </si>
  <si>
    <t>暗夜骑士2星</t>
  </si>
  <si>
    <t>弗兰肯斯坦2星</t>
  </si>
  <si>
    <t>阿努比斯2星</t>
  </si>
  <si>
    <t>哈迪斯2星</t>
  </si>
  <si>
    <t>最强男军人2星</t>
  </si>
  <si>
    <t>最强女军人2星</t>
  </si>
  <si>
    <t>男警察2星</t>
  </si>
  <si>
    <t>女警察2星</t>
  </si>
  <si>
    <t>男战士2星</t>
  </si>
  <si>
    <t>女战士2星</t>
  </si>
  <si>
    <t>国王2星</t>
  </si>
  <si>
    <t>黄精灵2星</t>
  </si>
  <si>
    <t>红精灵2星</t>
  </si>
  <si>
    <t>吱吱2星</t>
  </si>
  <si>
    <t>咩咩2星</t>
  </si>
  <si>
    <t>火法2星</t>
  </si>
  <si>
    <t>魔化老太婆2星</t>
  </si>
  <si>
    <t>阿拉伯2星</t>
  </si>
  <si>
    <t>老太婆2星</t>
  </si>
  <si>
    <t>绿发游侠2星</t>
  </si>
  <si>
    <t>黄发游侠2星</t>
  </si>
  <si>
    <t>黑皮少女2星</t>
  </si>
  <si>
    <t>黑皮少年2星</t>
  </si>
  <si>
    <t>汪汪2星</t>
  </si>
  <si>
    <t>喵喵2星</t>
  </si>
  <si>
    <t>武道家2星</t>
  </si>
  <si>
    <t>女武道家2星</t>
  </si>
  <si>
    <t>头盔人2星</t>
  </si>
  <si>
    <t>钢盔人2星</t>
  </si>
  <si>
    <t>哥布林2星</t>
  </si>
  <si>
    <t>牛头怪2星</t>
  </si>
  <si>
    <t>大福勇士2星</t>
  </si>
  <si>
    <t>塑料构造体2星</t>
  </si>
  <si>
    <t>实习程序员2星</t>
  </si>
  <si>
    <t>矮人矿工2星</t>
  </si>
  <si>
    <t>地精海贼2星</t>
  </si>
  <si>
    <t>隐匿者2星</t>
  </si>
  <si>
    <t>黑衣人2星</t>
  </si>
  <si>
    <t>外星人2星</t>
  </si>
  <si>
    <t>小混混2星</t>
  </si>
  <si>
    <t>恐龙妹2星</t>
  </si>
  <si>
    <t>亚伯3星</t>
  </si>
  <si>
    <t>该隐3星</t>
  </si>
  <si>
    <t>美杜莎3星</t>
  </si>
  <si>
    <t>达摩3星</t>
  </si>
  <si>
    <t>塔纳托斯3星</t>
  </si>
  <si>
    <t>阿尔忒弥斯3星</t>
  </si>
  <si>
    <t>开膛手杰克3星</t>
  </si>
  <si>
    <t>叶卡捷琳娜二世3星</t>
  </si>
  <si>
    <t>盖瑞3星</t>
  </si>
  <si>
    <t>孙悟空3星</t>
  </si>
  <si>
    <t>范海辛3星</t>
  </si>
  <si>
    <t>凯撒大帝3星</t>
  </si>
  <si>
    <t>圣女贞德3星</t>
  </si>
  <si>
    <t>湿婆3星</t>
  </si>
  <si>
    <t>织田信长3星</t>
  </si>
  <si>
    <t>许褚3星</t>
  </si>
  <si>
    <t>典韦3星</t>
  </si>
  <si>
    <t>爱迪生3星</t>
  </si>
  <si>
    <t>聂隐娘3星</t>
  </si>
  <si>
    <t>阿瑞斯3星</t>
  </si>
  <si>
    <t>卡戎3星</t>
  </si>
  <si>
    <t>马可·波罗3星</t>
  </si>
  <si>
    <t>狄俄尼索斯3星</t>
  </si>
  <si>
    <t>土方岁三3星</t>
  </si>
  <si>
    <t>赫菲斯托斯3星</t>
  </si>
  <si>
    <t>阿芙洛狄忒3星</t>
  </si>
  <si>
    <t>麦哲伦3星</t>
  </si>
  <si>
    <t>乌尔班二世3星</t>
  </si>
  <si>
    <t>风魔小太郎3星</t>
  </si>
  <si>
    <t>服部半藏3星</t>
  </si>
  <si>
    <t>猿飞佐助3星</t>
  </si>
  <si>
    <t>丰臣秀吉3星</t>
  </si>
  <si>
    <t>秦琼3星</t>
  </si>
  <si>
    <t>李逵3星</t>
  </si>
  <si>
    <t>阿喀琉斯3星</t>
  </si>
  <si>
    <t>宙斯3星</t>
  </si>
  <si>
    <t>天照大神3星</t>
  </si>
  <si>
    <t>小丑皇3星</t>
  </si>
  <si>
    <t>普罗米修斯3星</t>
  </si>
  <si>
    <t>兰斯洛特3星</t>
  </si>
  <si>
    <t>亚瑟3星</t>
  </si>
  <si>
    <t>霍去病3星</t>
  </si>
  <si>
    <t>姜子牙3星</t>
  </si>
  <si>
    <t>释尊3星</t>
  </si>
  <si>
    <t>爱德华蒂奇3星</t>
  </si>
  <si>
    <t>雅典娜3星</t>
  </si>
  <si>
    <t>奥丁3星</t>
  </si>
  <si>
    <t>洛基3星</t>
  </si>
  <si>
    <t>索尔3星</t>
  </si>
  <si>
    <t>所罗门3星</t>
  </si>
  <si>
    <t>路西法3星</t>
  </si>
  <si>
    <t>加百列3星</t>
  </si>
  <si>
    <t>米迦勒3星</t>
  </si>
  <si>
    <t>关羽3星</t>
  </si>
  <si>
    <t>吕布3星</t>
  </si>
  <si>
    <t>专诸3星</t>
  </si>
  <si>
    <t>佐罗3星</t>
  </si>
  <si>
    <t>金刚夜叉明王3星</t>
  </si>
  <si>
    <t>张飞3星</t>
  </si>
  <si>
    <t>波塞冬3星</t>
  </si>
  <si>
    <t>暗夜骑士3星</t>
  </si>
  <si>
    <t>弗兰肯斯坦3星</t>
  </si>
  <si>
    <t>阿努比斯3星</t>
  </si>
  <si>
    <t>哈迪斯3星</t>
  </si>
  <si>
    <t>最强男军人3星</t>
  </si>
  <si>
    <t>最强女军人3星</t>
  </si>
  <si>
    <t>男警察3星</t>
  </si>
  <si>
    <t>女警察3星</t>
  </si>
  <si>
    <t>男战士3星</t>
  </si>
  <si>
    <t>女战士3星</t>
  </si>
  <si>
    <t>皇后3星</t>
  </si>
  <si>
    <t>国王3星</t>
  </si>
  <si>
    <t>黄精灵3星</t>
  </si>
  <si>
    <t>红精灵3星</t>
  </si>
  <si>
    <t>吱吱3星</t>
  </si>
  <si>
    <t>咩咩3星</t>
  </si>
  <si>
    <t>火法3星</t>
  </si>
  <si>
    <t>奥法3星</t>
  </si>
  <si>
    <t>魔化老太婆3星</t>
  </si>
  <si>
    <t>阿拉伯3星</t>
  </si>
  <si>
    <t>老太婆3星</t>
  </si>
  <si>
    <t>绿发游侠3星</t>
  </si>
  <si>
    <t>黄发游侠3星</t>
  </si>
  <si>
    <t>黑皮少女3星</t>
  </si>
  <si>
    <t>黑皮少年3星</t>
  </si>
  <si>
    <t>汪汪3星</t>
  </si>
  <si>
    <t>喵喵3星</t>
  </si>
  <si>
    <t>武道家3星</t>
  </si>
  <si>
    <t>女武道家3星</t>
  </si>
  <si>
    <t>头盔人3星</t>
  </si>
  <si>
    <t>钢盔人3星</t>
  </si>
  <si>
    <t>哥布林3星</t>
  </si>
  <si>
    <t>牛头怪3星</t>
  </si>
  <si>
    <t>方块勇士3星</t>
  </si>
  <si>
    <t>大福勇士3星</t>
  </si>
  <si>
    <t>塑料构造体3星</t>
  </si>
  <si>
    <t>实习程序员3星</t>
  </si>
  <si>
    <t>矮人矿工3星</t>
  </si>
  <si>
    <t>地精海贼3星</t>
  </si>
  <si>
    <t>隐匿者3星</t>
  </si>
  <si>
    <t>亚马逊杀手3星</t>
  </si>
  <si>
    <t>黑衣人3星</t>
  </si>
  <si>
    <t>外星人3星</t>
  </si>
  <si>
    <t>小混混3星</t>
  </si>
  <si>
    <t>恐龙妹3星</t>
  </si>
  <si>
    <t>亚伯4星</t>
  </si>
  <si>
    <t>该隐4星</t>
  </si>
  <si>
    <t>美杜莎4星</t>
  </si>
  <si>
    <t>达摩4星</t>
  </si>
  <si>
    <t>塔纳托斯4星</t>
  </si>
  <si>
    <t>阿尔忒弥斯4星</t>
  </si>
  <si>
    <t>开膛手杰克4星</t>
  </si>
  <si>
    <t>叶卡捷琳娜二世4星</t>
  </si>
  <si>
    <t>盖瑞4星</t>
  </si>
  <si>
    <t>孙悟空4星</t>
  </si>
  <si>
    <t>范海辛4星</t>
  </si>
  <si>
    <t>凯撒大帝4星</t>
  </si>
  <si>
    <t>圣女贞德4星</t>
  </si>
  <si>
    <t>湿婆4星</t>
  </si>
  <si>
    <t>织田信长4星</t>
  </si>
  <si>
    <t>许褚4星</t>
  </si>
  <si>
    <t>典韦4星</t>
  </si>
  <si>
    <t>爱迪生4星</t>
  </si>
  <si>
    <t>聂隐娘4星</t>
  </si>
  <si>
    <t>阿瑞斯4星</t>
  </si>
  <si>
    <t>卡戎4星</t>
  </si>
  <si>
    <t>马可·波罗4星</t>
  </si>
  <si>
    <t>狄俄尼索斯4星</t>
  </si>
  <si>
    <t>土方岁三4星</t>
  </si>
  <si>
    <t>赫菲斯托斯4星</t>
  </si>
  <si>
    <t>阿芙洛狄忒4星</t>
  </si>
  <si>
    <t>麦哲伦4星</t>
  </si>
  <si>
    <t>乌尔班二世4星</t>
  </si>
  <si>
    <t>风魔小太郎4星</t>
  </si>
  <si>
    <t>服部半藏4星</t>
  </si>
  <si>
    <t>猿飞佐助4星</t>
  </si>
  <si>
    <t>丰臣秀吉4星</t>
  </si>
  <si>
    <t>秦琼4星</t>
  </si>
  <si>
    <t>李逵4星</t>
  </si>
  <si>
    <t>阿喀琉斯4星</t>
  </si>
  <si>
    <t>宙斯4星</t>
  </si>
  <si>
    <t>天照大神4星</t>
  </si>
  <si>
    <t>小丑皇4星</t>
  </si>
  <si>
    <t>普罗米修斯4星</t>
  </si>
  <si>
    <t>兰斯洛特4星</t>
  </si>
  <si>
    <t>亚瑟4星</t>
  </si>
  <si>
    <t>霍去病4星</t>
  </si>
  <si>
    <t>姜子牙4星</t>
  </si>
  <si>
    <t>释尊4星</t>
  </si>
  <si>
    <t>爱德华蒂奇4星</t>
  </si>
  <si>
    <t>雅典娜4星</t>
  </si>
  <si>
    <t>奥丁4星</t>
  </si>
  <si>
    <t>洛基4星</t>
  </si>
  <si>
    <t>索尔4星</t>
  </si>
  <si>
    <t>所罗门4星</t>
  </si>
  <si>
    <t>路西法4星</t>
  </si>
  <si>
    <t>加百列4星</t>
  </si>
  <si>
    <t>米迦勒4星</t>
  </si>
  <si>
    <t>关羽4星</t>
  </si>
  <si>
    <t>吕布4星</t>
  </si>
  <si>
    <t>专诸4星</t>
  </si>
  <si>
    <t>佐罗4星</t>
  </si>
  <si>
    <t>金刚夜叉明王4星</t>
  </si>
  <si>
    <t>张飞4星</t>
  </si>
  <si>
    <t>波塞冬4星</t>
  </si>
  <si>
    <t>暗夜骑士4星</t>
  </si>
  <si>
    <t>弗兰肯斯坦4星</t>
  </si>
  <si>
    <t>阿努比斯4星</t>
  </si>
  <si>
    <t>哈迪斯4星</t>
  </si>
  <si>
    <t>最强男军人4星</t>
  </si>
  <si>
    <t>最强女军人4星</t>
  </si>
  <si>
    <t>男警察4星</t>
  </si>
  <si>
    <t>女警察4星</t>
  </si>
  <si>
    <t>男战士4星</t>
  </si>
  <si>
    <t>女战士4星</t>
  </si>
  <si>
    <t>皇后4星</t>
  </si>
  <si>
    <t>国王4星</t>
  </si>
  <si>
    <t>黄精灵4星</t>
  </si>
  <si>
    <t>红精灵4星</t>
  </si>
  <si>
    <t>吱吱4星</t>
  </si>
  <si>
    <t>咩咩4星</t>
  </si>
  <si>
    <t>火法4星</t>
  </si>
  <si>
    <t>奥法4星</t>
  </si>
  <si>
    <t>魔化老太婆4星</t>
  </si>
  <si>
    <t>阿拉伯4星</t>
  </si>
  <si>
    <t>老太婆4星</t>
  </si>
  <si>
    <t>绿发游侠4星</t>
  </si>
  <si>
    <t>黄发游侠4星</t>
  </si>
  <si>
    <t>黑皮少女4星</t>
  </si>
  <si>
    <t>黑皮少年4星</t>
  </si>
  <si>
    <t>汪汪4星</t>
  </si>
  <si>
    <t>喵喵4星</t>
  </si>
  <si>
    <t>武道家4星</t>
  </si>
  <si>
    <t>女武道家4星</t>
  </si>
  <si>
    <t>头盔人4星</t>
  </si>
  <si>
    <t>钢盔人4星</t>
  </si>
  <si>
    <t>哥布林4星</t>
  </si>
  <si>
    <t>牛头怪4星</t>
  </si>
  <si>
    <t>方块勇士4星</t>
  </si>
  <si>
    <t>大福勇士4星</t>
  </si>
  <si>
    <t>塑料构造体4星</t>
  </si>
  <si>
    <t>实习程序员4星</t>
  </si>
  <si>
    <t>矮人矿工4星</t>
  </si>
  <si>
    <t>地精海贼4星</t>
  </si>
  <si>
    <t>隐匿者4星</t>
  </si>
  <si>
    <t>亚马逊杀手4星</t>
  </si>
  <si>
    <t>黑衣人4星</t>
  </si>
  <si>
    <t>外星人4星</t>
  </si>
  <si>
    <t>小混混4星</t>
  </si>
  <si>
    <t>恐龙妹4星</t>
  </si>
  <si>
    <t>亚伯5星</t>
  </si>
  <si>
    <t>该隐5星</t>
  </si>
  <si>
    <t>美杜莎5星</t>
  </si>
  <si>
    <t>达摩5星</t>
  </si>
  <si>
    <t>塔纳托斯5星</t>
  </si>
  <si>
    <t>阿尔忒弥斯5星</t>
  </si>
  <si>
    <t>开膛手杰克5星</t>
  </si>
  <si>
    <t>叶卡捷琳娜二世5星</t>
  </si>
  <si>
    <t>盖瑞5星</t>
  </si>
  <si>
    <t>孙悟空5星</t>
  </si>
  <si>
    <t>范海辛5星</t>
  </si>
  <si>
    <t>凯撒大帝5星</t>
  </si>
  <si>
    <t>圣女贞德5星</t>
  </si>
  <si>
    <t>湿婆5星</t>
  </si>
  <si>
    <t>织田信长5星</t>
  </si>
  <si>
    <t>许褚5星</t>
  </si>
  <si>
    <t>典韦5星</t>
  </si>
  <si>
    <t>爱迪生5星</t>
  </si>
  <si>
    <t>聂隐娘5星</t>
  </si>
  <si>
    <t>阿瑞斯5星</t>
  </si>
  <si>
    <t>卡戎5星</t>
  </si>
  <si>
    <t>马可·波罗5星</t>
  </si>
  <si>
    <t>狄俄尼索斯5星</t>
  </si>
  <si>
    <t>土方岁三5星</t>
  </si>
  <si>
    <t>赫菲斯托斯5星</t>
  </si>
  <si>
    <t>阿芙洛狄忒5星</t>
  </si>
  <si>
    <t>麦哲伦5星</t>
  </si>
  <si>
    <t>乌尔班二世5星</t>
  </si>
  <si>
    <t>风魔小太郎5星</t>
  </si>
  <si>
    <t>服部半藏5星</t>
  </si>
  <si>
    <t>猿飞佐助5星</t>
  </si>
  <si>
    <t>丰臣秀吉5星</t>
  </si>
  <si>
    <t>秦琼5星</t>
  </si>
  <si>
    <t>李逵5星</t>
  </si>
  <si>
    <t>阿喀琉斯5星</t>
  </si>
  <si>
    <t>宙斯5星</t>
  </si>
  <si>
    <t>天照大神5星</t>
  </si>
  <si>
    <t>小丑皇5星</t>
  </si>
  <si>
    <t>普罗米修斯5星</t>
  </si>
  <si>
    <t>兰斯洛特5星</t>
  </si>
  <si>
    <t>亚瑟5星</t>
  </si>
  <si>
    <t>霍去病5星</t>
  </si>
  <si>
    <t>姜子牙5星</t>
  </si>
  <si>
    <t>释尊5星</t>
  </si>
  <si>
    <t>爱德华蒂奇5星</t>
  </si>
  <si>
    <t>雅典娜5星</t>
  </si>
  <si>
    <t>奥丁5星</t>
  </si>
  <si>
    <t>洛基5星</t>
  </si>
  <si>
    <t>索尔5星</t>
  </si>
  <si>
    <t>所罗门5星</t>
  </si>
  <si>
    <t>路西法5星</t>
  </si>
  <si>
    <t>加百列5星</t>
  </si>
  <si>
    <t>米迦勒5星</t>
  </si>
  <si>
    <t>关羽5星</t>
  </si>
  <si>
    <t>吕布5星</t>
  </si>
  <si>
    <t>专诸5星</t>
  </si>
  <si>
    <t>佐罗5星</t>
  </si>
  <si>
    <t>金刚夜叉明王5星</t>
  </si>
  <si>
    <t>张飞5星</t>
  </si>
  <si>
    <t>波塞冬5星</t>
  </si>
  <si>
    <t>暗夜骑士5星</t>
  </si>
  <si>
    <t>弗兰肯斯坦5星</t>
  </si>
  <si>
    <t>阿努比斯5星</t>
  </si>
  <si>
    <t>哈迪斯5星</t>
  </si>
  <si>
    <t>最强男军人5星</t>
  </si>
  <si>
    <t>最强女军人5星</t>
  </si>
  <si>
    <t>男警察5星</t>
  </si>
  <si>
    <t>女警察5星</t>
  </si>
  <si>
    <t>男战士5星</t>
  </si>
  <si>
    <t>女战士5星</t>
  </si>
  <si>
    <t>皇后5星</t>
  </si>
  <si>
    <t>国王5星</t>
  </si>
  <si>
    <t>黄精灵5星</t>
  </si>
  <si>
    <t>红精灵5星</t>
  </si>
  <si>
    <t>吱吱5星</t>
  </si>
  <si>
    <t>咩咩5星</t>
  </si>
  <si>
    <t>火法5星</t>
  </si>
  <si>
    <t>奥法5星</t>
  </si>
  <si>
    <t>魔化老太婆5星</t>
  </si>
  <si>
    <t>阿拉伯5星</t>
  </si>
  <si>
    <t>老太婆5星</t>
  </si>
  <si>
    <t>绿发游侠5星</t>
  </si>
  <si>
    <t>黄发游侠5星</t>
  </si>
  <si>
    <t>黑皮少女5星</t>
  </si>
  <si>
    <t>黑皮少年5星</t>
  </si>
  <si>
    <t>汪汪5星</t>
  </si>
  <si>
    <t>喵喵5星</t>
  </si>
  <si>
    <t>武道家5星</t>
  </si>
  <si>
    <t>女武道家5星</t>
  </si>
  <si>
    <t>头盔人5星</t>
  </si>
  <si>
    <t>钢盔人5星</t>
  </si>
  <si>
    <t>哥布林5星</t>
  </si>
  <si>
    <t>牛头怪5星</t>
  </si>
  <si>
    <t>方块勇士5星</t>
  </si>
  <si>
    <t>大福勇士5星</t>
  </si>
  <si>
    <t>塑料构造体5星</t>
  </si>
  <si>
    <t>实习程序员5星</t>
  </si>
  <si>
    <t>矮人矿工5星</t>
  </si>
  <si>
    <t>地精海贼5星</t>
  </si>
  <si>
    <t>隐匿者5星</t>
  </si>
  <si>
    <t>亚马逊杀手5星</t>
  </si>
  <si>
    <t>黑衣人5星</t>
  </si>
  <si>
    <t>外星人5星</t>
  </si>
  <si>
    <t>小混混5星</t>
  </si>
  <si>
    <t>恐龙妹5星</t>
  </si>
  <si>
    <t>亚伯6星</t>
  </si>
  <si>
    <t>该隐6星</t>
  </si>
  <si>
    <t>美杜莎6星</t>
  </si>
  <si>
    <t>达摩6星</t>
  </si>
  <si>
    <t>塔纳托斯6星</t>
  </si>
  <si>
    <t>阿尔忒弥斯6星</t>
  </si>
  <si>
    <t>开膛手杰克6星</t>
  </si>
  <si>
    <t>叶卡捷琳娜二世6星</t>
  </si>
  <si>
    <t>盖瑞6星</t>
  </si>
  <si>
    <t>孙悟空6星</t>
  </si>
  <si>
    <t>范海辛6星</t>
  </si>
  <si>
    <t>凯撒大帝6星</t>
  </si>
  <si>
    <t>圣女贞德6星</t>
  </si>
  <si>
    <t>湿婆6星</t>
  </si>
  <si>
    <t>织田信长6星</t>
  </si>
  <si>
    <t>许褚6星</t>
  </si>
  <si>
    <t>典韦6星</t>
  </si>
  <si>
    <t>爱迪生6星</t>
  </si>
  <si>
    <t>聂隐娘6星</t>
  </si>
  <si>
    <t>阿瑞斯6星</t>
  </si>
  <si>
    <t>卡戎6星</t>
  </si>
  <si>
    <t>马可·波罗6星</t>
  </si>
  <si>
    <t>狄俄尼索斯6星</t>
  </si>
  <si>
    <t>土方岁三6星</t>
  </si>
  <si>
    <t>赫菲斯托斯6星</t>
  </si>
  <si>
    <t>阿芙洛狄忒6星</t>
  </si>
  <si>
    <t>麦哲伦6星</t>
  </si>
  <si>
    <t>乌尔班二世6星</t>
  </si>
  <si>
    <t>风魔小太郎6星</t>
  </si>
  <si>
    <t>服部半藏6星</t>
  </si>
  <si>
    <t>猿飞佐助6星</t>
  </si>
  <si>
    <t>丰臣秀吉6星</t>
  </si>
  <si>
    <t>秦琼6星</t>
  </si>
  <si>
    <t>李逵6星</t>
  </si>
  <si>
    <t>阿喀琉斯6星</t>
  </si>
  <si>
    <t>宙斯6星</t>
  </si>
  <si>
    <t>天照大神6星</t>
  </si>
  <si>
    <t>小丑皇6星</t>
  </si>
  <si>
    <t>普罗米修斯6星</t>
  </si>
  <si>
    <t>兰斯洛特6星</t>
  </si>
  <si>
    <t>亚瑟6星</t>
  </si>
  <si>
    <t>霍去病6星</t>
  </si>
  <si>
    <t>姜子牙6星</t>
  </si>
  <si>
    <t>释尊6星</t>
  </si>
  <si>
    <t>爱德华蒂奇6星</t>
  </si>
  <si>
    <t>雅典娜6星</t>
  </si>
  <si>
    <t>奥丁6星</t>
  </si>
  <si>
    <t>洛基6星</t>
  </si>
  <si>
    <t>索尔6星</t>
  </si>
  <si>
    <t>所罗门6星</t>
  </si>
  <si>
    <t>路西法6星</t>
  </si>
  <si>
    <t>加百列6星</t>
  </si>
  <si>
    <t>米迦勒6星</t>
  </si>
  <si>
    <t>关羽6星</t>
  </si>
  <si>
    <t>吕布6星</t>
  </si>
  <si>
    <t>专诸6星</t>
  </si>
  <si>
    <t>佐罗6星</t>
  </si>
  <si>
    <t>金刚夜叉明王6星</t>
  </si>
  <si>
    <t>张飞6星</t>
  </si>
  <si>
    <t>波塞冬6星</t>
  </si>
  <si>
    <t>暗夜骑士6星</t>
  </si>
  <si>
    <t>弗兰肯斯坦6星</t>
  </si>
  <si>
    <t>阿努比斯6星</t>
  </si>
  <si>
    <t>哈迪斯6星</t>
  </si>
  <si>
    <t>最强男军人6星</t>
  </si>
  <si>
    <t>最强女军人6星</t>
  </si>
  <si>
    <t>男警察6星</t>
  </si>
  <si>
    <t>女警察6星</t>
  </si>
  <si>
    <t>男战士6星</t>
  </si>
  <si>
    <t>女战士6星</t>
  </si>
  <si>
    <t>皇后6星</t>
  </si>
  <si>
    <t>国王6星</t>
  </si>
  <si>
    <t>黄精灵6星</t>
  </si>
  <si>
    <t>红精灵6星</t>
  </si>
  <si>
    <t>吱吱6星</t>
  </si>
  <si>
    <t>咩咩6星</t>
  </si>
  <si>
    <t>火法6星</t>
  </si>
  <si>
    <t>奥法6星</t>
  </si>
  <si>
    <t>魔化老太婆6星</t>
  </si>
  <si>
    <t>阿拉伯6星</t>
  </si>
  <si>
    <t>老太婆6星</t>
  </si>
  <si>
    <t>绿发游侠6星</t>
  </si>
  <si>
    <t>黄发游侠6星</t>
  </si>
  <si>
    <t>黑皮少女6星</t>
  </si>
  <si>
    <t>黑皮少年6星</t>
  </si>
  <si>
    <t>汪汪6星</t>
  </si>
  <si>
    <t>喵喵6星</t>
  </si>
  <si>
    <t>武道家6星</t>
  </si>
  <si>
    <t>女武道家6星</t>
  </si>
  <si>
    <t>头盔人6星</t>
  </si>
  <si>
    <t>钢盔人6星</t>
  </si>
  <si>
    <t>哥布林6星</t>
  </si>
  <si>
    <t>牛头怪6星</t>
  </si>
  <si>
    <t>方块勇士6星</t>
  </si>
  <si>
    <t>大福勇士6星</t>
  </si>
  <si>
    <t>塑料构造体6星</t>
  </si>
  <si>
    <t>实习程序员6星</t>
  </si>
  <si>
    <t>矮人矿工6星</t>
  </si>
  <si>
    <t>地精海贼6星</t>
  </si>
  <si>
    <t>隐匿者6星</t>
  </si>
  <si>
    <t>亚马逊杀手6星</t>
  </si>
  <si>
    <t>黑衣人6星</t>
  </si>
  <si>
    <t>外星人6星</t>
  </si>
  <si>
    <t>小混混6星</t>
  </si>
  <si>
    <t>恐龙妹6星</t>
  </si>
  <si>
    <t>亚伯7星</t>
  </si>
  <si>
    <t>该隐7星</t>
  </si>
  <si>
    <t>美杜莎7星</t>
  </si>
  <si>
    <t>达摩7星</t>
  </si>
  <si>
    <t>塔纳托斯7星</t>
  </si>
  <si>
    <t>阿尔忒弥斯7星</t>
  </si>
  <si>
    <t>开膛手杰克7星</t>
  </si>
  <si>
    <t>叶卡捷琳娜二世7星</t>
  </si>
  <si>
    <t>盖瑞7星</t>
  </si>
  <si>
    <t>孙悟空7星</t>
  </si>
  <si>
    <t>范海辛7星</t>
  </si>
  <si>
    <t>凯撒大帝7星</t>
  </si>
  <si>
    <t>圣女贞德7星</t>
  </si>
  <si>
    <t>湿婆7星</t>
  </si>
  <si>
    <t>织田信长7星</t>
  </si>
  <si>
    <t>许褚7星</t>
  </si>
  <si>
    <t>典韦7星</t>
  </si>
  <si>
    <t>爱迪生7星</t>
  </si>
  <si>
    <t>聂隐娘7星</t>
  </si>
  <si>
    <t>阿瑞斯7星</t>
  </si>
  <si>
    <t>卡戎7星</t>
  </si>
  <si>
    <t>马可·波罗7星</t>
  </si>
  <si>
    <t>狄俄尼索斯7星</t>
  </si>
  <si>
    <t>土方岁三7星</t>
  </si>
  <si>
    <t>赫菲斯托斯7星</t>
  </si>
  <si>
    <t>阿芙洛狄忒7星</t>
  </si>
  <si>
    <t>麦哲伦7星</t>
  </si>
  <si>
    <t>乌尔班二世7星</t>
  </si>
  <si>
    <t>风魔小太郎7星</t>
  </si>
  <si>
    <t>服部半藏7星</t>
  </si>
  <si>
    <t>猿飞佐助7星</t>
  </si>
  <si>
    <t>丰臣秀吉7星</t>
  </si>
  <si>
    <t>秦琼7星</t>
  </si>
  <si>
    <t>李逵7星</t>
  </si>
  <si>
    <t>阿喀琉斯7星</t>
  </si>
  <si>
    <t>宙斯7星</t>
  </si>
  <si>
    <t>天照大神7星</t>
  </si>
  <si>
    <t>小丑皇7星</t>
  </si>
  <si>
    <t>普罗米修斯7星</t>
  </si>
  <si>
    <t>兰斯洛特7星</t>
  </si>
  <si>
    <t>亚瑟7星</t>
  </si>
  <si>
    <t>霍去病7星</t>
  </si>
  <si>
    <t>姜子牙7星</t>
  </si>
  <si>
    <t>释尊7星</t>
  </si>
  <si>
    <t>爱德华蒂奇7星</t>
  </si>
  <si>
    <t>雅典娜7星</t>
  </si>
  <si>
    <t>奥丁7星</t>
  </si>
  <si>
    <t>洛基7星</t>
  </si>
  <si>
    <t>索尔7星</t>
  </si>
  <si>
    <t>所罗门7星</t>
  </si>
  <si>
    <t>路西法7星</t>
  </si>
  <si>
    <t>加百列7星</t>
  </si>
  <si>
    <t>米迦勒7星</t>
  </si>
  <si>
    <t>关羽7星</t>
  </si>
  <si>
    <t>吕布7星</t>
  </si>
  <si>
    <t>专诸7星</t>
  </si>
  <si>
    <t>佐罗7星</t>
  </si>
  <si>
    <t>金刚夜叉明王7星</t>
  </si>
  <si>
    <t>张飞7星</t>
  </si>
  <si>
    <t>波塞冬7星</t>
  </si>
  <si>
    <t>暗夜骑士7星</t>
  </si>
  <si>
    <t>弗兰肯斯坦7星</t>
  </si>
  <si>
    <t>阿努比斯7星</t>
  </si>
  <si>
    <t>哈迪斯7星</t>
  </si>
  <si>
    <t>最强男军人7星</t>
  </si>
  <si>
    <t>最强女军人7星</t>
  </si>
  <si>
    <t>男警察7星</t>
  </si>
  <si>
    <t>女警察7星</t>
  </si>
  <si>
    <t>男战士7星</t>
  </si>
  <si>
    <t>女战士7星</t>
  </si>
  <si>
    <t>皇后7星</t>
  </si>
  <si>
    <t>国王7星</t>
  </si>
  <si>
    <t>黄精灵7星</t>
  </si>
  <si>
    <t>红精灵7星</t>
  </si>
  <si>
    <t>吱吱7星</t>
  </si>
  <si>
    <t>咩咩7星</t>
  </si>
  <si>
    <t>火法7星</t>
  </si>
  <si>
    <t>奥法7星</t>
  </si>
  <si>
    <t>魔化老太婆7星</t>
  </si>
  <si>
    <t>阿拉伯7星</t>
  </si>
  <si>
    <t>老太婆7星</t>
  </si>
  <si>
    <t>绿发游侠7星</t>
  </si>
  <si>
    <t>黄发游侠7星</t>
  </si>
  <si>
    <t>黑皮少女7星</t>
  </si>
  <si>
    <t>黑皮少年7星</t>
  </si>
  <si>
    <t>汪汪7星</t>
  </si>
  <si>
    <t>喵喵7星</t>
  </si>
  <si>
    <t>武道家7星</t>
  </si>
  <si>
    <t>女武道家7星</t>
  </si>
  <si>
    <t>头盔人7星</t>
  </si>
  <si>
    <t>钢盔人7星</t>
  </si>
  <si>
    <t>哥布林7星</t>
  </si>
  <si>
    <t>牛头怪7星</t>
  </si>
  <si>
    <t>方块勇士7星</t>
  </si>
  <si>
    <t>大福勇士7星</t>
  </si>
  <si>
    <t>塑料构造体7星</t>
  </si>
  <si>
    <t>实习程序员7星</t>
  </si>
  <si>
    <t>矮人矿工7星</t>
  </si>
  <si>
    <t>地精海贼7星</t>
  </si>
  <si>
    <t>隐匿者7星</t>
  </si>
  <si>
    <t>亚马逊杀手7星</t>
  </si>
  <si>
    <t>黑衣人7星</t>
  </si>
  <si>
    <t>外星人7星</t>
  </si>
  <si>
    <t>小混混7星</t>
  </si>
  <si>
    <t>恐龙妹7星</t>
  </si>
  <si>
    <t>icon_gold</t>
  </si>
  <si>
    <t>获得活跃专属头像\n获得活跃专属装备-狂杀匕首【紫电】</t>
  </si>
  <si>
    <t>挂机可获得传说事件\n获得活跃专属装备-铂金的连击装置</t>
  </si>
  <si>
    <t>获得活跃专属装备-斯托拉斯壁</t>
  </si>
  <si>
    <t>获得活跃专属装备-斯托拉斯炎</t>
  </si>
  <si>
    <t>获得活跃专属装备-水纹</t>
  </si>
  <si>
    <t>获得活跃专属装备-怒涛</t>
  </si>
  <si>
    <t>获得活跃专属尊贵头像\n获得活跃专属称号-至尊帝王</t>
  </si>
  <si>
    <t>英雄碎片自选箱获得奖励翻倍\n获得活跃专属装备-波澜</t>
    <phoneticPr fontId="2" type="noConversion"/>
  </si>
  <si>
    <t>包含3个召唤石，50钻石，20000金币（获得600点活跃经验）</t>
  </si>
  <si>
    <t>包含10个召唤石，100钻石，50000金币（获得1280点活跃经验）</t>
  </si>
  <si>
    <t>包含28个召唤石，200钻石，100000金币（获得3280点活跃经验）</t>
  </si>
  <si>
    <t>包含60个召唤石，400钻石，200000金币（获得6480点活跃经验）</t>
  </si>
  <si>
    <t>ld_rmb1:id=key</t>
    <phoneticPr fontId="2" type="noConversion"/>
  </si>
  <si>
    <t>初级钻石包</t>
  </si>
  <si>
    <t>高级钻石包</t>
  </si>
  <si>
    <t>成长钻石包</t>
  </si>
  <si>
    <t>成长经验包</t>
  </si>
  <si>
    <t>按照玩家总战力领取不同阶段的钻石（获得500点活跃经验）</t>
    <phoneticPr fontId="2" type="noConversion"/>
  </si>
  <si>
    <t>包含1个召唤石，20钻石，1个白羊座宝箱（获得180点活跃经验）</t>
    <phoneticPr fontId="2" type="noConversion"/>
  </si>
  <si>
    <t>包含500钻石，200000金币，250张深渊票（获得500点活跃经验）</t>
    <phoneticPr fontId="2" type="noConversion"/>
  </si>
  <si>
    <t>包含300钻石，100000金币，150张深渊票（获得300点活跃经验）</t>
    <phoneticPr fontId="2" type="noConversion"/>
  </si>
  <si>
    <t>包含880钻石，300000金币，500张深渊票（获得880点活跃经验）</t>
    <phoneticPr fontId="2" type="noConversion"/>
  </si>
  <si>
    <t>包含500钻石，200000经验，250张深渊票（获得500点活跃经验）</t>
    <phoneticPr fontId="2" type="noConversion"/>
  </si>
  <si>
    <t>包含10个召唤石，100钻石，50000金币，10个橙色技能石，泳池之星称号（已拥有会变为50个夏日水珠）（获得1280点活跃经验）</t>
  </si>
  <si>
    <t>包含28个召唤石，200钻石，100000金币，25个橙色技能石，泳池之星称号（已拥有会变为50个夏日水珠）（获得3280点活跃经验）</t>
  </si>
  <si>
    <t>包含60个召唤石，400钻石，200000金币，25个万能技能石，泳池之星称号（已拥有会变为50个夏日水珠）（获得6480点活跃经验）</t>
  </si>
  <si>
    <t>&lt;Reward&lt;int:itemid&gt;:compreward</t>
    <phoneticPr fontId="2" type="noConversion"/>
  </si>
  <si>
    <t>初级夏日节包</t>
    <phoneticPr fontId="2" type="noConversion"/>
  </si>
  <si>
    <t>中级夏日节包</t>
    <phoneticPr fontId="2" type="noConversion"/>
  </si>
  <si>
    <t>高级夏日节包</t>
    <phoneticPr fontId="2" type="noConversion"/>
  </si>
  <si>
    <t>立即获得11个召唤石。获得特权后，邀请好友时好友将获得钻石x300，召唤石x3</t>
    <phoneticPr fontId="2" type="noConversion"/>
  </si>
  <si>
    <t>icon6_21</t>
    <phoneticPr fontId="2" type="noConversion"/>
  </si>
  <si>
    <t>基纽特权</t>
    <phoneticPr fontId="2" type="noConversion"/>
  </si>
  <si>
    <t>ld_unionexp:int:level=key</t>
    <phoneticPr fontId="2" type="noConversion"/>
  </si>
  <si>
    <t>挂机</t>
    <phoneticPr fontId="2" type="noConversion"/>
  </si>
  <si>
    <t>int:lootexp</t>
    <phoneticPr fontId="2" type="noConversion"/>
  </si>
  <si>
    <t>int:unionsize</t>
    <phoneticPr fontId="2" type="noConversion"/>
  </si>
  <si>
    <t>int:exp</t>
    <phoneticPr fontId="2" type="noConversion"/>
  </si>
  <si>
    <t>公会成员数量</t>
    <phoneticPr fontId="2" type="noConversion"/>
  </si>
  <si>
    <t>包含3个召唤石，50钻石，20000金币（获得600点活跃经验）</t>
    <phoneticPr fontId="2" type="noConversion"/>
  </si>
  <si>
    <t>内含600+100颗钻石（获得600点活跃经验）</t>
    <phoneticPr fontId="2" type="noConversion"/>
  </si>
  <si>
    <t>内含60颗钻石（获得60点活跃经验）</t>
    <phoneticPr fontId="2" type="noConversion"/>
  </si>
  <si>
    <t>内含300颗钻石（获得300点活跃经验）</t>
    <phoneticPr fontId="2" type="noConversion"/>
  </si>
  <si>
    <t>内含1280+300颗钻石（获得1280点活跃经验）</t>
    <phoneticPr fontId="2" type="noConversion"/>
  </si>
  <si>
    <t>内含3280+600颗钻石（获得3280点活跃经验）</t>
    <phoneticPr fontId="2" type="noConversion"/>
  </si>
  <si>
    <t>内含6480+1280颗钻石（获得6480点活跃经验）</t>
    <phoneticPr fontId="2" type="noConversion"/>
  </si>
  <si>
    <t>解锁事件一键战斗功能\n获得活跃专属装备-斯托拉斯魂</t>
    <phoneticPr fontId="2" type="noConversion"/>
  </si>
  <si>
    <t>按照玩家总战力领取不同阶段的经验（获得500点活跃经验）</t>
    <phoneticPr fontId="2" type="noConversion"/>
  </si>
  <si>
    <t>连续30天每天获得75钻石，百分之五挂机经验加成，增加10个事件上限，提高10%战斗获取主角经验和游戏内跳过功能（获得300点活跃经验）</t>
    <phoneticPr fontId="2" type="noConversion"/>
  </si>
  <si>
    <t>连续30天每天获得225钻石，百分之十挂机经验加成，增加20个事件上限，提高20%战斗获取主角经验和游戏内跳过功能（获得880点活跃经验）</t>
    <phoneticPr fontId="2" type="noConversion"/>
  </si>
  <si>
    <t>初级沙漠礼包</t>
  </si>
  <si>
    <t>中级沙漠礼包</t>
  </si>
  <si>
    <t>高级沙漠礼包</t>
  </si>
  <si>
    <t>包含10个召唤石，100钻石，50000金币，10个橙色技能石，沙漠风爆称号（已拥有会变为50个沙漠火药）（获得1280点活跃经验,限购1次）</t>
    <phoneticPr fontId="2" type="noConversion"/>
  </si>
  <si>
    <t>包含28个召唤石，200钻石，100000金币，25个橙色技能石，沙漠风爆称号（已拥有会变为50个沙漠火药）（获得3280点活跃经验,限购1次）</t>
    <phoneticPr fontId="2" type="noConversion"/>
  </si>
  <si>
    <t>包含60个召唤石，400钻石，200000金币，25个万能技能石，沙漠风爆称号（已拥有会变为50个沙漠火药）（获得6480点活跃经验,限购1次）</t>
    <phoneticPr fontId="2" type="noConversion"/>
  </si>
  <si>
    <t>盖亚女神的怀抱</t>
  </si>
  <si>
    <t>icon42_2</t>
  </si>
  <si>
    <t>包含1个盖亚女神的怀抱(英雄回收书,英雄星级达到5及以上且进阶达到10及以上可以使用。)</t>
    <phoneticPr fontId="2" type="noConversion"/>
  </si>
  <si>
    <t>斗者武器自选箱</t>
  </si>
  <si>
    <t>勇者武器自选箱</t>
  </si>
  <si>
    <t>斗者防具自选箱</t>
  </si>
  <si>
    <t>勇者防具自选箱</t>
  </si>
  <si>
    <t>icon79_5</t>
  </si>
  <si>
    <t>勇者防具自选箱:开启获得1个选定的勇者系列防具</t>
  </si>
  <si>
    <t>勇者武器自选箱:开启获得1个选定的勇者系列武器</t>
  </si>
  <si>
    <t>斗者防具自选箱:开启获得1个选定的斗者系列防具</t>
  </si>
  <si>
    <t>斗者武器自选箱:开启获得1个选定的斗者系列武器</t>
  </si>
  <si>
    <t>太阳</t>
  </si>
  <si>
    <t>月亮</t>
  </si>
  <si>
    <t>恶魔</t>
    <phoneticPr fontId="2" type="noConversion"/>
  </si>
  <si>
    <t>天使</t>
    <phoneticPr fontId="2" type="noConversion"/>
  </si>
  <si>
    <t>白羊座</t>
  </si>
  <si>
    <t>金牛座</t>
  </si>
  <si>
    <t>双子座</t>
  </si>
  <si>
    <t>巨蟹座</t>
  </si>
  <si>
    <t>狮子座</t>
  </si>
  <si>
    <t>处女座</t>
  </si>
  <si>
    <t>天秤座</t>
  </si>
  <si>
    <t>天蝎座</t>
  </si>
  <si>
    <t>射手座</t>
  </si>
  <si>
    <t>摩羯座</t>
  </si>
  <si>
    <t>水瓶座</t>
  </si>
  <si>
    <t>双鱼座</t>
  </si>
  <si>
    <t>烈火骑士</t>
    <phoneticPr fontId="2" type="noConversion"/>
  </si>
  <si>
    <t>厚土骑士</t>
    <phoneticPr fontId="2" type="noConversion"/>
  </si>
  <si>
    <t>疾风骑士</t>
    <phoneticPr fontId="2" type="noConversion"/>
  </si>
  <si>
    <t>壬水骑士</t>
    <phoneticPr fontId="2" type="noConversion"/>
  </si>
  <si>
    <t>list&lt;struct&lt;int:order&gt;&gt;:order</t>
    <phoneticPr fontId="2" type="noConversion"/>
  </si>
  <si>
    <t>string:starttime</t>
    <phoneticPr fontId="2" type="noConversion"/>
  </si>
  <si>
    <t>string:endtime</t>
    <phoneticPr fontId="2" type="noConversion"/>
  </si>
  <si>
    <t>&lt;Reward&lt;int:itemid&gt;:cost</t>
    <phoneticPr fontId="2" type="noConversion"/>
  </si>
  <si>
    <t>&lt;Reward&lt;int:itemid&gt;:reward</t>
    <phoneticPr fontId="2" type="noConversion"/>
  </si>
  <si>
    <t>2017-09-10 00:00:00</t>
  </si>
  <si>
    <t>2017-09-10 00:00:00</t>
    <phoneticPr fontId="2" type="noConversion"/>
  </si>
  <si>
    <t>2017-10-10 00:00:00</t>
  </si>
  <si>
    <t>2017-10-10 00:00:00</t>
    <phoneticPr fontId="2" type="noConversion"/>
  </si>
  <si>
    <t>初级彩虹礼包</t>
  </si>
  <si>
    <t>中级彩虹礼包</t>
  </si>
  <si>
    <t>高级彩虹礼包</t>
  </si>
  <si>
    <t>2017-10-09 22:59:59</t>
    <phoneticPr fontId="2" type="noConversion"/>
  </si>
  <si>
    <t>2017-11-09 22:59:59</t>
    <phoneticPr fontId="2" type="noConversion"/>
  </si>
  <si>
    <t>&lt;Reward&lt;int:itemid&gt;:cost</t>
    <phoneticPr fontId="2" type="noConversion"/>
  </si>
  <si>
    <t>&lt;Reward&lt;int:itemid&gt;:reward</t>
    <phoneticPr fontId="2" type="noConversion"/>
  </si>
  <si>
    <t>勇者精华</t>
  </si>
  <si>
    <t>斗者精华</t>
  </si>
  <si>
    <t>游戏制作人的灵魂</t>
  </si>
  <si>
    <t>魔核</t>
  </si>
  <si>
    <t>黑色龙鳞</t>
  </si>
  <si>
    <t>本本石碎片</t>
  </si>
  <si>
    <t>阿顿神的智慧</t>
  </si>
  <si>
    <t>马那托托斯的护身符</t>
  </si>
  <si>
    <t>宝石</t>
  </si>
  <si>
    <t>怒雷</t>
  </si>
  <si>
    <t>逐风</t>
  </si>
  <si>
    <t>传说技能石</t>
  </si>
  <si>
    <t>1星勇者狗粮</t>
  </si>
  <si>
    <t>2星勇者狗粮</t>
  </si>
  <si>
    <t>3星勇者狗粮</t>
  </si>
  <si>
    <t>4星勇者狗粮</t>
  </si>
  <si>
    <t>5星勇者狗粮</t>
  </si>
  <si>
    <t>6星勇者狗粮</t>
  </si>
  <si>
    <t>1星战士狗粮</t>
  </si>
  <si>
    <t>2星战士狗粮</t>
  </si>
  <si>
    <t>3星战士狗粮</t>
  </si>
  <si>
    <t>4星战士狗粮</t>
  </si>
  <si>
    <t>5星战士狗粮</t>
  </si>
  <si>
    <t>6星战士狗粮</t>
  </si>
  <si>
    <t>1星射手狗粮</t>
  </si>
  <si>
    <t>2星射手狗粮</t>
  </si>
  <si>
    <t>3星射手狗粮</t>
  </si>
  <si>
    <t>4星射手狗粮</t>
  </si>
  <si>
    <t>5星射手狗粮</t>
  </si>
  <si>
    <t>6星射手狗粮</t>
  </si>
  <si>
    <t>1星坦克狗粮</t>
  </si>
  <si>
    <t>2星坦克狗粮</t>
  </si>
  <si>
    <t>3星坦克狗粮</t>
  </si>
  <si>
    <t>4星坦克狗粮</t>
  </si>
  <si>
    <t>5星坦克狗粮</t>
  </si>
  <si>
    <t>6星坦克狗粮</t>
  </si>
  <si>
    <t>1星刺客狗粮</t>
  </si>
  <si>
    <t>2星刺客狗粮</t>
  </si>
  <si>
    <t>3星刺客狗粮</t>
  </si>
  <si>
    <t>4星刺客狗粮</t>
  </si>
  <si>
    <t>5星刺客狗粮</t>
  </si>
  <si>
    <t>6星刺客狗粮</t>
  </si>
  <si>
    <t>1星法师狗粮</t>
  </si>
  <si>
    <t>2星法师狗粮</t>
  </si>
  <si>
    <t>3星法师狗粮</t>
  </si>
  <si>
    <t>4星法师狗粮</t>
  </si>
  <si>
    <t>5星法师狗粮</t>
  </si>
  <si>
    <t>6星法师狗粮</t>
  </si>
  <si>
    <t>1星辅助狗粮</t>
  </si>
  <si>
    <t>2星辅助狗粮</t>
  </si>
  <si>
    <t>3星辅助狗粮</t>
  </si>
  <si>
    <t>4星辅助狗粮</t>
  </si>
  <si>
    <t>5星辅助狗粮</t>
  </si>
  <si>
    <t>6星辅助狗粮</t>
  </si>
  <si>
    <t>夏日水珠</t>
  </si>
  <si>
    <t>狂风能量核心</t>
  </si>
  <si>
    <t>凸凸君的智慧之源</t>
  </si>
  <si>
    <t>王之便当</t>
  </si>
  <si>
    <t>砖块</t>
  </si>
  <si>
    <t>沙漠火药</t>
  </si>
  <si>
    <t>云</t>
  </si>
  <si>
    <t>仙草</t>
  </si>
  <si>
    <t>方块</t>
  </si>
  <si>
    <t>执政官之证</t>
  </si>
  <si>
    <t>盾枪伊芙雷泽尔碎片</t>
  </si>
  <si>
    <t>赤焰提斯卡托斯碎片</t>
  </si>
  <si>
    <t>绚蓝阿布特罗斯碎片</t>
  </si>
  <si>
    <t>武装奥布罗斯碎片</t>
  </si>
  <si>
    <t>钝剑阿普克洛斯碎片</t>
  </si>
  <si>
    <t>巨神王托托斯碎片</t>
  </si>
  <si>
    <t>四色之焰亚卡托姆碎片</t>
  </si>
  <si>
    <t>龙之纹巴萨欧拉碎片</t>
  </si>
  <si>
    <t>浑天【太初篇】碎片</t>
  </si>
  <si>
    <t>能量强化装置碎片</t>
  </si>
  <si>
    <t>聪聪君的光束剑碎片</t>
  </si>
  <si>
    <t>暗牙黄泉津碎片</t>
  </si>
  <si>
    <t>夺魄拘碎片</t>
  </si>
  <si>
    <t>二罗罗的小弹弓碎片</t>
  </si>
  <si>
    <t>方天画戟碎片</t>
  </si>
  <si>
    <t>狩碎片</t>
  </si>
  <si>
    <t>帝国军旗碎片</t>
  </si>
  <si>
    <t>八咫镜碎片</t>
  </si>
  <si>
    <t>光明权杖亚亚诺斯碎片</t>
  </si>
  <si>
    <t>死神之吻堪塔克洛斯碎片</t>
  </si>
  <si>
    <t>折戟匕垒碎片</t>
  </si>
  <si>
    <t>[火生]彩虹刻面碎片</t>
  </si>
  <si>
    <t>[冰生]彩虹刻面碎片</t>
  </si>
  <si>
    <t>[光生]彩虹刻面碎片</t>
  </si>
  <si>
    <t>[暗生]彩虹刻面碎片</t>
  </si>
  <si>
    <t>[火死]彩虹刻面碎片</t>
  </si>
  <si>
    <t>[冰死]彩虹刻面碎片</t>
  </si>
  <si>
    <t>[光死]彩虹刻面碎片</t>
  </si>
  <si>
    <t>[暗死]彩虹刻面碎片</t>
  </si>
  <si>
    <t>马格纳斯之皮碎片</t>
  </si>
  <si>
    <t>惠斯坦武装之戒碎片</t>
  </si>
  <si>
    <t>聪聪君的方方盔碎片</t>
  </si>
  <si>
    <t>聪聪君的帅帅甲碎片</t>
  </si>
  <si>
    <t>聪聪君的滑滑鞋碎片</t>
  </si>
  <si>
    <t>聪聪君的回忆碎片</t>
  </si>
  <si>
    <t>聪聪君的花环碎片</t>
  </si>
  <si>
    <t>聪聪君的疯狂碎片</t>
  </si>
  <si>
    <t>聪聪君的战士之饰碎片</t>
  </si>
  <si>
    <t>聪聪君的玉佩碎片</t>
  </si>
  <si>
    <t>智障阿姨的触手碎片</t>
  </si>
  <si>
    <t>万事屋的小黄花碎片</t>
  </si>
  <si>
    <t>枫九道的痛苦绝望碎片</t>
  </si>
  <si>
    <t>聪聪君布鲁方哥碎片</t>
  </si>
  <si>
    <t>罗格的丝绸手帕碎片</t>
  </si>
  <si>
    <t>迟缓者拉格的不屈意志碎片</t>
  </si>
  <si>
    <t>超级加农炮碎片</t>
  </si>
  <si>
    <t>魔核之源碎片</t>
  </si>
  <si>
    <t>黑龙之源碎片</t>
  </si>
  <si>
    <t>杖身碎片</t>
  </si>
  <si>
    <t>极限的风珍藏的深渊票箱</t>
  </si>
  <si>
    <t>落叶给大家主角经验</t>
  </si>
  <si>
    <t>小小兔的大宝箱</t>
  </si>
  <si>
    <t>小小兔的中宝箱</t>
  </si>
  <si>
    <t>小小兔的小宝箱</t>
  </si>
  <si>
    <t>出师大礼包</t>
  </si>
  <si>
    <t>出师大礼包1</t>
  </si>
  <si>
    <t>出师大礼包2</t>
  </si>
  <si>
    <t>非酋要打猎祖传宝箱</t>
  </si>
  <si>
    <t>传说材料箱</t>
  </si>
  <si>
    <t>进阶材料箱</t>
  </si>
  <si>
    <t>佣兵材料箱</t>
  </si>
  <si>
    <t>进阶材料箱0</t>
  </si>
  <si>
    <t>佣兵材料箱0</t>
  </si>
  <si>
    <t>深渊10</t>
  </si>
  <si>
    <t>深渊-武器9</t>
  </si>
  <si>
    <t>深渊-武器10</t>
  </si>
  <si>
    <t>勇者宝箱</t>
  </si>
  <si>
    <t>勇者0</t>
  </si>
  <si>
    <t>勇者2</t>
  </si>
  <si>
    <t>勇者3</t>
  </si>
  <si>
    <t>勇者4</t>
  </si>
  <si>
    <t>勇者5</t>
  </si>
  <si>
    <t>勇者6</t>
  </si>
  <si>
    <t>勇者7</t>
  </si>
  <si>
    <t>勇者8</t>
  </si>
  <si>
    <t>勇者9</t>
  </si>
  <si>
    <t>勇者10</t>
  </si>
  <si>
    <t>勇者11</t>
  </si>
  <si>
    <t>勇者12</t>
  </si>
  <si>
    <t>勇者13</t>
  </si>
  <si>
    <t>勇者14</t>
  </si>
  <si>
    <t>勇者15</t>
  </si>
  <si>
    <t>勇者1-1-1</t>
  </si>
  <si>
    <t>勇者1-1-2</t>
  </si>
  <si>
    <t>勇者1-2-1</t>
  </si>
  <si>
    <t>勇者1-2-2</t>
  </si>
  <si>
    <t>勇者1-3-1</t>
  </si>
  <si>
    <t>勇者1-3-2</t>
  </si>
  <si>
    <t>勇者2-1-1</t>
  </si>
  <si>
    <t>勇者2-1-2</t>
  </si>
  <si>
    <t>勇者2-2-1</t>
  </si>
  <si>
    <t>勇者2-2-2</t>
  </si>
  <si>
    <t>勇者2-3-1</t>
  </si>
  <si>
    <t>勇者2-3-2</t>
  </si>
  <si>
    <t>勇者3-1-1</t>
  </si>
  <si>
    <t>勇者3-1-2</t>
  </si>
  <si>
    <t>勇者3-2-1</t>
  </si>
  <si>
    <t>勇者3-2-2</t>
  </si>
  <si>
    <t>勇者3-3-1</t>
  </si>
  <si>
    <t>勇者3-3-2</t>
  </si>
  <si>
    <t>勇者4-1-1</t>
  </si>
  <si>
    <t>勇者4-1-2</t>
  </si>
  <si>
    <t>勇者4-2-1</t>
  </si>
  <si>
    <t>勇者4-2-2</t>
  </si>
  <si>
    <t>勇者4-3-1</t>
  </si>
  <si>
    <t>勇者4-3-2</t>
  </si>
  <si>
    <t>勇者5-1-1</t>
  </si>
  <si>
    <t>勇者5-1-2</t>
  </si>
  <si>
    <t>勇者5-2-1</t>
  </si>
  <si>
    <t>勇者5-2-2</t>
  </si>
  <si>
    <t>勇者5-3-1</t>
  </si>
  <si>
    <t>勇者5-3-2</t>
  </si>
  <si>
    <t>勇者6-1-1</t>
  </si>
  <si>
    <t>勇者6-1-2</t>
  </si>
  <si>
    <t>勇者6-2-1</t>
  </si>
  <si>
    <t>勇者6-2-2</t>
  </si>
  <si>
    <t>勇者6-3-1</t>
  </si>
  <si>
    <t>勇者6-3-2</t>
  </si>
  <si>
    <t>勇者7-1-1</t>
  </si>
  <si>
    <t>勇者7-1-2</t>
  </si>
  <si>
    <t>勇者7-2-1</t>
  </si>
  <si>
    <t>勇者7-2-2</t>
  </si>
  <si>
    <t>勇者7-3-1</t>
  </si>
  <si>
    <t>勇者7-3-2</t>
  </si>
  <si>
    <t>勇者8-1-1</t>
  </si>
  <si>
    <t>勇者8-1-2</t>
  </si>
  <si>
    <t>勇者8-2-1</t>
  </si>
  <si>
    <t>勇者8-2-2</t>
  </si>
  <si>
    <t>勇者8-3-1</t>
  </si>
  <si>
    <t>勇者8-3-2</t>
  </si>
  <si>
    <t>勇者9-1-1</t>
  </si>
  <si>
    <t>勇者9-1-2</t>
  </si>
  <si>
    <t>勇者9-2-1</t>
  </si>
  <si>
    <t>勇者9-2-2</t>
  </si>
  <si>
    <t>勇者9-3-1</t>
  </si>
  <si>
    <t>勇者9-3-2</t>
  </si>
  <si>
    <t>勇者10-1-1</t>
  </si>
  <si>
    <t>勇者10-1-2</t>
  </si>
  <si>
    <t>勇者10-2-1</t>
  </si>
  <si>
    <t>勇者10-2-2</t>
  </si>
  <si>
    <t>勇者10-3-1</t>
  </si>
  <si>
    <t>勇者10-3-2</t>
  </si>
  <si>
    <t>征战礼包</t>
  </si>
  <si>
    <t>竞技礼包</t>
  </si>
  <si>
    <t>深渊宝箱</t>
  </si>
  <si>
    <t>深渊大宝箱</t>
  </si>
  <si>
    <t>深渊碎片和票</t>
  </si>
  <si>
    <t>小型深渊宝珠</t>
  </si>
  <si>
    <t>小型钥匙宝珠</t>
  </si>
  <si>
    <t>主角升级药剂罐</t>
  </si>
  <si>
    <t>斗者宝箱</t>
  </si>
  <si>
    <t>斗者大宝箱</t>
  </si>
  <si>
    <t>斗者0</t>
  </si>
  <si>
    <t>斗者1</t>
  </si>
  <si>
    <t>斗者2</t>
  </si>
  <si>
    <t>斗者3</t>
  </si>
  <si>
    <t>斗者4</t>
  </si>
  <si>
    <t>斗者11</t>
  </si>
  <si>
    <t>斗者12</t>
  </si>
  <si>
    <t>斗者13</t>
  </si>
  <si>
    <t>斗者14</t>
  </si>
  <si>
    <t>斗者15</t>
  </si>
  <si>
    <t>斗者16</t>
  </si>
  <si>
    <t>斗者17</t>
  </si>
  <si>
    <t>斗者21</t>
  </si>
  <si>
    <t>斗者22</t>
  </si>
  <si>
    <t>斗者23</t>
  </si>
  <si>
    <t>斗者24</t>
  </si>
  <si>
    <t>斗者25</t>
  </si>
  <si>
    <t>斗者26</t>
  </si>
  <si>
    <t>斗者27</t>
  </si>
  <si>
    <t>史诗4</t>
  </si>
  <si>
    <t>深渊碎片自选罐(小)</t>
  </si>
  <si>
    <t>深渊碎片自选罐(大)</t>
  </si>
  <si>
    <t>深渊碎片10</t>
  </si>
  <si>
    <t>深渊碎片-武器9</t>
  </si>
  <si>
    <t>深渊碎片-武器10</t>
  </si>
  <si>
    <t>传说碎片包</t>
  </si>
  <si>
    <t>土象星座宝箱</t>
  </si>
  <si>
    <t>火象星座宝箱</t>
  </si>
  <si>
    <t>水象星座宝箱</t>
  </si>
  <si>
    <t>风象星座宝箱</t>
  </si>
  <si>
    <t>上古巨神的回忆箱</t>
  </si>
  <si>
    <t>材料箱</t>
  </si>
  <si>
    <t>强化箱</t>
  </si>
  <si>
    <t>英雄碎片箱</t>
  </si>
  <si>
    <t>材料-进阶</t>
  </si>
  <si>
    <t>材料-技能石</t>
  </si>
  <si>
    <t>材料-进阶1</t>
  </si>
  <si>
    <t>材料-进阶2</t>
  </si>
  <si>
    <t>材料-进阶3</t>
  </si>
  <si>
    <t>强化1</t>
  </si>
  <si>
    <t>强化2</t>
  </si>
  <si>
    <t>强化3</t>
  </si>
  <si>
    <t>超强制作人灵魂箱</t>
  </si>
  <si>
    <t>魔化之刃卷轴</t>
  </si>
  <si>
    <t>凋谢之戒卷轴</t>
  </si>
  <si>
    <t>墓穴之脊卷轴</t>
  </si>
  <si>
    <t>元素波纹剑卷轴</t>
  </si>
  <si>
    <t>风剑模具</t>
  </si>
  <si>
    <t>胡狼王的恐怖传说卷轴</t>
  </si>
  <si>
    <t>狗粮转换试用装置</t>
  </si>
  <si>
    <t>深渊碎片兑换书</t>
  </si>
  <si>
    <t>5星升星书</t>
  </si>
  <si>
    <t>6星升星书</t>
  </si>
  <si>
    <t>7星升星书</t>
  </si>
  <si>
    <t>+10进阶药水</t>
  </si>
  <si>
    <t>+11进阶药水</t>
  </si>
  <si>
    <t>+12进阶药水</t>
  </si>
  <si>
    <t>+13进阶药水</t>
  </si>
  <si>
    <t>+14进阶药水</t>
  </si>
  <si>
    <t>+15进阶药水</t>
  </si>
  <si>
    <t>+16进阶药水</t>
  </si>
  <si>
    <t>+17进阶药水</t>
  </si>
  <si>
    <t>+18进阶药水</t>
  </si>
  <si>
    <t>+19进阶药水</t>
  </si>
  <si>
    <t>+20进阶药水</t>
  </si>
  <si>
    <t>普通主角升级药剂</t>
  </si>
  <si>
    <t>优秀主角升级药剂</t>
  </si>
  <si>
    <t>精良主角升级药剂</t>
  </si>
  <si>
    <t>史诗主角升级药剂</t>
  </si>
  <si>
    <t>传说主角升级药剂</t>
  </si>
  <si>
    <t>魔核之源</t>
  </si>
  <si>
    <t>黑龙之源</t>
  </si>
  <si>
    <t>活跃经验</t>
  </si>
  <si>
    <t>公会经验</t>
  </si>
  <si>
    <t>五彩石</t>
  </si>
  <si>
    <t>二罗罗的小弹弓</t>
  </si>
  <si>
    <t>方天画戟</t>
  </si>
  <si>
    <t>狩</t>
  </si>
  <si>
    <t>帝国军旗</t>
  </si>
  <si>
    <t>八咫镜</t>
  </si>
  <si>
    <t>光明权杖亚亚诺斯</t>
  </si>
  <si>
    <t>死神之吻堪塔克洛斯</t>
  </si>
  <si>
    <t>折戟匕垒</t>
  </si>
  <si>
    <t>暗牙黄泉津</t>
  </si>
  <si>
    <t>夺魄拘</t>
  </si>
  <si>
    <t>胡狼王的恐怖传说</t>
  </si>
  <si>
    <t>执政官之杖</t>
  </si>
  <si>
    <t>凸凸君的智慧之刃</t>
  </si>
  <si>
    <t>[火生]彩虹刻面</t>
  </si>
  <si>
    <t>[冰生]彩虹刻面</t>
  </si>
  <si>
    <t>[光生]彩虹刻面</t>
  </si>
  <si>
    <t>[暗生]彩虹刻面</t>
  </si>
  <si>
    <t>[火死]彩虹刻面</t>
  </si>
  <si>
    <t>[冰死]彩虹刻面</t>
  </si>
  <si>
    <t>[光死]彩虹刻面</t>
  </si>
  <si>
    <t>[暗死]彩虹刻面</t>
  </si>
  <si>
    <t>恶魔</t>
  </si>
  <si>
    <t>天使</t>
  </si>
  <si>
    <t>烈火骑士</t>
  </si>
  <si>
    <t>厚土骑士</t>
  </si>
  <si>
    <t>疾风骑士</t>
  </si>
  <si>
    <t>壬水骑士</t>
  </si>
  <si>
    <t>泳池之星</t>
  </si>
  <si>
    <t>一根猴吃的葱花油条</t>
  </si>
  <si>
    <t>恩底弥翁的启示</t>
  </si>
  <si>
    <t>基基米的指引</t>
  </si>
  <si>
    <t>爱依希铁露的气息</t>
  </si>
  <si>
    <t>沙漠风爆</t>
  </si>
  <si>
    <t>至尊帝王</t>
  </si>
  <si>
    <t>炼金术师怀表</t>
  </si>
  <si>
    <t>智障阿姨的触手</t>
  </si>
  <si>
    <t>万事屋的小黄花</t>
  </si>
  <si>
    <t>枫九道的痛苦绝望</t>
  </si>
  <si>
    <t>天际霓虹</t>
  </si>
  <si>
    <t>角斗士的面甲</t>
  </si>
  <si>
    <t>角斗士的长袍</t>
  </si>
  <si>
    <t>角斗士的足具</t>
  </si>
  <si>
    <t>角斗士的指环</t>
  </si>
  <si>
    <t>角斗士的挂坠</t>
  </si>
  <si>
    <t>角斗士的手镯</t>
  </si>
  <si>
    <t>魔物角盔</t>
  </si>
  <si>
    <t>魔物披甲</t>
  </si>
  <si>
    <t>魔物长靴</t>
  </si>
  <si>
    <t>魔物指虎</t>
  </si>
  <si>
    <t>魔物项圈</t>
  </si>
  <si>
    <t>魔物护腕</t>
  </si>
  <si>
    <t>黑龙戒指</t>
  </si>
  <si>
    <t>黑龙项链</t>
  </si>
  <si>
    <t>黑龙手镯</t>
  </si>
  <si>
    <t>七彩之雾-神隐</t>
  </si>
  <si>
    <t>七彩之雾-庇护</t>
  </si>
  <si>
    <t>七彩之雾-迷踪</t>
  </si>
  <si>
    <t>七彩之雾-祝福</t>
  </si>
  <si>
    <t>七彩之雾-静心</t>
  </si>
  <si>
    <t>七彩之雾-冥想</t>
  </si>
  <si>
    <t>狂暴之盔</t>
  </si>
  <si>
    <t>狂暴之甲</t>
  </si>
  <si>
    <t>狂暴之靴</t>
  </si>
  <si>
    <t>狂暴之心</t>
  </si>
  <si>
    <t>狂暴之怒</t>
  </si>
  <si>
    <t>狂暴之魂</t>
  </si>
  <si>
    <t>魔物之源-霉毒</t>
  </si>
  <si>
    <t>魔物之源-发烧</t>
  </si>
  <si>
    <t>魔物之源-感染</t>
  </si>
  <si>
    <t>魔物之源-食屎</t>
  </si>
  <si>
    <t>魔物之源-出汗</t>
  </si>
  <si>
    <t>破烂的连击装置</t>
  </si>
  <si>
    <t>铜制的连击装置</t>
  </si>
  <si>
    <t>银制的连击装置</t>
  </si>
  <si>
    <t>铂金的连击装置</t>
  </si>
  <si>
    <t>超古代装置</t>
  </si>
  <si>
    <t>魔导神器</t>
  </si>
  <si>
    <t>吸血鬼的渴望</t>
  </si>
  <si>
    <t>力之重槌</t>
  </si>
  <si>
    <t>忍者之赐</t>
  </si>
  <si>
    <t>聪聪君布鲁方哥</t>
  </si>
  <si>
    <t>极限的风</t>
  </si>
  <si>
    <t>远古战神</t>
  </si>
  <si>
    <t>兔子的愤怒</t>
  </si>
  <si>
    <t>拉卡尼休之心</t>
  </si>
  <si>
    <t>乌尔班二世的铁处女</t>
  </si>
  <si>
    <t>阿波罗之赐</t>
  </si>
  <si>
    <t>阿尔忒弥斯之赐</t>
  </si>
  <si>
    <t>勒托之赐</t>
  </si>
  <si>
    <t>罗格的丝绸手帕</t>
  </si>
  <si>
    <t>迟缓者拉格的不屈意志</t>
  </si>
  <si>
    <t>超级加农炮</t>
  </si>
  <si>
    <t>老头子1星</t>
  </si>
  <si>
    <t>老头子2星</t>
  </si>
  <si>
    <t>老头子3星</t>
  </si>
  <si>
    <t>老头子4星</t>
  </si>
  <si>
    <t>老头子5星</t>
  </si>
  <si>
    <t>老头子6星</t>
  </si>
  <si>
    <t>老头子7星</t>
  </si>
  <si>
    <t>高级贵族</t>
  </si>
  <si>
    <t>至尊贵族</t>
  </si>
  <si>
    <t>至尊王者</t>
  </si>
  <si>
    <t>天下我有</t>
  </si>
  <si>
    <t>富甲天下</t>
  </si>
  <si>
    <t>千年战帝</t>
  </si>
  <si>
    <t>人间凶器</t>
  </si>
  <si>
    <t>血腥爆神</t>
  </si>
  <si>
    <t>铁血杀神</t>
  </si>
  <si>
    <t>国王</t>
  </si>
  <si>
    <t>皇后</t>
  </si>
  <si>
    <t>2017-09-09 22:59:59</t>
    <phoneticPr fontId="2" type="noConversion"/>
  </si>
  <si>
    <t>解锁</t>
    <phoneticPr fontId="2" type="noConversion"/>
  </si>
  <si>
    <t>2016-01-01 00:00:00</t>
  </si>
  <si>
    <t>2017-08-01 00:00:00</t>
  </si>
  <si>
    <t>包含10个召唤石，100钻石，50000金币，10个橙色技能石，盖亚女神的怀抱，天际霓虹称号（已拥有会变为50个云）（获得1280点活跃经验,限购1次）</t>
    <phoneticPr fontId="2" type="noConversion"/>
  </si>
  <si>
    <t>包含28个召唤石，200钻石，100000金币，25个橙色技能石，盖亚女神的怀抱，天际霓虹称号（已拥有会变为50个云）（获得3280点活跃经验,限购1次）</t>
    <phoneticPr fontId="2" type="noConversion"/>
  </si>
  <si>
    <t>包含60个召唤石，400钻石，200000金币，25个万能技能石，盖亚女神的怀抱，天际霓虹称号（已拥有会变为50个云）（获得6480点活跃经验,限购1次）</t>
    <phoneticPr fontId="2" type="noConversion"/>
  </si>
  <si>
    <t>2017-11-10 00:00:00</t>
    <phoneticPr fontId="2" type="noConversion"/>
  </si>
  <si>
    <t>2017-12-09 22:59:59</t>
    <phoneticPr fontId="2" type="noConversion"/>
  </si>
  <si>
    <t>初级流星礼包</t>
    <phoneticPr fontId="2" type="noConversion"/>
  </si>
  <si>
    <t>初级极寒礼包</t>
    <phoneticPr fontId="2" type="noConversion"/>
  </si>
  <si>
    <t>中级流星礼包</t>
    <phoneticPr fontId="2" type="noConversion"/>
  </si>
  <si>
    <t>中级极寒礼包</t>
    <phoneticPr fontId="2" type="noConversion"/>
  </si>
  <si>
    <t>高级流星礼包</t>
    <phoneticPr fontId="2" type="noConversion"/>
  </si>
  <si>
    <t>高级极寒礼包</t>
    <phoneticPr fontId="2" type="noConversion"/>
  </si>
  <si>
    <t>包含10个召唤石，100钻石，50000金币，10个橙色技能石，1个神话灵魂，盖亚女神的怀抱，流星火雨称号（已拥有会变为50个陨石）（获得1280点活跃经验,限购1次）</t>
    <phoneticPr fontId="2" type="noConversion"/>
  </si>
  <si>
    <t>包含28个召唤石，200钻石，100000金币，25个橙色技能石，3个神话灵魂，盖亚女神的怀抱，流星火雨称号（已拥有会变为50个陨石）（获得3280点活跃经验,限购1次）</t>
    <phoneticPr fontId="2" type="noConversion"/>
  </si>
  <si>
    <t>包含60个召唤石，400钻石，200000金币，25个万能技能石，5个神话灵魂，盖亚女神的怀抱，流星火雨称号（已拥有会变为50个陨石）（获得6480点活跃经验,限购1次）</t>
    <phoneticPr fontId="2" type="noConversion"/>
  </si>
  <si>
    <t>包含10个召唤石，100钻石，50000金币，10个橙色技能石，1个神话灵魂，盖亚女神的怀抱，极寒之冰称号（已拥有会变为50个冰晶）（获得1280点活跃经验,限购1次）</t>
  </si>
  <si>
    <t>包含28个召唤石，200钻石，100000金币，25个橙色技能石，3个神话灵魂，盖亚女神的怀抱，极寒之冰称号（已拥有会变为50个冰晶）（获得3280点活跃经验,限购1次）</t>
  </si>
  <si>
    <t>包含60个召唤石，400钻石，200000金币，25个万能技能石，5个神话灵魂，盖亚女神的怀抱，极寒之冰称号（已拥有会变为50个冰晶）（获得6480点活跃经验,限购1次）</t>
  </si>
  <si>
    <t>炎魔之核</t>
  </si>
  <si>
    <t>杖头</t>
  </si>
  <si>
    <t>杖尾</t>
  </si>
  <si>
    <t>陨石</t>
  </si>
  <si>
    <t>冰晶</t>
  </si>
  <si>
    <t>小僵尸</t>
  </si>
  <si>
    <t>炮弹</t>
  </si>
  <si>
    <t>胖头鱼</t>
  </si>
  <si>
    <t>pad</t>
  </si>
  <si>
    <t>暴风眼</t>
  </si>
  <si>
    <t>龙息手持火炮碎片</t>
  </si>
  <si>
    <t>美队之盾【破损】碎片</t>
  </si>
  <si>
    <t>拨蚌御用厨刀碎片</t>
  </si>
  <si>
    <t>鲜肉月饼</t>
  </si>
  <si>
    <t>莲蓉月饼</t>
  </si>
  <si>
    <t>深渊-武器11</t>
  </si>
  <si>
    <t>深渊碎片-武器11</t>
  </si>
  <si>
    <t>龙息手持火炮</t>
  </si>
  <si>
    <t>美队之盾【破损】</t>
  </si>
  <si>
    <t>拨蚌御用厨刀</t>
  </si>
  <si>
    <t>石像鬼之噬</t>
  </si>
  <si>
    <t>旋风盾</t>
  </si>
  <si>
    <t>死亡深度</t>
  </si>
  <si>
    <t>传说之杖杖身</t>
  </si>
  <si>
    <t>风剑雏形</t>
  </si>
  <si>
    <t>流星火雨</t>
  </si>
  <si>
    <t>极寒之冰</t>
  </si>
  <si>
    <t>七彩石</t>
  </si>
  <si>
    <t>七彩晶核</t>
  </si>
  <si>
    <t>钉钉</t>
  </si>
  <si>
    <t>初级钻石晶石</t>
  </si>
  <si>
    <t>中级钻石晶石</t>
  </si>
  <si>
    <t>高级钻石晶石</t>
  </si>
  <si>
    <t>初级召唤石晶石</t>
  </si>
  <si>
    <t>中级召唤石晶石</t>
  </si>
  <si>
    <t>高级召唤石晶石</t>
  </si>
  <si>
    <t>初级升级晶石</t>
  </si>
  <si>
    <t>中级升级晶石</t>
  </si>
  <si>
    <t>高级升级晶石</t>
  </si>
  <si>
    <t>初级深渊晶石</t>
  </si>
  <si>
    <t>中级深渊晶石</t>
  </si>
  <si>
    <t>高级深渊晶石</t>
  </si>
  <si>
    <t>初级材料晶石</t>
  </si>
  <si>
    <t>中级材料晶石</t>
  </si>
  <si>
    <t>高级材料晶石</t>
  </si>
  <si>
    <t>次元碎片</t>
  </si>
  <si>
    <t>石像</t>
  </si>
  <si>
    <t>苹果10袋碎片</t>
  </si>
  <si>
    <t>摔不烂的手机碎片</t>
  </si>
  <si>
    <t>神话灵魂合成书碎片</t>
  </si>
  <si>
    <t>菊花</t>
  </si>
  <si>
    <t>糖果</t>
  </si>
  <si>
    <t>南瓜</t>
  </si>
  <si>
    <t>火鸡</t>
  </si>
  <si>
    <t>平安果</t>
  </si>
  <si>
    <t>圣诞帽</t>
  </si>
  <si>
    <t>元宵</t>
  </si>
  <si>
    <t>苹果10袋</t>
  </si>
  <si>
    <t>摔不烂的手机</t>
  </si>
  <si>
    <t>ld_dailylibao:id=key</t>
    <phoneticPr fontId="2" type="noConversion"/>
  </si>
  <si>
    <t>list&lt;int:order&gt;:order</t>
    <phoneticPr fontId="2" type="noConversion"/>
  </si>
  <si>
    <t>Reward&lt;int:itemid&gt;:cost</t>
    <phoneticPr fontId="2" type="noConversion"/>
  </si>
  <si>
    <t>&lt;list&lt;Reward&lt;int:itemid&gt;&gt;:reward</t>
    <phoneticPr fontId="2" type="noConversion"/>
  </si>
  <si>
    <t>概率</t>
    <phoneticPr fontId="2" type="noConversion"/>
  </si>
  <si>
    <t>int:weight</t>
    <phoneticPr fontId="2" type="noConversion"/>
  </si>
  <si>
    <t>name</t>
    <phoneticPr fontId="2" type="noConversion"/>
  </si>
  <si>
    <t>des</t>
    <phoneticPr fontId="2" type="noConversion"/>
  </si>
  <si>
    <t>限时礼包1</t>
    <phoneticPr fontId="2" type="noConversion"/>
  </si>
  <si>
    <t>限时礼包2</t>
  </si>
  <si>
    <t>限时礼包3</t>
  </si>
  <si>
    <t>限时礼包4</t>
  </si>
  <si>
    <t>限时礼包5</t>
  </si>
  <si>
    <t>限时礼包6</t>
  </si>
  <si>
    <t>魔化之鳞</t>
    <phoneticPr fontId="2" type="noConversion"/>
  </si>
  <si>
    <t>狂暴结晶</t>
    <phoneticPr fontId="2" type="noConversion"/>
  </si>
  <si>
    <t>旋风之眼</t>
    <phoneticPr fontId="2" type="noConversion"/>
  </si>
  <si>
    <t>虚空之光</t>
    <phoneticPr fontId="2" type="noConversion"/>
  </si>
  <si>
    <t>蛮龙心脏</t>
    <phoneticPr fontId="2" type="noConversion"/>
  </si>
  <si>
    <t>勇者精华</t>
    <phoneticPr fontId="2" type="noConversion"/>
  </si>
  <si>
    <t>斗者精华</t>
    <phoneticPr fontId="2" type="noConversion"/>
  </si>
  <si>
    <t>神话灵魂</t>
    <phoneticPr fontId="2" type="noConversion"/>
  </si>
  <si>
    <t>普通技能石</t>
    <phoneticPr fontId="2" type="noConversion"/>
  </si>
  <si>
    <t>史诗技能石</t>
    <phoneticPr fontId="2" type="noConversion"/>
  </si>
  <si>
    <t>传说技能石</t>
    <phoneticPr fontId="2" type="noConversion"/>
  </si>
  <si>
    <t>神话技能石</t>
    <phoneticPr fontId="2" type="noConversion"/>
  </si>
  <si>
    <t>万能技能石</t>
    <phoneticPr fontId="2" type="noConversion"/>
  </si>
  <si>
    <t>粗糙的石块</t>
    <phoneticPr fontId="2" type="noConversion"/>
  </si>
  <si>
    <t>剧毒结晶</t>
    <phoneticPr fontId="2" type="noConversion"/>
  </si>
  <si>
    <t>密封的试验品</t>
    <phoneticPr fontId="2" type="noConversion"/>
  </si>
  <si>
    <t>光滑的石块</t>
    <phoneticPr fontId="2" type="noConversion"/>
  </si>
  <si>
    <t>动力螺母</t>
    <phoneticPr fontId="2" type="noConversion"/>
  </si>
  <si>
    <t>1星勇者狗粮</t>
    <phoneticPr fontId="2" type="noConversion"/>
  </si>
  <si>
    <t>副本钥匙</t>
    <phoneticPr fontId="2" type="noConversion"/>
  </si>
  <si>
    <t>深渊票</t>
    <phoneticPr fontId="2" type="noConversion"/>
  </si>
  <si>
    <t>金币/10k</t>
    <phoneticPr fontId="2" type="noConversion"/>
  </si>
  <si>
    <t>经验/10k</t>
    <phoneticPr fontId="2" type="noConversion"/>
  </si>
  <si>
    <t>魔晶</t>
    <phoneticPr fontId="2" type="noConversion"/>
  </si>
  <si>
    <t>荣誉</t>
    <phoneticPr fontId="2" type="noConversion"/>
  </si>
  <si>
    <t>超值500%</t>
    <phoneticPr fontId="2" type="noConversion"/>
  </si>
  <si>
    <t>超值600%</t>
    <phoneticPr fontId="2" type="noConversion"/>
  </si>
  <si>
    <t>超值700%</t>
    <phoneticPr fontId="2" type="noConversion"/>
  </si>
  <si>
    <t>超值800%</t>
    <phoneticPr fontId="2" type="noConversion"/>
  </si>
  <si>
    <t>超值900%</t>
    <phoneticPr fontId="2" type="noConversion"/>
  </si>
  <si>
    <t>超值1000%</t>
    <phoneticPr fontId="2" type="noConversion"/>
  </si>
  <si>
    <t>战斗鸡</t>
  </si>
  <si>
    <t>爪黄飞电</t>
  </si>
  <si>
    <t>吸血蝙蝠</t>
  </si>
  <si>
    <t>粉红骷髅</t>
  </si>
  <si>
    <t>狂暴狼人</t>
  </si>
  <si>
    <t>肖gay</t>
  </si>
  <si>
    <t>破烂的铁钩</t>
  </si>
  <si>
    <t>神秘果实</t>
  </si>
  <si>
    <t>堕落之羽</t>
  </si>
  <si>
    <t>纯洁之羽</t>
  </si>
  <si>
    <t>爪黄飞电精魄</t>
  </si>
  <si>
    <t>枯骨堆</t>
  </si>
  <si>
    <t>青草</t>
  </si>
  <si>
    <t>粉色布带</t>
  </si>
  <si>
    <t>血袋</t>
  </si>
  <si>
    <t>雷电之核</t>
  </si>
  <si>
    <t>大地守护碎片</t>
  </si>
  <si>
    <t>骑姐法杖碎片</t>
  </si>
  <si>
    <t>玲珑塔碎片</t>
  </si>
  <si>
    <t>锁魂钵碎片</t>
  </si>
  <si>
    <t>骑姐护符碎片</t>
  </si>
  <si>
    <t>骑姐之饰碎片</t>
  </si>
  <si>
    <t>复仇铁钩卷轴</t>
  </si>
  <si>
    <t>堕天使之杖卷轴</t>
  </si>
  <si>
    <t>炽天使之杖卷轴</t>
  </si>
  <si>
    <t>宠物蛋-爪黄飞电</t>
  </si>
  <si>
    <t>宠物蛋-吸血蝙蝠</t>
  </si>
  <si>
    <t>宠物蛋-粉红骷髅</t>
  </si>
  <si>
    <t>大地守护</t>
  </si>
  <si>
    <t>骑姐法杖</t>
  </si>
  <si>
    <t>角斗士的精钢短剑</t>
  </si>
  <si>
    <t>复仇铁钩</t>
  </si>
  <si>
    <t>魔力重生</t>
  </si>
  <si>
    <t>锁魂钵</t>
  </si>
  <si>
    <t>卫青青的祝福</t>
  </si>
  <si>
    <t>骑姐护符</t>
  </si>
  <si>
    <t>骑姐之饰</t>
  </si>
  <si>
    <t>紫色闪电</t>
  </si>
  <si>
    <t>角斗士的护符</t>
  </si>
  <si>
    <t>角斗士的挂饰</t>
  </si>
  <si>
    <t>初级紫电礼包</t>
    <phoneticPr fontId="2" type="noConversion"/>
  </si>
  <si>
    <t>中级紫电礼包</t>
    <phoneticPr fontId="2" type="noConversion"/>
  </si>
  <si>
    <t>高级紫电礼包</t>
    <phoneticPr fontId="2" type="noConversion"/>
  </si>
  <si>
    <t>2017-12-10 00:00:00</t>
    <phoneticPr fontId="2" type="noConversion"/>
  </si>
  <si>
    <t>2018-01-09 22:59:59</t>
    <phoneticPr fontId="2" type="noConversion"/>
  </si>
  <si>
    <t>2018-01-10 00:00:00</t>
    <phoneticPr fontId="2" type="noConversion"/>
  </si>
  <si>
    <t>2018-02-09 22:59:59</t>
    <phoneticPr fontId="2" type="noConversion"/>
  </si>
  <si>
    <t>2018-02-10 00:00:00</t>
    <phoneticPr fontId="2" type="noConversion"/>
  </si>
  <si>
    <t>2018-03-10 00:00:00</t>
    <phoneticPr fontId="2" type="noConversion"/>
  </si>
  <si>
    <t>2018-03-09 22:59:59</t>
    <phoneticPr fontId="2" type="noConversion"/>
  </si>
  <si>
    <t>2018-04-09 22:59:59</t>
    <phoneticPr fontId="2" type="noConversion"/>
  </si>
  <si>
    <t>蝙蝠碑</t>
  </si>
  <si>
    <t>光明之核</t>
  </si>
  <si>
    <t>黑暗之核</t>
  </si>
  <si>
    <t>大地之核</t>
  </si>
  <si>
    <t>金杯</t>
  </si>
  <si>
    <t>魔力之源</t>
  </si>
  <si>
    <t>堕天使之杖</t>
  </si>
  <si>
    <t>炽天使之杖</t>
  </si>
  <si>
    <t>光明之心</t>
  </si>
  <si>
    <t>暗黑之心</t>
  </si>
  <si>
    <t>包含紫色闪电称号（已拥有会变为50个雷电之核），10个召唤石，100钻石，50000金币，10个橙色技能石，1个神话灵魂，1个盖亚女神的怀抱（获得1280点活跃经验,限购1次）</t>
  </si>
  <si>
    <t>包含沙漠风爆称号（已拥有会变为50个沙漠火药），10个召唤石，100钻石，50000金币，10个橙色技能石，1个神话灵魂，1个盖亚女神的怀抱（获得1280点活跃经验,限购1次）</t>
  </si>
  <si>
    <t>包含天际霓虹称号（已拥有会变为50个云），10个召唤石，100钻石，50000金币，10个橙色技能石，1个神话灵魂，1个盖亚女神的怀抱（获得1280点活跃经验,限购1次）</t>
  </si>
  <si>
    <t>包含流星火雨称号（已拥有会变为50个陨石），10个召唤石，100钻石，50000金币，10个橙色技能石，1个神话灵魂，1个盖亚女神的怀抱（获得1280点活跃经验,限购1次）</t>
  </si>
  <si>
    <t>包含紫色闪电称号（已拥有会变为50个雷电之核），28个召唤石，200钻石，100000金币，25个橙色技能石，3个神话灵魂，1个盖亚女神的怀抱（获得3280点活跃经验,限购1次）</t>
  </si>
  <si>
    <t>包含沙漠风爆称号（已拥有会变为50个沙漠火药），28个召唤石，200钻石，100000金币，25个橙色技能石，3个神话灵魂，1个盖亚女神的怀抱（获得3280点活跃经验,限购1次）</t>
  </si>
  <si>
    <t>包含天际霓虹称号（已拥有会变为50个云），28个召唤石，200钻石，100000金币，25个橙色技能石，3个神话灵魂，1个盖亚女神的怀抱（获得3280点活跃经验,限购1次）</t>
  </si>
  <si>
    <t>包含流星火雨称号（已拥有会变为50个陨石），28个召唤石，200钻石，100000金币，25个橙色技能石，3个神话灵魂，1个盖亚女神的怀抱（获得3280点活跃经验,限购1次）</t>
  </si>
  <si>
    <t>包含紫色闪电称号（已拥有会变为50个雷电之核），60个召唤石，400钻石，200000金币，25个万能技能石，5个神话灵魂，1个盖亚女神的怀抱（获得6480点活跃经验,限购1次）</t>
  </si>
  <si>
    <t>初级流星礼包</t>
  </si>
  <si>
    <t>中级流星礼包</t>
  </si>
  <si>
    <t>高级流星礼包</t>
  </si>
  <si>
    <t>包含1个召唤石，20钻石，1个神话精华，每天可购买一次（获得180点活跃经验）</t>
    <phoneticPr fontId="2" type="noConversion"/>
  </si>
  <si>
    <t>三重英雄包</t>
    <phoneticPr fontId="2" type="noConversion"/>
  </si>
  <si>
    <t>包含沙漠风爆称号（已拥有会变为50个沙漠火药），60个召唤石，400钻石，200000金币，25个万能技能石，5个神话灵魂，1个盖亚女神的怀抱（获得6480点活跃经验,限购1次）</t>
    <phoneticPr fontId="2" type="noConversion"/>
  </si>
  <si>
    <t>包含天际霓虹称号（已拥有会变为50个云），60个召唤石，400钻石，200000金币，25个万能技能石，5个神话灵魂，1个盖亚女神的怀抱（获得6480点活跃经验,限购1次）</t>
    <phoneticPr fontId="2" type="noConversion"/>
  </si>
  <si>
    <t>包含流星火雨称号（已拥有会变为50个陨石），60个召唤石，400钻石，200000金币，25个万能技能石，5个神话灵魂，1个盖亚女神的怀抱（获得6480点活跃经验,限购1次）</t>
    <phoneticPr fontId="2" type="noConversion"/>
  </si>
  <si>
    <t>int:weekbuy=0</t>
    <phoneticPr fontId="2" type="noConversion"/>
  </si>
  <si>
    <t>深渊票*100</t>
    <phoneticPr fontId="2" type="noConversion"/>
  </si>
  <si>
    <t>深渊票*1000</t>
    <phoneticPr fontId="2" type="noConversion"/>
  </si>
  <si>
    <t>副本钥匙*20</t>
    <phoneticPr fontId="2" type="noConversion"/>
  </si>
  <si>
    <t>副本钥匙*200</t>
    <phoneticPr fontId="2" type="noConversion"/>
  </si>
  <si>
    <t>万能技能石*10</t>
    <phoneticPr fontId="2" type="noConversion"/>
  </si>
  <si>
    <t>神话精华</t>
    <phoneticPr fontId="2" type="noConversion"/>
  </si>
  <si>
    <t>包含1张强化保护券</t>
    <phoneticPr fontId="2" type="noConversion"/>
  </si>
  <si>
    <t>包含100张深渊票</t>
    <phoneticPr fontId="2" type="noConversion"/>
  </si>
  <si>
    <t>包含1000张深渊票</t>
    <phoneticPr fontId="2" type="noConversion"/>
  </si>
  <si>
    <t>包含20个副本钥匙</t>
    <phoneticPr fontId="2" type="noConversion"/>
  </si>
  <si>
    <t>包含200个副本钥匙</t>
    <phoneticPr fontId="2" type="noConversion"/>
  </si>
  <si>
    <t>包含10个万能技能石</t>
    <phoneticPr fontId="2" type="noConversion"/>
  </si>
  <si>
    <t>包含1个神话精华</t>
    <phoneticPr fontId="2" type="noConversion"/>
  </si>
  <si>
    <t>icon40_88</t>
  </si>
  <si>
    <t>icon44_79</t>
  </si>
  <si>
    <t>icon23_84</t>
  </si>
  <si>
    <t>icon40_94</t>
  </si>
  <si>
    <t>icon1_83</t>
  </si>
  <si>
    <t>副本次数</t>
    <phoneticPr fontId="2" type="noConversion"/>
  </si>
  <si>
    <t>诡异气球</t>
  </si>
  <si>
    <t>大霸空艇</t>
  </si>
  <si>
    <t>烈火之魂</t>
  </si>
  <si>
    <t>灵火之魂</t>
  </si>
  <si>
    <t>傻蛋</t>
  </si>
  <si>
    <t>圣洁之翼</t>
  </si>
  <si>
    <t>神话精华</t>
  </si>
  <si>
    <t>红色钥匙</t>
  </si>
  <si>
    <t>黄金钥匙</t>
  </si>
  <si>
    <t>铁蹄</t>
  </si>
  <si>
    <t>诸葛孔明碎片</t>
  </si>
  <si>
    <t>神关羽碎片</t>
  </si>
  <si>
    <t>尤瑞艾莉碎片</t>
  </si>
  <si>
    <t>理查一世碎片</t>
  </si>
  <si>
    <t>腊八粥</t>
  </si>
  <si>
    <t>年年有鱼</t>
  </si>
  <si>
    <t>爱心巧克力</t>
  </si>
  <si>
    <t>礼盒</t>
  </si>
  <si>
    <t>1星狗粮包</t>
  </si>
  <si>
    <t>2星狗粮包</t>
  </si>
  <si>
    <t>3星狗粮包</t>
  </si>
  <si>
    <t>4星狗粮包</t>
  </si>
  <si>
    <t>5星狗粮包</t>
  </si>
  <si>
    <t>6星狗粮包</t>
  </si>
  <si>
    <t>狗粮包1</t>
  </si>
  <si>
    <t>狗粮包2</t>
  </si>
  <si>
    <t>狗粮包3</t>
  </si>
  <si>
    <t>狗粮包4</t>
  </si>
  <si>
    <t>狗粮包5</t>
  </si>
  <si>
    <t>狗粮包6</t>
  </si>
  <si>
    <t>狗粮包7</t>
  </si>
  <si>
    <t>狗粮包8</t>
  </si>
  <si>
    <t>狗粮包9</t>
  </si>
  <si>
    <t>狗粮包10</t>
  </si>
  <si>
    <t>狗粮包11</t>
  </si>
  <si>
    <t>狗粮包12</t>
  </si>
  <si>
    <t>西方</t>
  </si>
  <si>
    <t>蜀地</t>
  </si>
  <si>
    <t>神秘宝箱</t>
  </si>
  <si>
    <t>诸葛羽扇</t>
  </si>
  <si>
    <t>神龙偃月刀</t>
  </si>
  <si>
    <t>女妖的凝视</t>
  </si>
  <si>
    <t>王者之剑</t>
  </si>
  <si>
    <t>荣耀短剑</t>
  </si>
  <si>
    <t>至尊帝王剑</t>
  </si>
  <si>
    <t>黑龙战盔</t>
  </si>
  <si>
    <t>黑龙战袍</t>
  </si>
  <si>
    <t>黑龙战靴</t>
  </si>
  <si>
    <t>至尊帝王华冠</t>
  </si>
  <si>
    <t>至尊帝王加护</t>
  </si>
  <si>
    <t>至尊帝王飞升</t>
  </si>
  <si>
    <t>至尊帝王闪耀</t>
  </si>
  <si>
    <t>至尊帝王威仪</t>
  </si>
  <si>
    <t>至尊帝王光环</t>
  </si>
  <si>
    <t>诸葛孔明5星</t>
  </si>
  <si>
    <t>神关羽5星</t>
  </si>
  <si>
    <t>尤瑞艾莉5星</t>
  </si>
  <si>
    <t>理查一世5星</t>
  </si>
  <si>
    <t>诸葛孔明6星</t>
  </si>
  <si>
    <t>神关羽6星</t>
  </si>
  <si>
    <t>尤瑞艾莉6星</t>
  </si>
  <si>
    <t>理查一世6星</t>
  </si>
  <si>
    <t>诸葛孔明7星</t>
  </si>
  <si>
    <t>神关羽7星</t>
  </si>
  <si>
    <t>尤瑞艾莉7星</t>
  </si>
  <si>
    <t>理查一世7星</t>
  </si>
  <si>
    <t>英雄无敌</t>
  </si>
  <si>
    <t>战皇无双</t>
  </si>
  <si>
    <t>银质头像框</t>
  </si>
  <si>
    <t>s1银质头像框</t>
  </si>
  <si>
    <t>s2银质头像框</t>
  </si>
  <si>
    <t>s3银质头像框</t>
  </si>
  <si>
    <t>s4银质头像框</t>
  </si>
  <si>
    <t>s5银质头像框</t>
  </si>
  <si>
    <t>金质头像框</t>
  </si>
  <si>
    <t>s1金质头像框</t>
  </si>
  <si>
    <t>s2金质头像框</t>
  </si>
  <si>
    <t>s3金质头像框</t>
  </si>
  <si>
    <t>s4金质头像框</t>
  </si>
  <si>
    <t>s5金质头像框</t>
  </si>
  <si>
    <t>s6银质头像框</t>
  </si>
  <si>
    <t>s7银质头像框</t>
  </si>
  <si>
    <t>s6金质头像框</t>
  </si>
  <si>
    <t>s7金质头像框</t>
  </si>
  <si>
    <t>s8银质头像框</t>
  </si>
  <si>
    <t>s9银质头像框</t>
  </si>
  <si>
    <t>s8金质头像框</t>
  </si>
  <si>
    <t>s9金质头像框</t>
  </si>
  <si>
    <t>int:fuben</t>
    <phoneticPr fontId="2" type="noConversion"/>
  </si>
  <si>
    <t>副本掉落</t>
    <phoneticPr fontId="2" type="noConversion"/>
  </si>
  <si>
    <t>int:fubencount</t>
    <phoneticPr fontId="2" type="noConversion"/>
  </si>
  <si>
    <t>jw_vip:int:vip=key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</si>
</sst>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7030A0"/>
      <name val="宋体"/>
      <family val="2"/>
      <scheme val="minor"/>
    </font>
    <font>
      <sz val="11"/>
      <color theme="9" tint="-0.249977111117893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rgb="FF00B0F0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1"/>
      <color rgb="FF7030A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000000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1"/>
      <color rgb="FF0070C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ill="1" applyAlignment="1"/>
    <xf numFmtId="0" fontId="5" fillId="0" borderId="0" xfId="1" applyFont="1" applyFill="1"/>
    <xf numFmtId="0" fontId="5" fillId="0" borderId="0" xfId="0" applyFont="1" applyFill="1"/>
    <xf numFmtId="0" fontId="0" fillId="0" borderId="0" xfId="0" applyFont="1" applyFill="1" applyAlignment="1">
      <alignment vertical="center"/>
    </xf>
    <xf numFmtId="49" fontId="0" fillId="0" borderId="0" xfId="0" applyNumberFormat="1"/>
    <xf numFmtId="0" fontId="6" fillId="3" borderId="0" xfId="0" applyFont="1" applyFill="1"/>
    <xf numFmtId="0" fontId="6" fillId="0" borderId="0" xfId="0" applyFont="1" applyFill="1"/>
    <xf numFmtId="0" fontId="5" fillId="3" borderId="0" xfId="0" applyFont="1" applyFill="1"/>
    <xf numFmtId="0" fontId="0" fillId="3" borderId="0" xfId="0" applyFill="1"/>
    <xf numFmtId="0" fontId="5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/>
    <xf numFmtId="0" fontId="10" fillId="0" borderId="0" xfId="0" applyFont="1" applyAlignment="1"/>
    <xf numFmtId="0" fontId="11" fillId="0" borderId="0" xfId="0" applyFont="1" applyAlignment="1"/>
    <xf numFmtId="0" fontId="8" fillId="0" borderId="0" xfId="0" applyFont="1" applyAlignment="1"/>
    <xf numFmtId="0" fontId="12" fillId="0" borderId="0" xfId="0" applyFont="1" applyAlignment="1"/>
    <xf numFmtId="0" fontId="5" fillId="0" borderId="0" xfId="1" applyFont="1"/>
    <xf numFmtId="0" fontId="7" fillId="0" borderId="0" xfId="1" applyFont="1"/>
    <xf numFmtId="0" fontId="10" fillId="0" borderId="0" xfId="0" applyFont="1"/>
    <xf numFmtId="0" fontId="13" fillId="0" borderId="0" xfId="0" applyFont="1" applyFill="1" applyAlignment="1"/>
    <xf numFmtId="0" fontId="13" fillId="0" borderId="0" xfId="0" applyFont="1" applyFill="1"/>
    <xf numFmtId="0" fontId="13" fillId="0" borderId="0" xfId="0" applyFont="1" applyFill="1" applyAlignment="1">
      <alignment vertical="center" wrapText="1"/>
    </xf>
    <xf numFmtId="0" fontId="6" fillId="4" borderId="0" xfId="0" applyFont="1" applyFill="1"/>
    <xf numFmtId="0" fontId="0" fillId="5" borderId="0" xfId="0" applyFill="1" applyAlignment="1"/>
    <xf numFmtId="0" fontId="0" fillId="0" borderId="0" xfId="0" applyFont="1"/>
    <xf numFmtId="0" fontId="5" fillId="0" borderId="0" xfId="0" applyFont="1" applyFill="1" applyAlignment="1">
      <alignment horizontal="right" vertical="center"/>
    </xf>
    <xf numFmtId="0" fontId="5" fillId="0" borderId="0" xfId="0" applyFont="1" applyAlignment="1">
      <alignment horizontal="right"/>
    </xf>
    <xf numFmtId="0" fontId="0" fillId="6" borderId="0" xfId="0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1" applyFont="1" applyFill="1" applyAlignment="1">
      <alignment horizontal="right"/>
    </xf>
    <xf numFmtId="0" fontId="0" fillId="4" borderId="0" xfId="0" applyFill="1"/>
    <xf numFmtId="0" fontId="0" fillId="0" borderId="0" xfId="0" applyAlignment="1">
      <alignment wrapText="1"/>
    </xf>
    <xf numFmtId="0" fontId="15" fillId="0" borderId="0" xfId="0" applyFont="1" applyFill="1"/>
    <xf numFmtId="0" fontId="15" fillId="0" borderId="0" xfId="0" applyFont="1"/>
    <xf numFmtId="0" fontId="15" fillId="0" borderId="0" xfId="0" applyFont="1" applyFill="1" applyAlignment="1"/>
    <xf numFmtId="0" fontId="14" fillId="0" borderId="0" xfId="0" applyFont="1" applyFill="1"/>
    <xf numFmtId="0" fontId="14" fillId="0" borderId="0" xfId="0" applyFont="1"/>
    <xf numFmtId="0" fontId="8" fillId="0" borderId="0" xfId="0" applyFont="1" applyFill="1" applyAlignment="1">
      <alignment vertical="center"/>
    </xf>
    <xf numFmtId="0" fontId="10" fillId="0" borderId="0" xfId="0" applyFont="1" applyFill="1"/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9" fillId="0" borderId="0" xfId="0" applyFont="1" applyFill="1"/>
    <xf numFmtId="0" fontId="0" fillId="2" borderId="0" xfId="0" applyFill="1"/>
    <xf numFmtId="0" fontId="16" fillId="0" borderId="0" xfId="0" applyFont="1"/>
    <xf numFmtId="0" fontId="5" fillId="0" borderId="0" xfId="0" applyFont="1" applyFill="1" applyAlignment="1"/>
    <xf numFmtId="0" fontId="9" fillId="0" borderId="0" xfId="0" applyFont="1" applyFill="1" applyAlignment="1"/>
    <xf numFmtId="0" fontId="12" fillId="0" borderId="0" xfId="0" applyFont="1" applyFill="1" applyAlignment="1"/>
    <xf numFmtId="0" fontId="17" fillId="0" borderId="0" xfId="0" applyFont="1" applyFill="1" applyBorder="1"/>
    <xf numFmtId="0" fontId="0" fillId="2" borderId="0" xfId="0" applyFont="1" applyFill="1" applyAlignment="1">
      <alignment vertical="center"/>
    </xf>
    <xf numFmtId="0" fontId="15" fillId="2" borderId="0" xfId="0" applyFont="1" applyFill="1"/>
    <xf numFmtId="0" fontId="15" fillId="2" borderId="0" xfId="0" applyFont="1" applyFill="1" applyAlignment="1">
      <alignment vertical="center"/>
    </xf>
    <xf numFmtId="0" fontId="0" fillId="7" borderId="0" xfId="0" applyFill="1"/>
    <xf numFmtId="0" fontId="0" fillId="7" borderId="0" xfId="0" applyFont="1" applyFill="1" applyAlignment="1">
      <alignment vertical="center"/>
    </xf>
    <xf numFmtId="0" fontId="0" fillId="8" borderId="0" xfId="0" applyFill="1"/>
    <xf numFmtId="0" fontId="0" fillId="8" borderId="0" xfId="0" applyFont="1" applyFill="1" applyAlignment="1">
      <alignment vertical="center"/>
    </xf>
    <xf numFmtId="0" fontId="6" fillId="0" borderId="0" xfId="0" applyFont="1" applyFill="1" applyAlignment="1"/>
    <xf numFmtId="0" fontId="17" fillId="0" borderId="0" xfId="0" applyFont="1"/>
    <xf numFmtId="0" fontId="0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8" fillId="0" borderId="0" xfId="0" applyFont="1" applyFill="1"/>
    <xf numFmtId="0" fontId="8" fillId="0" borderId="0" xfId="0" applyFont="1" applyFill="1"/>
    <xf numFmtId="0" fontId="6" fillId="0" borderId="0" xfId="0" applyFont="1"/>
    <xf numFmtId="0" fontId="7" fillId="0" borderId="0" xfId="0" applyFont="1" applyAlignment="1">
      <alignment horizontal="left" vertical="top"/>
    </xf>
    <xf numFmtId="0" fontId="7" fillId="0" borderId="0" xfId="0" applyFont="1" applyFill="1"/>
    <xf numFmtId="0" fontId="19" fillId="0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/>
    <xf numFmtId="0" fontId="0" fillId="0" borderId="0" xfId="0" applyNumberFormat="1"/>
    <xf numFmtId="0" fontId="0" fillId="9" borderId="0" xfId="0" applyFill="1"/>
    <xf numFmtId="0" fontId="1" fillId="0" borderId="0" xfId="0" applyFont="1" applyFill="1" applyAlignment="1"/>
    <xf numFmtId="0" fontId="20" fillId="0" borderId="0" xfId="0" applyFont="1"/>
  </cellXfs>
  <cellStyles count="2">
    <cellStyle name="常规" xfId="0" builtinId="0"/>
    <cellStyle name="常规 2" xfId="1"/>
  </cellStyles>
  <dxfs count="37"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17"/>
  <sheetViews>
    <sheetView topLeftCell="A4" workbookViewId="0">
      <selection activeCell="L23" sqref="L23"/>
    </sheetView>
  </sheetViews>
  <sheetFormatPr defaultRowHeight="13.5" x14ac:dyDescent="0.15"/>
  <cols>
    <col min="1" max="1" width="9" style="5"/>
    <col min="2" max="2" width="25.875" style="5" customWidth="1"/>
  </cols>
  <sheetData>
    <row r="1" spans="1:2" x14ac:dyDescent="0.15">
      <c r="A1" s="5">
        <v>19001</v>
      </c>
      <c r="B1" s="5" t="s">
        <v>2489</v>
      </c>
    </row>
    <row r="2" spans="1:2" x14ac:dyDescent="0.15">
      <c r="A2" s="5">
        <v>19002</v>
      </c>
      <c r="B2" s="5" t="s">
        <v>2490</v>
      </c>
    </row>
    <row r="3" spans="1:2" x14ac:dyDescent="0.15">
      <c r="A3" s="5">
        <v>19003</v>
      </c>
      <c r="B3" s="5" t="s">
        <v>2491</v>
      </c>
    </row>
    <row r="4" spans="1:2" x14ac:dyDescent="0.15">
      <c r="A4" s="5">
        <v>19004</v>
      </c>
      <c r="B4" s="5" t="s">
        <v>2492</v>
      </c>
    </row>
    <row r="5" spans="1:2" x14ac:dyDescent="0.15">
      <c r="A5" s="5">
        <v>19005</v>
      </c>
      <c r="B5" s="5" t="s">
        <v>2493</v>
      </c>
    </row>
    <row r="6" spans="1:2" x14ac:dyDescent="0.15">
      <c r="A6" s="5">
        <v>19006</v>
      </c>
      <c r="B6" s="5" t="s">
        <v>2494</v>
      </c>
    </row>
    <row r="7" spans="1:2" x14ac:dyDescent="0.15">
      <c r="A7" s="5">
        <v>19007</v>
      </c>
      <c r="B7" s="5" t="s">
        <v>2587</v>
      </c>
    </row>
    <row r="8" spans="1:2" x14ac:dyDescent="0.15">
      <c r="A8" s="8">
        <v>19008</v>
      </c>
      <c r="B8" s="5" t="s">
        <v>2588</v>
      </c>
    </row>
    <row r="9" spans="1:2" x14ac:dyDescent="0.15">
      <c r="A9" s="9">
        <v>19009</v>
      </c>
      <c r="B9" s="5" t="s">
        <v>2589</v>
      </c>
    </row>
    <row r="10" spans="1:2" x14ac:dyDescent="0.15">
      <c r="A10" s="9">
        <v>19010</v>
      </c>
      <c r="B10" s="5" t="s">
        <v>2590</v>
      </c>
    </row>
    <row r="11" spans="1:2" x14ac:dyDescent="0.15">
      <c r="A11" s="9">
        <v>19011</v>
      </c>
      <c r="B11" s="5" t="s">
        <v>2591</v>
      </c>
    </row>
    <row r="12" spans="1:2" x14ac:dyDescent="0.15">
      <c r="A12" s="9">
        <v>19012</v>
      </c>
      <c r="B12" s="5" t="s">
        <v>2592</v>
      </c>
    </row>
    <row r="13" spans="1:2" x14ac:dyDescent="0.15">
      <c r="A13" s="9"/>
    </row>
    <row r="14" spans="1:2" x14ac:dyDescent="0.15">
      <c r="A14" s="9">
        <v>24001</v>
      </c>
      <c r="B14" s="5" t="s">
        <v>237</v>
      </c>
    </row>
    <row r="15" spans="1:2" x14ac:dyDescent="0.15">
      <c r="A15" s="9">
        <v>24002</v>
      </c>
      <c r="B15" s="5" t="s">
        <v>238</v>
      </c>
    </row>
    <row r="16" spans="1:2" x14ac:dyDescent="0.15">
      <c r="A16" s="9">
        <v>24003</v>
      </c>
      <c r="B16" s="5" t="s">
        <v>239</v>
      </c>
    </row>
    <row r="17" spans="1:2" x14ac:dyDescent="0.15">
      <c r="A17" s="9">
        <v>24004</v>
      </c>
      <c r="B17" s="5" t="s">
        <v>240</v>
      </c>
    </row>
    <row r="18" spans="1:2" x14ac:dyDescent="0.15">
      <c r="A18" s="9">
        <v>24005</v>
      </c>
      <c r="B18" s="5" t="s">
        <v>241</v>
      </c>
    </row>
    <row r="19" spans="1:2" x14ac:dyDescent="0.15">
      <c r="A19" s="9">
        <v>24006</v>
      </c>
      <c r="B19" s="5" t="s">
        <v>1963</v>
      </c>
    </row>
    <row r="20" spans="1:2" x14ac:dyDescent="0.15">
      <c r="A20" s="9">
        <v>24007</v>
      </c>
      <c r="B20" s="5" t="s">
        <v>1964</v>
      </c>
    </row>
    <row r="21" spans="1:2" x14ac:dyDescent="0.15">
      <c r="A21" s="9">
        <v>24008</v>
      </c>
      <c r="B21" s="5" t="s">
        <v>2593</v>
      </c>
    </row>
    <row r="22" spans="1:2" x14ac:dyDescent="0.15">
      <c r="A22" s="9">
        <v>24010</v>
      </c>
      <c r="B22" s="5" t="s">
        <v>242</v>
      </c>
    </row>
    <row r="23" spans="1:2" x14ac:dyDescent="0.15">
      <c r="A23" s="9">
        <v>24011</v>
      </c>
      <c r="B23" s="5" t="s">
        <v>243</v>
      </c>
    </row>
    <row r="24" spans="1:2" x14ac:dyDescent="0.15">
      <c r="A24" s="9">
        <v>24013</v>
      </c>
      <c r="B24" s="5" t="s">
        <v>1965</v>
      </c>
    </row>
    <row r="25" spans="1:2" x14ac:dyDescent="0.15">
      <c r="A25" s="9">
        <v>24014</v>
      </c>
      <c r="B25" s="5" t="s">
        <v>1966</v>
      </c>
    </row>
    <row r="26" spans="1:2" x14ac:dyDescent="0.15">
      <c r="A26" s="9">
        <v>24015</v>
      </c>
      <c r="B26" s="5" t="s">
        <v>1967</v>
      </c>
    </row>
    <row r="27" spans="1:2" x14ac:dyDescent="0.15">
      <c r="A27" s="9">
        <v>24016</v>
      </c>
      <c r="B27" s="5" t="s">
        <v>1968</v>
      </c>
    </row>
    <row r="28" spans="1:2" x14ac:dyDescent="0.15">
      <c r="A28" s="9">
        <v>24017</v>
      </c>
      <c r="B28" s="5" t="s">
        <v>1969</v>
      </c>
    </row>
    <row r="29" spans="1:2" x14ac:dyDescent="0.15">
      <c r="A29" s="9">
        <v>24018</v>
      </c>
      <c r="B29" s="5" t="s">
        <v>1970</v>
      </c>
    </row>
    <row r="30" spans="1:2" x14ac:dyDescent="0.15">
      <c r="A30" s="9">
        <v>24019</v>
      </c>
      <c r="B30" s="5" t="s">
        <v>1971</v>
      </c>
    </row>
    <row r="31" spans="1:2" x14ac:dyDescent="0.15">
      <c r="A31" s="9">
        <v>24020</v>
      </c>
      <c r="B31" s="5" t="s">
        <v>1972</v>
      </c>
    </row>
    <row r="32" spans="1:2" x14ac:dyDescent="0.15">
      <c r="A32" s="9">
        <v>24021</v>
      </c>
      <c r="B32" s="5" t="s">
        <v>1973</v>
      </c>
    </row>
    <row r="33" spans="1:2" x14ac:dyDescent="0.15">
      <c r="A33" s="9">
        <v>24022</v>
      </c>
      <c r="B33" s="5" t="s">
        <v>2385</v>
      </c>
    </row>
    <row r="34" spans="1:2" x14ac:dyDescent="0.15">
      <c r="A34" s="9">
        <v>24023</v>
      </c>
      <c r="B34" s="5" t="s">
        <v>2386</v>
      </c>
    </row>
    <row r="35" spans="1:2" x14ac:dyDescent="0.15">
      <c r="A35" s="9">
        <v>24024</v>
      </c>
      <c r="B35" s="5" t="s">
        <v>2387</v>
      </c>
    </row>
    <row r="36" spans="1:2" x14ac:dyDescent="0.15">
      <c r="A36" s="9">
        <v>24025</v>
      </c>
      <c r="B36" s="5" t="s">
        <v>2412</v>
      </c>
    </row>
    <row r="37" spans="1:2" x14ac:dyDescent="0.15">
      <c r="A37" s="9">
        <v>24026</v>
      </c>
      <c r="B37" s="5" t="s">
        <v>2413</v>
      </c>
    </row>
    <row r="38" spans="1:2" x14ac:dyDescent="0.15">
      <c r="A38" s="9">
        <v>24027</v>
      </c>
      <c r="B38" s="5" t="s">
        <v>2495</v>
      </c>
    </row>
    <row r="39" spans="1:2" x14ac:dyDescent="0.15">
      <c r="A39" s="9">
        <v>24028</v>
      </c>
      <c r="B39" s="5" t="s">
        <v>2496</v>
      </c>
    </row>
    <row r="40" spans="1:2" x14ac:dyDescent="0.15">
      <c r="A40" s="9">
        <v>24029</v>
      </c>
      <c r="B40" s="5" t="s">
        <v>2497</v>
      </c>
    </row>
    <row r="41" spans="1:2" x14ac:dyDescent="0.15">
      <c r="A41" s="9">
        <v>24030</v>
      </c>
      <c r="B41" s="5" t="s">
        <v>2498</v>
      </c>
    </row>
    <row r="42" spans="1:2" x14ac:dyDescent="0.15">
      <c r="A42" s="9">
        <v>24031</v>
      </c>
      <c r="B42" s="5" t="s">
        <v>2499</v>
      </c>
    </row>
    <row r="43" spans="1:2" x14ac:dyDescent="0.15">
      <c r="A43" s="9">
        <v>24032</v>
      </c>
      <c r="B43" s="5" t="s">
        <v>2500</v>
      </c>
    </row>
    <row r="44" spans="1:2" x14ac:dyDescent="0.15">
      <c r="A44" s="9">
        <v>24033</v>
      </c>
      <c r="B44" s="5" t="s">
        <v>2540</v>
      </c>
    </row>
    <row r="45" spans="1:2" x14ac:dyDescent="0.15">
      <c r="A45" s="9">
        <v>24034</v>
      </c>
      <c r="B45" s="5" t="s">
        <v>2501</v>
      </c>
    </row>
    <row r="46" spans="1:2" x14ac:dyDescent="0.15">
      <c r="A46" s="9">
        <v>24035</v>
      </c>
      <c r="B46" s="5" t="s">
        <v>2502</v>
      </c>
    </row>
    <row r="47" spans="1:2" x14ac:dyDescent="0.15">
      <c r="A47" s="9">
        <v>24036</v>
      </c>
      <c r="B47" s="5" t="s">
        <v>2503</v>
      </c>
    </row>
    <row r="48" spans="1:2" x14ac:dyDescent="0.15">
      <c r="A48" s="9">
        <v>24101</v>
      </c>
      <c r="B48" s="5" t="s">
        <v>245</v>
      </c>
    </row>
    <row r="49" spans="1:2" x14ac:dyDescent="0.15">
      <c r="A49" s="9">
        <v>24102</v>
      </c>
      <c r="B49" s="5" t="s">
        <v>246</v>
      </c>
    </row>
    <row r="50" spans="1:2" x14ac:dyDescent="0.15">
      <c r="A50" s="9">
        <v>24103</v>
      </c>
      <c r="B50" s="5" t="s">
        <v>1974</v>
      </c>
    </row>
    <row r="51" spans="1:2" x14ac:dyDescent="0.15">
      <c r="A51" s="9">
        <v>24104</v>
      </c>
      <c r="B51" s="5" t="s">
        <v>247</v>
      </c>
    </row>
    <row r="52" spans="1:2" x14ac:dyDescent="0.15">
      <c r="A52" s="9">
        <v>24105</v>
      </c>
      <c r="B52" s="5" t="s">
        <v>248</v>
      </c>
    </row>
    <row r="53" spans="1:2" x14ac:dyDescent="0.15">
      <c r="A53" s="9">
        <v>24201</v>
      </c>
      <c r="B53" s="5" t="s">
        <v>2414</v>
      </c>
    </row>
    <row r="54" spans="1:2" x14ac:dyDescent="0.15">
      <c r="A54" s="9">
        <v>24301</v>
      </c>
      <c r="B54" s="5" t="s">
        <v>2415</v>
      </c>
    </row>
    <row r="55" spans="1:2" x14ac:dyDescent="0.15">
      <c r="A55" s="9">
        <v>24302</v>
      </c>
      <c r="B55" s="5" t="s">
        <v>2416</v>
      </c>
    </row>
    <row r="56" spans="1:2" x14ac:dyDescent="0.15">
      <c r="A56" s="9">
        <v>24303</v>
      </c>
      <c r="B56" s="5" t="s">
        <v>2417</v>
      </c>
    </row>
    <row r="57" spans="1:2" x14ac:dyDescent="0.15">
      <c r="A57" s="9">
        <v>24304</v>
      </c>
      <c r="B57" s="5" t="s">
        <v>2418</v>
      </c>
    </row>
    <row r="58" spans="1:2" x14ac:dyDescent="0.15">
      <c r="A58" s="9">
        <v>24305</v>
      </c>
      <c r="B58" s="5" t="s">
        <v>2419</v>
      </c>
    </row>
    <row r="59" spans="1:2" x14ac:dyDescent="0.15">
      <c r="A59" s="9">
        <v>24306</v>
      </c>
      <c r="B59" s="5" t="s">
        <v>2420</v>
      </c>
    </row>
    <row r="60" spans="1:2" x14ac:dyDescent="0.15">
      <c r="A60" s="9">
        <v>24307</v>
      </c>
      <c r="B60" s="5" t="s">
        <v>2421</v>
      </c>
    </row>
    <row r="61" spans="1:2" x14ac:dyDescent="0.15">
      <c r="A61" s="9">
        <v>24308</v>
      </c>
      <c r="B61" s="5" t="s">
        <v>2422</v>
      </c>
    </row>
    <row r="62" spans="1:2" x14ac:dyDescent="0.15">
      <c r="A62" s="9">
        <v>24309</v>
      </c>
      <c r="B62" s="5" t="s">
        <v>2423</v>
      </c>
    </row>
    <row r="63" spans="1:2" x14ac:dyDescent="0.15">
      <c r="A63" s="9">
        <v>24310</v>
      </c>
      <c r="B63" s="5" t="s">
        <v>2424</v>
      </c>
    </row>
    <row r="64" spans="1:2" x14ac:dyDescent="0.15">
      <c r="A64" s="9">
        <v>24311</v>
      </c>
      <c r="B64" s="5" t="s">
        <v>2425</v>
      </c>
    </row>
    <row r="65" spans="1:2" x14ac:dyDescent="0.15">
      <c r="A65" s="9">
        <v>24312</v>
      </c>
      <c r="B65" s="5" t="s">
        <v>2426</v>
      </c>
    </row>
    <row r="66" spans="1:2" x14ac:dyDescent="0.15">
      <c r="A66" s="9">
        <v>24313</v>
      </c>
      <c r="B66" s="5" t="s">
        <v>2427</v>
      </c>
    </row>
    <row r="67" spans="1:2" x14ac:dyDescent="0.15">
      <c r="A67" s="9">
        <v>24314</v>
      </c>
      <c r="B67" s="5" t="s">
        <v>2428</v>
      </c>
    </row>
    <row r="68" spans="1:2" x14ac:dyDescent="0.15">
      <c r="A68" s="9">
        <v>24315</v>
      </c>
      <c r="B68" s="5" t="s">
        <v>2429</v>
      </c>
    </row>
    <row r="69" spans="1:2" x14ac:dyDescent="0.15">
      <c r="A69" s="9">
        <v>25101</v>
      </c>
      <c r="B69" s="5" t="s">
        <v>249</v>
      </c>
    </row>
    <row r="70" spans="1:2" x14ac:dyDescent="0.15">
      <c r="A70" s="9">
        <v>25102</v>
      </c>
      <c r="B70" s="5" t="s">
        <v>250</v>
      </c>
    </row>
    <row r="71" spans="1:2" x14ac:dyDescent="0.15">
      <c r="A71" s="9">
        <v>25103</v>
      </c>
      <c r="B71" s="5" t="s">
        <v>251</v>
      </c>
    </row>
    <row r="72" spans="1:2" x14ac:dyDescent="0.15">
      <c r="A72" s="9">
        <v>25104</v>
      </c>
      <c r="B72" s="5" t="s">
        <v>252</v>
      </c>
    </row>
    <row r="73" spans="1:2" x14ac:dyDescent="0.15">
      <c r="A73" s="9">
        <v>25105</v>
      </c>
      <c r="B73" s="5" t="s">
        <v>253</v>
      </c>
    </row>
    <row r="74" spans="1:2" x14ac:dyDescent="0.15">
      <c r="A74" s="9">
        <v>25201</v>
      </c>
      <c r="B74" s="5" t="s">
        <v>254</v>
      </c>
    </row>
    <row r="75" spans="1:2" x14ac:dyDescent="0.15">
      <c r="A75" s="9">
        <v>25202</v>
      </c>
      <c r="B75" s="5" t="s">
        <v>255</v>
      </c>
    </row>
    <row r="76" spans="1:2" x14ac:dyDescent="0.15">
      <c r="A76" s="9">
        <v>25203</v>
      </c>
      <c r="B76" s="5" t="s">
        <v>256</v>
      </c>
    </row>
    <row r="77" spans="1:2" x14ac:dyDescent="0.15">
      <c r="A77" s="9">
        <v>25204</v>
      </c>
      <c r="B77" s="5" t="s">
        <v>257</v>
      </c>
    </row>
    <row r="78" spans="1:2" x14ac:dyDescent="0.15">
      <c r="A78" s="9">
        <v>25205</v>
      </c>
      <c r="B78" s="5" t="s">
        <v>258</v>
      </c>
    </row>
    <row r="79" spans="1:2" x14ac:dyDescent="0.15">
      <c r="A79" s="9">
        <v>25301</v>
      </c>
      <c r="B79" s="5" t="s">
        <v>259</v>
      </c>
    </row>
    <row r="80" spans="1:2" x14ac:dyDescent="0.15">
      <c r="A80" s="9">
        <v>25302</v>
      </c>
      <c r="B80" s="5" t="s">
        <v>260</v>
      </c>
    </row>
    <row r="81" spans="1:2" x14ac:dyDescent="0.15">
      <c r="A81" s="9">
        <v>25303</v>
      </c>
      <c r="B81" s="5" t="s">
        <v>261</v>
      </c>
    </row>
    <row r="82" spans="1:2" x14ac:dyDescent="0.15">
      <c r="A82" s="9">
        <v>25304</v>
      </c>
      <c r="B82" s="5" t="s">
        <v>262</v>
      </c>
    </row>
    <row r="83" spans="1:2" x14ac:dyDescent="0.15">
      <c r="A83" s="9">
        <v>25305</v>
      </c>
      <c r="B83" s="5" t="s">
        <v>263</v>
      </c>
    </row>
    <row r="84" spans="1:2" x14ac:dyDescent="0.15">
      <c r="A84" s="9">
        <v>25306</v>
      </c>
      <c r="B84" s="5" t="s">
        <v>264</v>
      </c>
    </row>
    <row r="85" spans="1:2" x14ac:dyDescent="0.15">
      <c r="A85" s="9">
        <v>25307</v>
      </c>
      <c r="B85" s="5" t="s">
        <v>265</v>
      </c>
    </row>
    <row r="86" spans="1:2" x14ac:dyDescent="0.15">
      <c r="A86" s="9">
        <v>25308</v>
      </c>
      <c r="B86" s="5" t="s">
        <v>266</v>
      </c>
    </row>
    <row r="87" spans="1:2" x14ac:dyDescent="0.15">
      <c r="A87" s="9">
        <v>25401</v>
      </c>
      <c r="B87" s="5" t="s">
        <v>267</v>
      </c>
    </row>
    <row r="88" spans="1:2" x14ac:dyDescent="0.15">
      <c r="A88" s="9">
        <v>25402</v>
      </c>
      <c r="B88" s="5" t="s">
        <v>268</v>
      </c>
    </row>
    <row r="89" spans="1:2" x14ac:dyDescent="0.15">
      <c r="A89" s="9">
        <v>25403</v>
      </c>
      <c r="B89" s="5" t="s">
        <v>269</v>
      </c>
    </row>
    <row r="90" spans="1:2" x14ac:dyDescent="0.15">
      <c r="A90" s="9">
        <v>25404</v>
      </c>
      <c r="B90" s="5" t="s">
        <v>270</v>
      </c>
    </row>
    <row r="91" spans="1:2" x14ac:dyDescent="0.15">
      <c r="A91" s="9">
        <v>25405</v>
      </c>
      <c r="B91" s="5" t="s">
        <v>271</v>
      </c>
    </row>
    <row r="92" spans="1:2" x14ac:dyDescent="0.15">
      <c r="A92" s="9">
        <v>25406</v>
      </c>
      <c r="B92" s="5" t="s">
        <v>272</v>
      </c>
    </row>
    <row r="93" spans="1:2" x14ac:dyDescent="0.15">
      <c r="A93" s="9">
        <v>25407</v>
      </c>
      <c r="B93" s="5" t="s">
        <v>273</v>
      </c>
    </row>
    <row r="94" spans="1:2" x14ac:dyDescent="0.15">
      <c r="A94" s="9">
        <v>25408</v>
      </c>
      <c r="B94" s="5" t="s">
        <v>274</v>
      </c>
    </row>
    <row r="95" spans="1:2" x14ac:dyDescent="0.15">
      <c r="A95" s="60">
        <v>25409</v>
      </c>
      <c r="B95" s="5" t="s">
        <v>275</v>
      </c>
    </row>
    <row r="96" spans="1:2" x14ac:dyDescent="0.15">
      <c r="A96" s="60">
        <v>25410</v>
      </c>
      <c r="B96" s="5" t="s">
        <v>276</v>
      </c>
    </row>
    <row r="97" spans="1:2" x14ac:dyDescent="0.15">
      <c r="A97" s="60">
        <v>25501</v>
      </c>
      <c r="B97" s="5" t="s">
        <v>277</v>
      </c>
    </row>
    <row r="98" spans="1:2" x14ac:dyDescent="0.15">
      <c r="A98" s="60">
        <v>25502</v>
      </c>
      <c r="B98" s="5" t="s">
        <v>278</v>
      </c>
    </row>
    <row r="99" spans="1:2" x14ac:dyDescent="0.15">
      <c r="A99" s="60">
        <v>25503</v>
      </c>
      <c r="B99" s="5" t="s">
        <v>279</v>
      </c>
    </row>
    <row r="100" spans="1:2" x14ac:dyDescent="0.15">
      <c r="A100" s="60">
        <v>25504</v>
      </c>
      <c r="B100" s="5" t="s">
        <v>280</v>
      </c>
    </row>
    <row r="101" spans="1:2" x14ac:dyDescent="0.15">
      <c r="A101" s="60">
        <v>25505</v>
      </c>
      <c r="B101" s="5" t="s">
        <v>281</v>
      </c>
    </row>
    <row r="102" spans="1:2" x14ac:dyDescent="0.15">
      <c r="A102" s="60">
        <v>25506</v>
      </c>
      <c r="B102" s="5" t="s">
        <v>282</v>
      </c>
    </row>
    <row r="103" spans="1:2" x14ac:dyDescent="0.15">
      <c r="A103" s="60">
        <v>25507</v>
      </c>
      <c r="B103" s="5" t="s">
        <v>283</v>
      </c>
    </row>
    <row r="104" spans="1:2" x14ac:dyDescent="0.15">
      <c r="A104" s="60">
        <v>25508</v>
      </c>
      <c r="B104" s="5" t="s">
        <v>284</v>
      </c>
    </row>
    <row r="105" spans="1:2" x14ac:dyDescent="0.15">
      <c r="A105" s="60">
        <v>25509</v>
      </c>
      <c r="B105" s="5" t="s">
        <v>285</v>
      </c>
    </row>
    <row r="106" spans="1:2" x14ac:dyDescent="0.15">
      <c r="A106" s="60">
        <v>25510</v>
      </c>
      <c r="B106" s="5" t="s">
        <v>286</v>
      </c>
    </row>
    <row r="107" spans="1:2" x14ac:dyDescent="0.15">
      <c r="A107" s="60">
        <v>26001</v>
      </c>
      <c r="B107" s="5" t="s">
        <v>1975</v>
      </c>
    </row>
    <row r="108" spans="1:2" x14ac:dyDescent="0.15">
      <c r="A108" s="60">
        <v>26002</v>
      </c>
      <c r="B108" s="5" t="s">
        <v>1976</v>
      </c>
    </row>
    <row r="109" spans="1:2" x14ac:dyDescent="0.15">
      <c r="A109" s="60">
        <v>26003</v>
      </c>
      <c r="B109" s="5" t="s">
        <v>1977</v>
      </c>
    </row>
    <row r="110" spans="1:2" x14ac:dyDescent="0.15">
      <c r="A110" s="60">
        <v>26004</v>
      </c>
      <c r="B110" s="5" t="s">
        <v>1978</v>
      </c>
    </row>
    <row r="111" spans="1:2" x14ac:dyDescent="0.15">
      <c r="A111" s="60">
        <v>26005</v>
      </c>
      <c r="B111" s="5" t="s">
        <v>1979</v>
      </c>
    </row>
    <row r="112" spans="1:2" x14ac:dyDescent="0.15">
      <c r="A112" s="60">
        <v>26006</v>
      </c>
      <c r="B112" s="5" t="s">
        <v>1980</v>
      </c>
    </row>
    <row r="113" spans="1:2" x14ac:dyDescent="0.15">
      <c r="A113" s="60">
        <v>26007</v>
      </c>
      <c r="B113" s="5" t="s">
        <v>1981</v>
      </c>
    </row>
    <row r="114" spans="1:2" x14ac:dyDescent="0.15">
      <c r="A114" s="60">
        <v>26008</v>
      </c>
      <c r="B114" s="5" t="s">
        <v>1982</v>
      </c>
    </row>
    <row r="115" spans="1:2" x14ac:dyDescent="0.15">
      <c r="A115" s="60">
        <v>26009</v>
      </c>
      <c r="B115" s="5" t="s">
        <v>1983</v>
      </c>
    </row>
    <row r="116" spans="1:2" x14ac:dyDescent="0.15">
      <c r="A116" s="60">
        <v>26010</v>
      </c>
      <c r="B116" s="5" t="s">
        <v>1984</v>
      </c>
    </row>
    <row r="117" spans="1:2" x14ac:dyDescent="0.15">
      <c r="A117" s="60">
        <v>26011</v>
      </c>
      <c r="B117" s="5" t="s">
        <v>1985</v>
      </c>
    </row>
    <row r="118" spans="1:2" x14ac:dyDescent="0.15">
      <c r="A118" s="60">
        <v>26012</v>
      </c>
      <c r="B118" s="5" t="s">
        <v>1986</v>
      </c>
    </row>
    <row r="119" spans="1:2" x14ac:dyDescent="0.15">
      <c r="A119" s="60">
        <v>26013</v>
      </c>
      <c r="B119" s="5" t="s">
        <v>1987</v>
      </c>
    </row>
    <row r="120" spans="1:2" x14ac:dyDescent="0.15">
      <c r="A120" s="60">
        <v>26014</v>
      </c>
      <c r="B120" s="5" t="s">
        <v>1988</v>
      </c>
    </row>
    <row r="121" spans="1:2" x14ac:dyDescent="0.15">
      <c r="A121" s="60">
        <v>26015</v>
      </c>
      <c r="B121" s="5" t="s">
        <v>1989</v>
      </c>
    </row>
    <row r="122" spans="1:2" x14ac:dyDescent="0.15">
      <c r="A122" s="60">
        <v>26016</v>
      </c>
      <c r="B122" s="5" t="s">
        <v>1990</v>
      </c>
    </row>
    <row r="123" spans="1:2" x14ac:dyDescent="0.15">
      <c r="A123" s="60">
        <v>26017</v>
      </c>
      <c r="B123" s="5" t="s">
        <v>1991</v>
      </c>
    </row>
    <row r="124" spans="1:2" x14ac:dyDescent="0.15">
      <c r="A124" s="60">
        <v>26018</v>
      </c>
      <c r="B124" s="5" t="s">
        <v>1992</v>
      </c>
    </row>
    <row r="125" spans="1:2" x14ac:dyDescent="0.15">
      <c r="A125" s="60">
        <v>26019</v>
      </c>
      <c r="B125" s="5" t="s">
        <v>1993</v>
      </c>
    </row>
    <row r="126" spans="1:2" x14ac:dyDescent="0.15">
      <c r="A126" s="60">
        <v>26020</v>
      </c>
      <c r="B126" s="5" t="s">
        <v>1994</v>
      </c>
    </row>
    <row r="127" spans="1:2" x14ac:dyDescent="0.15">
      <c r="A127" s="60">
        <v>26021</v>
      </c>
      <c r="B127" s="5" t="s">
        <v>1995</v>
      </c>
    </row>
    <row r="128" spans="1:2" x14ac:dyDescent="0.15">
      <c r="A128" s="60">
        <v>26022</v>
      </c>
      <c r="B128" s="5" t="s">
        <v>1996</v>
      </c>
    </row>
    <row r="129" spans="1:2" x14ac:dyDescent="0.15">
      <c r="A129" s="60">
        <v>26023</v>
      </c>
      <c r="B129" s="5" t="s">
        <v>1997</v>
      </c>
    </row>
    <row r="130" spans="1:2" x14ac:dyDescent="0.15">
      <c r="A130" s="60">
        <v>26024</v>
      </c>
      <c r="B130" s="5" t="s">
        <v>1998</v>
      </c>
    </row>
    <row r="131" spans="1:2" x14ac:dyDescent="0.15">
      <c r="A131" s="60">
        <v>26025</v>
      </c>
      <c r="B131" s="5" t="s">
        <v>1999</v>
      </c>
    </row>
    <row r="132" spans="1:2" x14ac:dyDescent="0.15">
      <c r="A132" s="60">
        <v>26026</v>
      </c>
      <c r="B132" s="5" t="s">
        <v>2000</v>
      </c>
    </row>
    <row r="133" spans="1:2" x14ac:dyDescent="0.15">
      <c r="A133" s="60">
        <v>26027</v>
      </c>
      <c r="B133" s="5" t="s">
        <v>2001</v>
      </c>
    </row>
    <row r="134" spans="1:2" x14ac:dyDescent="0.15">
      <c r="A134" s="60">
        <v>26028</v>
      </c>
      <c r="B134" s="5" t="s">
        <v>2002</v>
      </c>
    </row>
    <row r="135" spans="1:2" x14ac:dyDescent="0.15">
      <c r="A135" s="60">
        <v>26029</v>
      </c>
      <c r="B135" s="5" t="s">
        <v>2003</v>
      </c>
    </row>
    <row r="136" spans="1:2" x14ac:dyDescent="0.15">
      <c r="A136" s="60">
        <v>26030</v>
      </c>
      <c r="B136" s="5" t="s">
        <v>2004</v>
      </c>
    </row>
    <row r="137" spans="1:2" x14ac:dyDescent="0.15">
      <c r="A137" s="60">
        <v>26031</v>
      </c>
      <c r="B137" s="5" t="s">
        <v>2005</v>
      </c>
    </row>
    <row r="138" spans="1:2" x14ac:dyDescent="0.15">
      <c r="A138" s="60">
        <v>26032</v>
      </c>
      <c r="B138" s="5" t="s">
        <v>2006</v>
      </c>
    </row>
    <row r="139" spans="1:2" x14ac:dyDescent="0.15">
      <c r="A139" s="60">
        <v>26033</v>
      </c>
      <c r="B139" s="5" t="s">
        <v>2007</v>
      </c>
    </row>
    <row r="140" spans="1:2" x14ac:dyDescent="0.15">
      <c r="A140" s="60">
        <v>26034</v>
      </c>
      <c r="B140" s="5" t="s">
        <v>2008</v>
      </c>
    </row>
    <row r="141" spans="1:2" x14ac:dyDescent="0.15">
      <c r="A141" s="60">
        <v>26035</v>
      </c>
      <c r="B141" s="5" t="s">
        <v>2009</v>
      </c>
    </row>
    <row r="142" spans="1:2" x14ac:dyDescent="0.15">
      <c r="A142" s="60">
        <v>26036</v>
      </c>
      <c r="B142" s="5" t="s">
        <v>2010</v>
      </c>
    </row>
    <row r="143" spans="1:2" x14ac:dyDescent="0.15">
      <c r="A143" s="60">
        <v>26037</v>
      </c>
      <c r="B143" s="5" t="s">
        <v>2011</v>
      </c>
    </row>
    <row r="144" spans="1:2" x14ac:dyDescent="0.15">
      <c r="A144" s="60">
        <v>26038</v>
      </c>
      <c r="B144" s="5" t="s">
        <v>2012</v>
      </c>
    </row>
    <row r="145" spans="1:2" x14ac:dyDescent="0.15">
      <c r="A145" s="60">
        <v>26039</v>
      </c>
      <c r="B145" s="5" t="s">
        <v>2013</v>
      </c>
    </row>
    <row r="146" spans="1:2" x14ac:dyDescent="0.15">
      <c r="A146" s="60">
        <v>26040</v>
      </c>
      <c r="B146" s="5" t="s">
        <v>2014</v>
      </c>
    </row>
    <row r="147" spans="1:2" x14ac:dyDescent="0.15">
      <c r="A147" s="60">
        <v>26041</v>
      </c>
      <c r="B147" s="5" t="s">
        <v>2015</v>
      </c>
    </row>
    <row r="148" spans="1:2" x14ac:dyDescent="0.15">
      <c r="A148" s="60">
        <v>26042</v>
      </c>
      <c r="B148" s="5" t="s">
        <v>2016</v>
      </c>
    </row>
    <row r="149" spans="1:2" x14ac:dyDescent="0.15">
      <c r="A149" s="60">
        <v>28001</v>
      </c>
      <c r="B149" s="5" t="s">
        <v>287</v>
      </c>
    </row>
    <row r="150" spans="1:2" x14ac:dyDescent="0.15">
      <c r="A150" s="60">
        <v>28002</v>
      </c>
      <c r="B150" s="5" t="s">
        <v>288</v>
      </c>
    </row>
    <row r="151" spans="1:2" x14ac:dyDescent="0.15">
      <c r="A151" s="60">
        <v>28003</v>
      </c>
      <c r="B151" s="5" t="s">
        <v>2594</v>
      </c>
    </row>
    <row r="152" spans="1:2" x14ac:dyDescent="0.15">
      <c r="A152" s="60">
        <v>28004</v>
      </c>
      <c r="B152" s="5" t="s">
        <v>2595</v>
      </c>
    </row>
    <row r="153" spans="1:2" x14ac:dyDescent="0.15">
      <c r="A153" s="60">
        <v>28201</v>
      </c>
      <c r="B153" s="5" t="s">
        <v>289</v>
      </c>
    </row>
    <row r="154" spans="1:2" x14ac:dyDescent="0.15">
      <c r="A154" s="60">
        <v>28202</v>
      </c>
      <c r="B154" s="5" t="s">
        <v>290</v>
      </c>
    </row>
    <row r="155" spans="1:2" x14ac:dyDescent="0.15">
      <c r="A155" s="60">
        <v>29001</v>
      </c>
      <c r="B155" s="5" t="s">
        <v>291</v>
      </c>
    </row>
    <row r="156" spans="1:2" x14ac:dyDescent="0.15">
      <c r="A156" s="60">
        <v>29002</v>
      </c>
      <c r="B156" s="5" t="s">
        <v>292</v>
      </c>
    </row>
    <row r="157" spans="1:2" x14ac:dyDescent="0.15">
      <c r="A157" s="60">
        <v>29003</v>
      </c>
      <c r="B157" s="5" t="s">
        <v>2017</v>
      </c>
    </row>
    <row r="158" spans="1:2" x14ac:dyDescent="0.15">
      <c r="A158" s="60">
        <v>29004</v>
      </c>
      <c r="B158" s="5" t="s">
        <v>2018</v>
      </c>
    </row>
    <row r="159" spans="1:2" x14ac:dyDescent="0.15">
      <c r="A159" s="60">
        <v>29005</v>
      </c>
      <c r="B159" s="5" t="s">
        <v>2019</v>
      </c>
    </row>
    <row r="160" spans="1:2" x14ac:dyDescent="0.15">
      <c r="A160" s="60">
        <v>29006</v>
      </c>
      <c r="B160" s="5" t="s">
        <v>2020</v>
      </c>
    </row>
    <row r="161" spans="1:2" x14ac:dyDescent="0.15">
      <c r="A161" s="60">
        <v>29007</v>
      </c>
      <c r="B161" s="5" t="s">
        <v>2021</v>
      </c>
    </row>
    <row r="162" spans="1:2" x14ac:dyDescent="0.15">
      <c r="A162" s="60">
        <v>29008</v>
      </c>
      <c r="B162" s="5" t="s">
        <v>2022</v>
      </c>
    </row>
    <row r="163" spans="1:2" x14ac:dyDescent="0.15">
      <c r="A163" s="60">
        <v>29009</v>
      </c>
      <c r="B163" s="5" t="s">
        <v>2023</v>
      </c>
    </row>
    <row r="164" spans="1:2" x14ac:dyDescent="0.15">
      <c r="A164" s="60">
        <v>29010</v>
      </c>
      <c r="B164" s="5" t="s">
        <v>2024</v>
      </c>
    </row>
    <row r="165" spans="1:2" x14ac:dyDescent="0.15">
      <c r="A165" s="60">
        <v>29011</v>
      </c>
      <c r="B165" s="5" t="s">
        <v>2025</v>
      </c>
    </row>
    <row r="166" spans="1:2" x14ac:dyDescent="0.15">
      <c r="A166" s="60">
        <v>29012</v>
      </c>
      <c r="B166" s="5" t="s">
        <v>2026</v>
      </c>
    </row>
    <row r="167" spans="1:2" x14ac:dyDescent="0.15">
      <c r="A167" s="60">
        <v>29013</v>
      </c>
      <c r="B167" s="5" t="s">
        <v>2388</v>
      </c>
    </row>
    <row r="168" spans="1:2" x14ac:dyDescent="0.15">
      <c r="A168" s="60">
        <v>29014</v>
      </c>
      <c r="B168" s="5" t="s">
        <v>2389</v>
      </c>
    </row>
    <row r="169" spans="1:2" x14ac:dyDescent="0.15">
      <c r="A169" s="60">
        <v>29015</v>
      </c>
      <c r="B169" s="5" t="s">
        <v>2390</v>
      </c>
    </row>
    <row r="170" spans="1:2" x14ac:dyDescent="0.15">
      <c r="A170" s="60">
        <v>29016</v>
      </c>
      <c r="B170" s="5" t="s">
        <v>2391</v>
      </c>
    </row>
    <row r="171" spans="1:2" x14ac:dyDescent="0.15">
      <c r="A171" s="60">
        <v>29017</v>
      </c>
      <c r="B171" s="5" t="s">
        <v>2392</v>
      </c>
    </row>
    <row r="172" spans="1:2" x14ac:dyDescent="0.15">
      <c r="A172" s="60">
        <v>29018</v>
      </c>
      <c r="B172" s="5" t="s">
        <v>2393</v>
      </c>
    </row>
    <row r="173" spans="1:2" x14ac:dyDescent="0.15">
      <c r="A173" s="60">
        <v>29019</v>
      </c>
      <c r="B173" s="5" t="s">
        <v>2394</v>
      </c>
    </row>
    <row r="174" spans="1:2" x14ac:dyDescent="0.15">
      <c r="A174" s="60">
        <v>29020</v>
      </c>
      <c r="B174" s="5" t="s">
        <v>2430</v>
      </c>
    </row>
    <row r="175" spans="1:2" x14ac:dyDescent="0.15">
      <c r="A175" s="10">
        <v>29021</v>
      </c>
      <c r="B175" s="5" t="s">
        <v>2431</v>
      </c>
    </row>
    <row r="176" spans="1:2" x14ac:dyDescent="0.15">
      <c r="A176" s="5">
        <v>29022</v>
      </c>
      <c r="B176" s="5" t="s">
        <v>2504</v>
      </c>
    </row>
    <row r="177" spans="1:2" x14ac:dyDescent="0.15">
      <c r="A177" s="5">
        <v>29023</v>
      </c>
      <c r="B177" s="5" t="s">
        <v>2541</v>
      </c>
    </row>
    <row r="178" spans="1:2" x14ac:dyDescent="0.15">
      <c r="A178" s="5">
        <v>29024</v>
      </c>
      <c r="B178" s="5" t="s">
        <v>2542</v>
      </c>
    </row>
    <row r="179" spans="1:2" x14ac:dyDescent="0.15">
      <c r="A179" s="5">
        <v>29025</v>
      </c>
      <c r="B179" s="5" t="s">
        <v>2543</v>
      </c>
    </row>
    <row r="180" spans="1:2" x14ac:dyDescent="0.15">
      <c r="A180" s="5">
        <v>29026</v>
      </c>
      <c r="B180" s="5" t="s">
        <v>1971</v>
      </c>
    </row>
    <row r="181" spans="1:2" x14ac:dyDescent="0.15">
      <c r="A181" s="5">
        <v>29027</v>
      </c>
      <c r="B181" s="5" t="s">
        <v>2544</v>
      </c>
    </row>
    <row r="182" spans="1:2" x14ac:dyDescent="0.15">
      <c r="A182" s="5">
        <v>29028</v>
      </c>
      <c r="B182" s="5" t="s">
        <v>2545</v>
      </c>
    </row>
    <row r="183" spans="1:2" x14ac:dyDescent="0.15">
      <c r="A183" s="5">
        <v>29029</v>
      </c>
      <c r="B183" s="5" t="s">
        <v>2596</v>
      </c>
    </row>
    <row r="185" spans="1:2" x14ac:dyDescent="0.15">
      <c r="A185" s="5">
        <v>21001</v>
      </c>
      <c r="B185" s="5" t="s">
        <v>293</v>
      </c>
    </row>
    <row r="186" spans="1:2" x14ac:dyDescent="0.15">
      <c r="A186" s="5">
        <v>21002</v>
      </c>
      <c r="B186" s="5" t="s">
        <v>294</v>
      </c>
    </row>
    <row r="187" spans="1:2" x14ac:dyDescent="0.15">
      <c r="A187" s="5">
        <v>21003</v>
      </c>
      <c r="B187" s="5" t="s">
        <v>295</v>
      </c>
    </row>
    <row r="188" spans="1:2" x14ac:dyDescent="0.15">
      <c r="A188" s="5">
        <v>21004</v>
      </c>
      <c r="B188" s="5" t="s">
        <v>136</v>
      </c>
    </row>
    <row r="189" spans="1:2" x14ac:dyDescent="0.15">
      <c r="A189" s="5">
        <v>21005</v>
      </c>
      <c r="B189" s="5" t="s">
        <v>296</v>
      </c>
    </row>
    <row r="190" spans="1:2" x14ac:dyDescent="0.15">
      <c r="A190" s="5">
        <v>21006</v>
      </c>
      <c r="B190" s="5" t="s">
        <v>297</v>
      </c>
    </row>
    <row r="191" spans="1:2" x14ac:dyDescent="0.15">
      <c r="A191" s="5">
        <v>21007</v>
      </c>
      <c r="B191" s="5" t="s">
        <v>298</v>
      </c>
    </row>
    <row r="192" spans="1:2" x14ac:dyDescent="0.15">
      <c r="A192" s="5">
        <v>21008</v>
      </c>
      <c r="B192" s="5" t="s">
        <v>299</v>
      </c>
    </row>
    <row r="193" spans="1:2" x14ac:dyDescent="0.15">
      <c r="A193" s="5">
        <v>21009</v>
      </c>
      <c r="B193" s="5" t="s">
        <v>300</v>
      </c>
    </row>
    <row r="194" spans="1:2" x14ac:dyDescent="0.15">
      <c r="A194" s="5">
        <v>21010</v>
      </c>
      <c r="B194" s="5" t="s">
        <v>301</v>
      </c>
    </row>
    <row r="195" spans="1:2" x14ac:dyDescent="0.15">
      <c r="A195" s="5">
        <v>21011</v>
      </c>
      <c r="B195" s="5" t="s">
        <v>302</v>
      </c>
    </row>
    <row r="196" spans="1:2" x14ac:dyDescent="0.15">
      <c r="A196" s="5">
        <v>21012</v>
      </c>
      <c r="B196" s="5" t="s">
        <v>303</v>
      </c>
    </row>
    <row r="197" spans="1:2" x14ac:dyDescent="0.15">
      <c r="A197" s="5">
        <v>21013</v>
      </c>
      <c r="B197" s="5" t="s">
        <v>304</v>
      </c>
    </row>
    <row r="198" spans="1:2" x14ac:dyDescent="0.15">
      <c r="A198" s="5">
        <v>21014</v>
      </c>
      <c r="B198" s="5" t="s">
        <v>305</v>
      </c>
    </row>
    <row r="199" spans="1:2" x14ac:dyDescent="0.15">
      <c r="A199" s="5">
        <v>21015</v>
      </c>
      <c r="B199" s="5" t="s">
        <v>306</v>
      </c>
    </row>
    <row r="200" spans="1:2" x14ac:dyDescent="0.15">
      <c r="A200" s="5">
        <v>21016</v>
      </c>
      <c r="B200" s="5" t="s">
        <v>307</v>
      </c>
    </row>
    <row r="201" spans="1:2" x14ac:dyDescent="0.15">
      <c r="A201" s="5">
        <v>21017</v>
      </c>
      <c r="B201" s="5" t="s">
        <v>308</v>
      </c>
    </row>
    <row r="202" spans="1:2" x14ac:dyDescent="0.15">
      <c r="A202" s="5">
        <v>21018</v>
      </c>
      <c r="B202" s="5" t="s">
        <v>309</v>
      </c>
    </row>
    <row r="203" spans="1:2" x14ac:dyDescent="0.15">
      <c r="A203" s="5">
        <v>21019</v>
      </c>
      <c r="B203" s="5" t="s">
        <v>310</v>
      </c>
    </row>
    <row r="204" spans="1:2" x14ac:dyDescent="0.15">
      <c r="A204" s="5">
        <v>21020</v>
      </c>
      <c r="B204" s="5" t="s">
        <v>311</v>
      </c>
    </row>
    <row r="205" spans="1:2" x14ac:dyDescent="0.15">
      <c r="A205" s="5">
        <v>21021</v>
      </c>
      <c r="B205" s="5" t="s">
        <v>312</v>
      </c>
    </row>
    <row r="206" spans="1:2" x14ac:dyDescent="0.15">
      <c r="A206" s="5">
        <v>21022</v>
      </c>
      <c r="B206" s="5" t="s">
        <v>313</v>
      </c>
    </row>
    <row r="207" spans="1:2" x14ac:dyDescent="0.15">
      <c r="A207" s="5">
        <v>21023</v>
      </c>
      <c r="B207" s="5" t="s">
        <v>314</v>
      </c>
    </row>
    <row r="208" spans="1:2" x14ac:dyDescent="0.15">
      <c r="A208" s="5">
        <v>21024</v>
      </c>
      <c r="B208" s="5" t="s">
        <v>315</v>
      </c>
    </row>
    <row r="209" spans="1:2" x14ac:dyDescent="0.15">
      <c r="A209" s="5">
        <v>21025</v>
      </c>
      <c r="B209" s="5" t="s">
        <v>316</v>
      </c>
    </row>
    <row r="210" spans="1:2" x14ac:dyDescent="0.15">
      <c r="A210" s="5">
        <v>21026</v>
      </c>
      <c r="B210" s="5" t="s">
        <v>317</v>
      </c>
    </row>
    <row r="211" spans="1:2" x14ac:dyDescent="0.15">
      <c r="A211" s="5">
        <v>21027</v>
      </c>
      <c r="B211" s="5" t="s">
        <v>318</v>
      </c>
    </row>
    <row r="212" spans="1:2" x14ac:dyDescent="0.15">
      <c r="A212" s="5">
        <v>21028</v>
      </c>
      <c r="B212" s="5" t="s">
        <v>319</v>
      </c>
    </row>
    <row r="213" spans="1:2" x14ac:dyDescent="0.15">
      <c r="A213" s="5">
        <v>21029</v>
      </c>
      <c r="B213" s="5" t="s">
        <v>320</v>
      </c>
    </row>
    <row r="214" spans="1:2" x14ac:dyDescent="0.15">
      <c r="A214" s="5">
        <v>21030</v>
      </c>
      <c r="B214" s="5" t="s">
        <v>321</v>
      </c>
    </row>
    <row r="215" spans="1:2" x14ac:dyDescent="0.15">
      <c r="A215" s="5">
        <v>21031</v>
      </c>
      <c r="B215" s="5" t="s">
        <v>322</v>
      </c>
    </row>
    <row r="216" spans="1:2" x14ac:dyDescent="0.15">
      <c r="A216" s="5">
        <v>21032</v>
      </c>
      <c r="B216" s="5" t="s">
        <v>323</v>
      </c>
    </row>
    <row r="217" spans="1:2" x14ac:dyDescent="0.15">
      <c r="A217" s="5">
        <v>21033</v>
      </c>
      <c r="B217" s="5" t="s">
        <v>324</v>
      </c>
    </row>
    <row r="218" spans="1:2" x14ac:dyDescent="0.15">
      <c r="A218" s="5">
        <v>21034</v>
      </c>
      <c r="B218" s="5" t="s">
        <v>325</v>
      </c>
    </row>
    <row r="219" spans="1:2" x14ac:dyDescent="0.15">
      <c r="A219" s="5">
        <v>21035</v>
      </c>
      <c r="B219" s="5" t="s">
        <v>326</v>
      </c>
    </row>
    <row r="220" spans="1:2" x14ac:dyDescent="0.15">
      <c r="A220" s="5">
        <v>21036</v>
      </c>
      <c r="B220" s="5" t="s">
        <v>327</v>
      </c>
    </row>
    <row r="221" spans="1:2" x14ac:dyDescent="0.15">
      <c r="A221" s="5">
        <v>21037</v>
      </c>
      <c r="B221" s="5" t="s">
        <v>328</v>
      </c>
    </row>
    <row r="222" spans="1:2" x14ac:dyDescent="0.15">
      <c r="A222" s="5">
        <v>21038</v>
      </c>
      <c r="B222" s="5" t="s">
        <v>329</v>
      </c>
    </row>
    <row r="223" spans="1:2" x14ac:dyDescent="0.15">
      <c r="A223" s="5">
        <v>21039</v>
      </c>
      <c r="B223" s="5" t="s">
        <v>330</v>
      </c>
    </row>
    <row r="224" spans="1:2" x14ac:dyDescent="0.15">
      <c r="A224" s="5">
        <v>21040</v>
      </c>
      <c r="B224" s="5" t="s">
        <v>331</v>
      </c>
    </row>
    <row r="225" spans="1:2" x14ac:dyDescent="0.15">
      <c r="A225" s="5">
        <v>21041</v>
      </c>
      <c r="B225" s="5" t="s">
        <v>332</v>
      </c>
    </row>
    <row r="226" spans="1:2" x14ac:dyDescent="0.15">
      <c r="A226" s="5">
        <v>21042</v>
      </c>
      <c r="B226" s="5" t="s">
        <v>333</v>
      </c>
    </row>
    <row r="227" spans="1:2" x14ac:dyDescent="0.15">
      <c r="A227" s="5">
        <v>21043</v>
      </c>
      <c r="B227" s="5" t="s">
        <v>334</v>
      </c>
    </row>
    <row r="228" spans="1:2" x14ac:dyDescent="0.15">
      <c r="A228" s="5">
        <v>21044</v>
      </c>
      <c r="B228" s="5" t="s">
        <v>335</v>
      </c>
    </row>
    <row r="229" spans="1:2" x14ac:dyDescent="0.15">
      <c r="A229" s="5">
        <v>21045</v>
      </c>
      <c r="B229" s="5" t="s">
        <v>336</v>
      </c>
    </row>
    <row r="230" spans="1:2" x14ac:dyDescent="0.15">
      <c r="A230" s="5">
        <v>21046</v>
      </c>
      <c r="B230" s="5" t="s">
        <v>337</v>
      </c>
    </row>
    <row r="231" spans="1:2" x14ac:dyDescent="0.15">
      <c r="A231" s="5">
        <v>21047</v>
      </c>
      <c r="B231" s="5" t="s">
        <v>338</v>
      </c>
    </row>
    <row r="232" spans="1:2" x14ac:dyDescent="0.15">
      <c r="A232" s="5">
        <v>21048</v>
      </c>
      <c r="B232" s="5" t="s">
        <v>339</v>
      </c>
    </row>
    <row r="233" spans="1:2" x14ac:dyDescent="0.15">
      <c r="A233" s="5">
        <v>21049</v>
      </c>
      <c r="B233" s="5" t="s">
        <v>340</v>
      </c>
    </row>
    <row r="234" spans="1:2" x14ac:dyDescent="0.15">
      <c r="A234" s="5">
        <v>21050</v>
      </c>
      <c r="B234" s="5" t="s">
        <v>341</v>
      </c>
    </row>
    <row r="235" spans="1:2" x14ac:dyDescent="0.15">
      <c r="A235" s="5">
        <v>21051</v>
      </c>
      <c r="B235" s="5" t="s">
        <v>342</v>
      </c>
    </row>
    <row r="236" spans="1:2" x14ac:dyDescent="0.15">
      <c r="A236" s="5">
        <v>21052</v>
      </c>
      <c r="B236" s="5" t="s">
        <v>343</v>
      </c>
    </row>
    <row r="237" spans="1:2" x14ac:dyDescent="0.15">
      <c r="A237" s="5">
        <v>21053</v>
      </c>
      <c r="B237" s="5" t="s">
        <v>344</v>
      </c>
    </row>
    <row r="238" spans="1:2" x14ac:dyDescent="0.15">
      <c r="A238" s="5">
        <v>21054</v>
      </c>
      <c r="B238" s="5" t="s">
        <v>345</v>
      </c>
    </row>
    <row r="239" spans="1:2" x14ac:dyDescent="0.15">
      <c r="A239" s="5">
        <v>21055</v>
      </c>
      <c r="B239" s="5" t="s">
        <v>346</v>
      </c>
    </row>
    <row r="240" spans="1:2" x14ac:dyDescent="0.15">
      <c r="A240" s="5">
        <v>21056</v>
      </c>
      <c r="B240" s="5" t="s">
        <v>347</v>
      </c>
    </row>
    <row r="241" spans="1:2" x14ac:dyDescent="0.15">
      <c r="A241" s="5">
        <v>21057</v>
      </c>
      <c r="B241" s="5" t="s">
        <v>348</v>
      </c>
    </row>
    <row r="242" spans="1:2" x14ac:dyDescent="0.15">
      <c r="A242" s="5">
        <v>21058</v>
      </c>
      <c r="B242" s="5" t="s">
        <v>349</v>
      </c>
    </row>
    <row r="243" spans="1:2" x14ac:dyDescent="0.15">
      <c r="A243" s="5">
        <v>21059</v>
      </c>
      <c r="B243" s="5" t="s">
        <v>350</v>
      </c>
    </row>
    <row r="244" spans="1:2" x14ac:dyDescent="0.15">
      <c r="A244" s="5">
        <v>21060</v>
      </c>
      <c r="B244" s="5" t="s">
        <v>138</v>
      </c>
    </row>
    <row r="245" spans="1:2" x14ac:dyDescent="0.15">
      <c r="A245" s="5">
        <v>21061</v>
      </c>
      <c r="B245" s="5" t="s">
        <v>351</v>
      </c>
    </row>
    <row r="246" spans="1:2" x14ac:dyDescent="0.15">
      <c r="A246" s="5">
        <v>21062</v>
      </c>
      <c r="B246" s="5" t="s">
        <v>352</v>
      </c>
    </row>
    <row r="247" spans="1:2" x14ac:dyDescent="0.15">
      <c r="A247" s="5">
        <v>21063</v>
      </c>
      <c r="B247" s="5" t="s">
        <v>353</v>
      </c>
    </row>
    <row r="248" spans="1:2" x14ac:dyDescent="0.15">
      <c r="A248" s="5">
        <v>21064</v>
      </c>
      <c r="B248" s="5" t="s">
        <v>354</v>
      </c>
    </row>
    <row r="249" spans="1:2" x14ac:dyDescent="0.15">
      <c r="A249" s="5">
        <v>21101</v>
      </c>
      <c r="B249" s="5" t="s">
        <v>2597</v>
      </c>
    </row>
    <row r="250" spans="1:2" x14ac:dyDescent="0.15">
      <c r="A250" s="5">
        <v>21102</v>
      </c>
      <c r="B250" s="5" t="s">
        <v>2598</v>
      </c>
    </row>
    <row r="251" spans="1:2" x14ac:dyDescent="0.15">
      <c r="A251" s="5">
        <v>21103</v>
      </c>
      <c r="B251" s="5" t="s">
        <v>2599</v>
      </c>
    </row>
    <row r="252" spans="1:2" x14ac:dyDescent="0.15">
      <c r="A252" s="5">
        <v>21104</v>
      </c>
      <c r="B252" s="5" t="s">
        <v>2600</v>
      </c>
    </row>
    <row r="253" spans="1:2" x14ac:dyDescent="0.15">
      <c r="A253" s="5">
        <v>22001</v>
      </c>
      <c r="B253" s="5" t="s">
        <v>2027</v>
      </c>
    </row>
    <row r="254" spans="1:2" x14ac:dyDescent="0.15">
      <c r="A254" s="5">
        <v>22002</v>
      </c>
      <c r="B254" s="5" t="s">
        <v>2028</v>
      </c>
    </row>
    <row r="255" spans="1:2" x14ac:dyDescent="0.15">
      <c r="A255" s="5">
        <v>22003</v>
      </c>
      <c r="B255" s="5" t="s">
        <v>2029</v>
      </c>
    </row>
    <row r="256" spans="1:2" x14ac:dyDescent="0.15">
      <c r="A256" s="5">
        <v>22004</v>
      </c>
      <c r="B256" s="5" t="s">
        <v>2030</v>
      </c>
    </row>
    <row r="257" spans="1:2" x14ac:dyDescent="0.15">
      <c r="A257" s="5">
        <v>22005</v>
      </c>
      <c r="B257" s="5" t="s">
        <v>2031</v>
      </c>
    </row>
    <row r="258" spans="1:2" x14ac:dyDescent="0.15">
      <c r="A258" s="5">
        <v>22006</v>
      </c>
      <c r="B258" s="5" t="s">
        <v>2032</v>
      </c>
    </row>
    <row r="259" spans="1:2" x14ac:dyDescent="0.15">
      <c r="A259" s="5">
        <v>22007</v>
      </c>
      <c r="B259" s="5" t="s">
        <v>2033</v>
      </c>
    </row>
    <row r="260" spans="1:2" x14ac:dyDescent="0.15">
      <c r="A260" s="5">
        <v>22008</v>
      </c>
      <c r="B260" s="5" t="s">
        <v>2034</v>
      </c>
    </row>
    <row r="261" spans="1:2" x14ac:dyDescent="0.15">
      <c r="A261" s="5">
        <v>22009</v>
      </c>
      <c r="B261" s="5" t="s">
        <v>355</v>
      </c>
    </row>
    <row r="262" spans="1:2" x14ac:dyDescent="0.15">
      <c r="A262" s="5">
        <v>22010</v>
      </c>
      <c r="B262" s="5" t="s">
        <v>356</v>
      </c>
    </row>
    <row r="263" spans="1:2" x14ac:dyDescent="0.15">
      <c r="A263" s="5">
        <v>22011</v>
      </c>
      <c r="B263" s="5" t="s">
        <v>357</v>
      </c>
    </row>
    <row r="264" spans="1:2" x14ac:dyDescent="0.15">
      <c r="A264" s="5">
        <v>22012</v>
      </c>
      <c r="B264" s="5" t="s">
        <v>358</v>
      </c>
    </row>
    <row r="265" spans="1:2" x14ac:dyDescent="0.15">
      <c r="A265" s="5">
        <v>22013</v>
      </c>
      <c r="B265" s="5" t="s">
        <v>2035</v>
      </c>
    </row>
    <row r="266" spans="1:2" x14ac:dyDescent="0.15">
      <c r="A266" s="5">
        <v>22014</v>
      </c>
      <c r="B266" s="5" t="s">
        <v>359</v>
      </c>
    </row>
    <row r="267" spans="1:2" x14ac:dyDescent="0.15">
      <c r="A267" s="5">
        <v>22015</v>
      </c>
      <c r="B267" s="5" t="s">
        <v>360</v>
      </c>
    </row>
    <row r="268" spans="1:2" x14ac:dyDescent="0.15">
      <c r="A268" s="5">
        <v>22016</v>
      </c>
      <c r="B268" s="5" t="s">
        <v>361</v>
      </c>
    </row>
    <row r="269" spans="1:2" x14ac:dyDescent="0.15">
      <c r="A269" s="5">
        <v>22017</v>
      </c>
      <c r="B269" s="5" t="s">
        <v>362</v>
      </c>
    </row>
    <row r="270" spans="1:2" x14ac:dyDescent="0.15">
      <c r="A270" s="5">
        <v>22018</v>
      </c>
      <c r="B270" s="5" t="s">
        <v>363</v>
      </c>
    </row>
    <row r="271" spans="1:2" x14ac:dyDescent="0.15">
      <c r="A271" s="5">
        <v>22019</v>
      </c>
      <c r="B271" s="5" t="s">
        <v>364</v>
      </c>
    </row>
    <row r="272" spans="1:2" x14ac:dyDescent="0.15">
      <c r="A272" s="5">
        <v>22020</v>
      </c>
      <c r="B272" s="5" t="s">
        <v>2036</v>
      </c>
    </row>
    <row r="273" spans="1:2" x14ac:dyDescent="0.15">
      <c r="A273" s="5">
        <v>22021</v>
      </c>
      <c r="B273" s="5" t="s">
        <v>365</v>
      </c>
    </row>
    <row r="274" spans="1:2" x14ac:dyDescent="0.15">
      <c r="A274" s="5">
        <v>22022</v>
      </c>
      <c r="B274" s="5" t="s">
        <v>366</v>
      </c>
    </row>
    <row r="275" spans="1:2" x14ac:dyDescent="0.15">
      <c r="A275" s="5">
        <v>22023</v>
      </c>
      <c r="B275" s="5" t="s">
        <v>367</v>
      </c>
    </row>
    <row r="276" spans="1:2" x14ac:dyDescent="0.15">
      <c r="A276" s="5">
        <v>22024</v>
      </c>
      <c r="B276" s="5" t="s">
        <v>368</v>
      </c>
    </row>
    <row r="277" spans="1:2" x14ac:dyDescent="0.15">
      <c r="A277" s="5">
        <v>22025</v>
      </c>
      <c r="B277" s="5" t="s">
        <v>369</v>
      </c>
    </row>
    <row r="278" spans="1:2" x14ac:dyDescent="0.15">
      <c r="A278" s="5">
        <v>22026</v>
      </c>
      <c r="B278" s="5" t="s">
        <v>370</v>
      </c>
    </row>
    <row r="279" spans="1:2" x14ac:dyDescent="0.15">
      <c r="A279" s="5">
        <v>22027</v>
      </c>
      <c r="B279" s="5" t="s">
        <v>371</v>
      </c>
    </row>
    <row r="280" spans="1:2" x14ac:dyDescent="0.15">
      <c r="A280" s="5">
        <v>22028</v>
      </c>
      <c r="B280" s="5" t="s">
        <v>372</v>
      </c>
    </row>
    <row r="281" spans="1:2" x14ac:dyDescent="0.15">
      <c r="A281" s="5">
        <v>22029</v>
      </c>
      <c r="B281" s="5" t="s">
        <v>373</v>
      </c>
    </row>
    <row r="282" spans="1:2" x14ac:dyDescent="0.15">
      <c r="A282" s="5">
        <v>22030</v>
      </c>
      <c r="B282" s="5" t="s">
        <v>2037</v>
      </c>
    </row>
    <row r="283" spans="1:2" x14ac:dyDescent="0.15">
      <c r="A283" s="5">
        <v>22031</v>
      </c>
      <c r="B283" s="5" t="s">
        <v>2038</v>
      </c>
    </row>
    <row r="284" spans="1:2" x14ac:dyDescent="0.15">
      <c r="A284" s="40">
        <v>22032</v>
      </c>
      <c r="B284" s="5" t="s">
        <v>2039</v>
      </c>
    </row>
    <row r="285" spans="1:2" x14ac:dyDescent="0.15">
      <c r="A285" s="5">
        <v>22033</v>
      </c>
      <c r="B285" s="5" t="s">
        <v>2040</v>
      </c>
    </row>
    <row r="286" spans="1:2" x14ac:dyDescent="0.15">
      <c r="A286" s="5">
        <v>22034</v>
      </c>
      <c r="B286" s="5" t="s">
        <v>2041</v>
      </c>
    </row>
    <row r="287" spans="1:2" x14ac:dyDescent="0.15">
      <c r="A287" s="5">
        <v>22035</v>
      </c>
      <c r="B287" s="5" t="s">
        <v>2042</v>
      </c>
    </row>
    <row r="288" spans="1:2" x14ac:dyDescent="0.15">
      <c r="A288" s="5">
        <v>22036</v>
      </c>
      <c r="B288" s="5" t="s">
        <v>2043</v>
      </c>
    </row>
    <row r="289" spans="1:2" x14ac:dyDescent="0.15">
      <c r="A289" s="5">
        <v>22037</v>
      </c>
      <c r="B289" s="5" t="s">
        <v>2044</v>
      </c>
    </row>
    <row r="290" spans="1:2" x14ac:dyDescent="0.15">
      <c r="A290" s="5">
        <v>22038</v>
      </c>
      <c r="B290" s="5" t="s">
        <v>2045</v>
      </c>
    </row>
    <row r="291" spans="1:2" x14ac:dyDescent="0.15">
      <c r="A291" s="5">
        <v>22039</v>
      </c>
      <c r="B291" s="5" t="s">
        <v>2046</v>
      </c>
    </row>
    <row r="292" spans="1:2" x14ac:dyDescent="0.15">
      <c r="A292" s="5">
        <v>22040</v>
      </c>
      <c r="B292" s="5" t="s">
        <v>2047</v>
      </c>
    </row>
    <row r="293" spans="1:2" x14ac:dyDescent="0.15">
      <c r="A293" s="5">
        <v>22041</v>
      </c>
      <c r="B293" s="5" t="s">
        <v>2395</v>
      </c>
    </row>
    <row r="294" spans="1:2" x14ac:dyDescent="0.15">
      <c r="A294" s="5">
        <v>22042</v>
      </c>
      <c r="B294" s="5" t="s">
        <v>2396</v>
      </c>
    </row>
    <row r="295" spans="1:2" x14ac:dyDescent="0.15">
      <c r="A295" s="5">
        <v>22043</v>
      </c>
      <c r="B295" s="5" t="s">
        <v>2397</v>
      </c>
    </row>
    <row r="296" spans="1:2" x14ac:dyDescent="0.15">
      <c r="A296" s="5">
        <v>22044</v>
      </c>
      <c r="B296" s="5" t="s">
        <v>2505</v>
      </c>
    </row>
    <row r="297" spans="1:2" x14ac:dyDescent="0.15">
      <c r="A297" s="5">
        <v>22045</v>
      </c>
      <c r="B297" s="5" t="s">
        <v>2506</v>
      </c>
    </row>
    <row r="298" spans="1:2" x14ac:dyDescent="0.15">
      <c r="A298" s="5">
        <v>22501</v>
      </c>
      <c r="B298" s="5" t="s">
        <v>374</v>
      </c>
    </row>
    <row r="299" spans="1:2" x14ac:dyDescent="0.15">
      <c r="A299" s="5">
        <v>22502</v>
      </c>
      <c r="B299" s="5" t="s">
        <v>375</v>
      </c>
    </row>
    <row r="300" spans="1:2" x14ac:dyDescent="0.15">
      <c r="A300" s="5">
        <v>22503</v>
      </c>
      <c r="B300" s="5" t="s">
        <v>376</v>
      </c>
    </row>
    <row r="301" spans="1:2" x14ac:dyDescent="0.15">
      <c r="A301" s="5">
        <v>22504</v>
      </c>
      <c r="B301" s="5" t="s">
        <v>377</v>
      </c>
    </row>
    <row r="302" spans="1:2" x14ac:dyDescent="0.15">
      <c r="A302" s="5">
        <v>22505</v>
      </c>
      <c r="B302" s="5" t="s">
        <v>378</v>
      </c>
    </row>
    <row r="303" spans="1:2" x14ac:dyDescent="0.15">
      <c r="A303" s="5">
        <v>22506</v>
      </c>
      <c r="B303" s="5" t="s">
        <v>379</v>
      </c>
    </row>
    <row r="304" spans="1:2" x14ac:dyDescent="0.15">
      <c r="A304" s="5">
        <v>22507</v>
      </c>
      <c r="B304" s="5" t="s">
        <v>380</v>
      </c>
    </row>
    <row r="305" spans="1:2" x14ac:dyDescent="0.15">
      <c r="A305" s="5">
        <v>22508</v>
      </c>
      <c r="B305" s="5" t="s">
        <v>381</v>
      </c>
    </row>
    <row r="306" spans="1:2" x14ac:dyDescent="0.15">
      <c r="A306" s="5">
        <v>22509</v>
      </c>
      <c r="B306" s="5" t="s">
        <v>382</v>
      </c>
    </row>
    <row r="307" spans="1:2" x14ac:dyDescent="0.15">
      <c r="A307" s="5">
        <v>22510</v>
      </c>
      <c r="B307" s="5" t="s">
        <v>383</v>
      </c>
    </row>
    <row r="308" spans="1:2" x14ac:dyDescent="0.15">
      <c r="A308" s="5">
        <v>22511</v>
      </c>
      <c r="B308" s="5" t="s">
        <v>384</v>
      </c>
    </row>
    <row r="309" spans="1:2" x14ac:dyDescent="0.15">
      <c r="A309" s="5">
        <v>22512</v>
      </c>
      <c r="B309" s="5" t="s">
        <v>2048</v>
      </c>
    </row>
    <row r="310" spans="1:2" x14ac:dyDescent="0.15">
      <c r="A310" s="5">
        <v>22513</v>
      </c>
      <c r="B310" s="5" t="s">
        <v>2049</v>
      </c>
    </row>
    <row r="311" spans="1:2" x14ac:dyDescent="0.15">
      <c r="A311" s="5">
        <v>22514</v>
      </c>
      <c r="B311" s="5" t="s">
        <v>2050</v>
      </c>
    </row>
    <row r="312" spans="1:2" x14ac:dyDescent="0.15">
      <c r="A312" s="5">
        <v>22515</v>
      </c>
      <c r="B312" s="5" t="s">
        <v>2051</v>
      </c>
    </row>
    <row r="313" spans="1:2" x14ac:dyDescent="0.15">
      <c r="A313" s="5">
        <v>22516</v>
      </c>
      <c r="B313" s="5" t="s">
        <v>2052</v>
      </c>
    </row>
    <row r="314" spans="1:2" x14ac:dyDescent="0.15">
      <c r="A314" s="5">
        <v>22517</v>
      </c>
      <c r="B314" s="5" t="s">
        <v>2053</v>
      </c>
    </row>
    <row r="315" spans="1:2" x14ac:dyDescent="0.15">
      <c r="A315" s="5">
        <v>22518</v>
      </c>
      <c r="B315" s="5" t="s">
        <v>2054</v>
      </c>
    </row>
    <row r="316" spans="1:2" x14ac:dyDescent="0.15">
      <c r="A316" s="5">
        <v>22519</v>
      </c>
      <c r="B316" s="5" t="s">
        <v>2055</v>
      </c>
    </row>
    <row r="317" spans="1:2" x14ac:dyDescent="0.15">
      <c r="A317" s="5">
        <v>22520</v>
      </c>
      <c r="B317" s="5" t="s">
        <v>385</v>
      </c>
    </row>
    <row r="318" spans="1:2" x14ac:dyDescent="0.15">
      <c r="A318" s="5">
        <v>22521</v>
      </c>
      <c r="B318" s="5" t="s">
        <v>386</v>
      </c>
    </row>
    <row r="319" spans="1:2" x14ac:dyDescent="0.15">
      <c r="A319" s="5">
        <v>22522</v>
      </c>
      <c r="B319" s="5" t="s">
        <v>2056</v>
      </c>
    </row>
    <row r="320" spans="1:2" x14ac:dyDescent="0.15">
      <c r="A320" s="5">
        <v>22523</v>
      </c>
      <c r="B320" s="5" t="s">
        <v>2057</v>
      </c>
    </row>
    <row r="321" spans="1:2" x14ac:dyDescent="0.15">
      <c r="A321" s="5">
        <v>22524</v>
      </c>
      <c r="B321" s="5" t="s">
        <v>2058</v>
      </c>
    </row>
    <row r="322" spans="1:2" x14ac:dyDescent="0.15">
      <c r="A322" s="5">
        <v>22525</v>
      </c>
      <c r="B322" s="5" t="s">
        <v>2059</v>
      </c>
    </row>
    <row r="323" spans="1:2" x14ac:dyDescent="0.15">
      <c r="A323" s="5">
        <v>22526</v>
      </c>
      <c r="B323" s="5" t="s">
        <v>2060</v>
      </c>
    </row>
    <row r="324" spans="1:2" x14ac:dyDescent="0.15">
      <c r="A324" s="5">
        <v>22527</v>
      </c>
      <c r="B324" s="5" t="s">
        <v>2061</v>
      </c>
    </row>
    <row r="325" spans="1:2" x14ac:dyDescent="0.15">
      <c r="A325" s="5">
        <v>22528</v>
      </c>
      <c r="B325" s="5" t="s">
        <v>2062</v>
      </c>
    </row>
    <row r="326" spans="1:2" x14ac:dyDescent="0.15">
      <c r="A326" s="5">
        <v>22529</v>
      </c>
      <c r="B326" s="5" t="s">
        <v>2063</v>
      </c>
    </row>
    <row r="327" spans="1:2" x14ac:dyDescent="0.15">
      <c r="A327" s="5">
        <v>22530</v>
      </c>
      <c r="B327" s="5" t="s">
        <v>2064</v>
      </c>
    </row>
    <row r="328" spans="1:2" x14ac:dyDescent="0.15">
      <c r="A328" s="5">
        <v>22531</v>
      </c>
      <c r="B328" s="5" t="s">
        <v>2065</v>
      </c>
    </row>
    <row r="329" spans="1:2" x14ac:dyDescent="0.15">
      <c r="A329" s="5">
        <v>22532</v>
      </c>
      <c r="B329" s="5" t="s">
        <v>387</v>
      </c>
    </row>
    <row r="330" spans="1:2" x14ac:dyDescent="0.15">
      <c r="A330" s="5">
        <v>22533</v>
      </c>
      <c r="B330" s="5" t="s">
        <v>388</v>
      </c>
    </row>
    <row r="331" spans="1:2" x14ac:dyDescent="0.15">
      <c r="A331" s="5">
        <v>22534</v>
      </c>
      <c r="B331" s="5" t="s">
        <v>389</v>
      </c>
    </row>
    <row r="332" spans="1:2" x14ac:dyDescent="0.15">
      <c r="A332" s="5">
        <v>22535</v>
      </c>
      <c r="B332" s="5" t="s">
        <v>390</v>
      </c>
    </row>
    <row r="333" spans="1:2" x14ac:dyDescent="0.15">
      <c r="A333" s="5">
        <v>22536</v>
      </c>
      <c r="B333" s="5" t="s">
        <v>391</v>
      </c>
    </row>
    <row r="334" spans="1:2" x14ac:dyDescent="0.15">
      <c r="A334" s="5">
        <v>22537</v>
      </c>
      <c r="B334" s="5" t="s">
        <v>392</v>
      </c>
    </row>
    <row r="335" spans="1:2" x14ac:dyDescent="0.15">
      <c r="A335" s="5">
        <v>22538</v>
      </c>
      <c r="B335" s="5" t="s">
        <v>393</v>
      </c>
    </row>
    <row r="336" spans="1:2" x14ac:dyDescent="0.15">
      <c r="A336" s="5">
        <v>22539</v>
      </c>
      <c r="B336" s="5" t="s">
        <v>394</v>
      </c>
    </row>
    <row r="337" spans="1:2" x14ac:dyDescent="0.15">
      <c r="A337" s="5">
        <v>22540</v>
      </c>
      <c r="B337" s="5" t="s">
        <v>395</v>
      </c>
    </row>
    <row r="338" spans="1:2" x14ac:dyDescent="0.15">
      <c r="A338" s="5">
        <v>22541</v>
      </c>
      <c r="B338" s="5" t="s">
        <v>396</v>
      </c>
    </row>
    <row r="339" spans="1:2" x14ac:dyDescent="0.15">
      <c r="A339" s="5">
        <v>22542</v>
      </c>
      <c r="B339" s="5" t="s">
        <v>397</v>
      </c>
    </row>
    <row r="340" spans="1:2" x14ac:dyDescent="0.15">
      <c r="A340" s="5">
        <v>22543</v>
      </c>
      <c r="B340" s="5" t="s">
        <v>398</v>
      </c>
    </row>
    <row r="341" spans="1:2" x14ac:dyDescent="0.15">
      <c r="A341" s="5">
        <v>22544</v>
      </c>
      <c r="B341" s="5" t="s">
        <v>399</v>
      </c>
    </row>
    <row r="342" spans="1:2" x14ac:dyDescent="0.15">
      <c r="A342" s="5">
        <v>22545</v>
      </c>
      <c r="B342" s="5" t="s">
        <v>400</v>
      </c>
    </row>
    <row r="343" spans="1:2" x14ac:dyDescent="0.15">
      <c r="A343" s="5">
        <v>22546</v>
      </c>
      <c r="B343" s="5" t="s">
        <v>401</v>
      </c>
    </row>
    <row r="344" spans="1:2" x14ac:dyDescent="0.15">
      <c r="A344" s="5">
        <v>22547</v>
      </c>
      <c r="B344" s="5" t="s">
        <v>402</v>
      </c>
    </row>
    <row r="345" spans="1:2" x14ac:dyDescent="0.15">
      <c r="A345" s="5">
        <v>22548</v>
      </c>
      <c r="B345" s="5" t="s">
        <v>403</v>
      </c>
    </row>
    <row r="346" spans="1:2" x14ac:dyDescent="0.15">
      <c r="A346" s="5">
        <v>22549</v>
      </c>
      <c r="B346" s="5" t="s">
        <v>404</v>
      </c>
    </row>
    <row r="347" spans="1:2" x14ac:dyDescent="0.15">
      <c r="A347" s="5">
        <v>22550</v>
      </c>
      <c r="B347" s="5" t="s">
        <v>405</v>
      </c>
    </row>
    <row r="348" spans="1:2" x14ac:dyDescent="0.15">
      <c r="A348" s="5">
        <v>22551</v>
      </c>
      <c r="B348" s="5" t="s">
        <v>406</v>
      </c>
    </row>
    <row r="349" spans="1:2" x14ac:dyDescent="0.15">
      <c r="A349" s="5">
        <v>22552</v>
      </c>
      <c r="B349" s="5" t="s">
        <v>407</v>
      </c>
    </row>
    <row r="350" spans="1:2" x14ac:dyDescent="0.15">
      <c r="A350" s="5">
        <v>22553</v>
      </c>
      <c r="B350" s="5" t="s">
        <v>408</v>
      </c>
    </row>
    <row r="351" spans="1:2" x14ac:dyDescent="0.15">
      <c r="A351" s="5">
        <v>22554</v>
      </c>
      <c r="B351" s="5" t="s">
        <v>409</v>
      </c>
    </row>
    <row r="352" spans="1:2" x14ac:dyDescent="0.15">
      <c r="A352" s="5">
        <v>22555</v>
      </c>
      <c r="B352" s="5" t="s">
        <v>410</v>
      </c>
    </row>
    <row r="353" spans="1:2" x14ac:dyDescent="0.15">
      <c r="A353" s="5">
        <v>22556</v>
      </c>
      <c r="B353" s="5" t="s">
        <v>411</v>
      </c>
    </row>
    <row r="354" spans="1:2" x14ac:dyDescent="0.15">
      <c r="A354" s="5">
        <v>22557</v>
      </c>
      <c r="B354" s="5" t="s">
        <v>412</v>
      </c>
    </row>
    <row r="355" spans="1:2" x14ac:dyDescent="0.15">
      <c r="A355" s="5">
        <v>22558</v>
      </c>
      <c r="B355" s="5" t="s">
        <v>413</v>
      </c>
    </row>
    <row r="356" spans="1:2" x14ac:dyDescent="0.15">
      <c r="A356" s="5">
        <v>22559</v>
      </c>
      <c r="B356" s="5" t="s">
        <v>414</v>
      </c>
    </row>
    <row r="357" spans="1:2" x14ac:dyDescent="0.15">
      <c r="A357" s="5">
        <v>22560</v>
      </c>
      <c r="B357" s="5" t="s">
        <v>415</v>
      </c>
    </row>
    <row r="358" spans="1:2" x14ac:dyDescent="0.15">
      <c r="A358" s="5">
        <v>22561</v>
      </c>
      <c r="B358" s="5" t="s">
        <v>416</v>
      </c>
    </row>
    <row r="359" spans="1:2" x14ac:dyDescent="0.15">
      <c r="A359" s="5">
        <v>22562</v>
      </c>
      <c r="B359" s="5" t="s">
        <v>417</v>
      </c>
    </row>
    <row r="360" spans="1:2" x14ac:dyDescent="0.15">
      <c r="A360" s="5">
        <v>22563</v>
      </c>
      <c r="B360" s="5" t="s">
        <v>418</v>
      </c>
    </row>
    <row r="361" spans="1:2" x14ac:dyDescent="0.15">
      <c r="A361" s="5">
        <v>22564</v>
      </c>
      <c r="B361" s="5" t="s">
        <v>419</v>
      </c>
    </row>
    <row r="362" spans="1:2" x14ac:dyDescent="0.15">
      <c r="A362" s="5">
        <v>22565</v>
      </c>
      <c r="B362" s="5" t="s">
        <v>420</v>
      </c>
    </row>
    <row r="363" spans="1:2" x14ac:dyDescent="0.15">
      <c r="A363" s="5">
        <v>22566</v>
      </c>
      <c r="B363" s="5" t="s">
        <v>421</v>
      </c>
    </row>
    <row r="364" spans="1:2" x14ac:dyDescent="0.15">
      <c r="A364" s="5">
        <v>22567</v>
      </c>
      <c r="B364" s="5" t="s">
        <v>422</v>
      </c>
    </row>
    <row r="365" spans="1:2" x14ac:dyDescent="0.15">
      <c r="A365" s="5">
        <v>22568</v>
      </c>
      <c r="B365" s="5" t="s">
        <v>423</v>
      </c>
    </row>
    <row r="366" spans="1:2" x14ac:dyDescent="0.15">
      <c r="A366" s="5">
        <v>22569</v>
      </c>
      <c r="B366" s="5" t="s">
        <v>424</v>
      </c>
    </row>
    <row r="367" spans="1:2" x14ac:dyDescent="0.15">
      <c r="A367" s="5">
        <v>22570</v>
      </c>
      <c r="B367" s="5" t="s">
        <v>425</v>
      </c>
    </row>
    <row r="368" spans="1:2" x14ac:dyDescent="0.15">
      <c r="A368" s="5">
        <v>22571</v>
      </c>
      <c r="B368" s="5" t="s">
        <v>426</v>
      </c>
    </row>
    <row r="369" spans="1:2" x14ac:dyDescent="0.15">
      <c r="A369" s="5">
        <v>22572</v>
      </c>
      <c r="B369" s="5" t="s">
        <v>427</v>
      </c>
    </row>
    <row r="370" spans="1:2" x14ac:dyDescent="0.15">
      <c r="A370" s="5">
        <v>22573</v>
      </c>
      <c r="B370" s="5" t="s">
        <v>428</v>
      </c>
    </row>
    <row r="371" spans="1:2" x14ac:dyDescent="0.15">
      <c r="A371" s="5">
        <v>22574</v>
      </c>
      <c r="B371" s="5" t="s">
        <v>429</v>
      </c>
    </row>
    <row r="372" spans="1:2" x14ac:dyDescent="0.15">
      <c r="A372" s="5">
        <v>22575</v>
      </c>
      <c r="B372" s="5" t="s">
        <v>430</v>
      </c>
    </row>
    <row r="373" spans="1:2" x14ac:dyDescent="0.15">
      <c r="A373" s="5">
        <v>22576</v>
      </c>
      <c r="B373" s="5" t="s">
        <v>431</v>
      </c>
    </row>
    <row r="374" spans="1:2" x14ac:dyDescent="0.15">
      <c r="A374" s="5">
        <v>22577</v>
      </c>
      <c r="B374" s="5" t="s">
        <v>432</v>
      </c>
    </row>
    <row r="375" spans="1:2" x14ac:dyDescent="0.15">
      <c r="A375" s="5">
        <v>22578</v>
      </c>
      <c r="B375" s="5" t="s">
        <v>433</v>
      </c>
    </row>
    <row r="376" spans="1:2" x14ac:dyDescent="0.15">
      <c r="A376" s="5">
        <v>22579</v>
      </c>
      <c r="B376" s="5" t="s">
        <v>434</v>
      </c>
    </row>
    <row r="377" spans="1:2" x14ac:dyDescent="0.15">
      <c r="A377" s="5">
        <v>22580</v>
      </c>
      <c r="B377" s="5" t="s">
        <v>435</v>
      </c>
    </row>
    <row r="378" spans="1:2" x14ac:dyDescent="0.15">
      <c r="A378" s="5">
        <v>22581</v>
      </c>
      <c r="B378" s="5" t="s">
        <v>436</v>
      </c>
    </row>
    <row r="379" spans="1:2" x14ac:dyDescent="0.15">
      <c r="A379" s="5">
        <v>22582</v>
      </c>
      <c r="B379" s="5" t="s">
        <v>437</v>
      </c>
    </row>
    <row r="380" spans="1:2" x14ac:dyDescent="0.15">
      <c r="A380" s="5">
        <v>22583</v>
      </c>
      <c r="B380" s="5" t="s">
        <v>438</v>
      </c>
    </row>
    <row r="381" spans="1:2" x14ac:dyDescent="0.15">
      <c r="A381" s="5">
        <v>22584</v>
      </c>
      <c r="B381" s="5" t="s">
        <v>439</v>
      </c>
    </row>
    <row r="382" spans="1:2" x14ac:dyDescent="0.15">
      <c r="A382" s="5">
        <v>22585</v>
      </c>
      <c r="B382" s="5" t="s">
        <v>440</v>
      </c>
    </row>
    <row r="383" spans="1:2" x14ac:dyDescent="0.15">
      <c r="A383" s="5">
        <v>22586</v>
      </c>
      <c r="B383" s="5" t="s">
        <v>2066</v>
      </c>
    </row>
    <row r="384" spans="1:2" x14ac:dyDescent="0.15">
      <c r="A384" s="5">
        <v>22587</v>
      </c>
      <c r="B384" s="5" t="s">
        <v>2067</v>
      </c>
    </row>
    <row r="385" spans="1:2" x14ac:dyDescent="0.15">
      <c r="A385" s="5">
        <v>22588</v>
      </c>
      <c r="B385" s="5" t="s">
        <v>2068</v>
      </c>
    </row>
    <row r="386" spans="1:2" x14ac:dyDescent="0.15">
      <c r="A386" s="5">
        <v>22589</v>
      </c>
      <c r="B386" s="5" t="s">
        <v>2432</v>
      </c>
    </row>
    <row r="387" spans="1:2" x14ac:dyDescent="0.15">
      <c r="A387" s="5">
        <v>22590</v>
      </c>
      <c r="B387" s="5" t="s">
        <v>2433</v>
      </c>
    </row>
    <row r="388" spans="1:2" x14ac:dyDescent="0.15">
      <c r="A388" s="5">
        <v>22591</v>
      </c>
      <c r="B388" s="5" t="s">
        <v>2507</v>
      </c>
    </row>
    <row r="389" spans="1:2" x14ac:dyDescent="0.15">
      <c r="A389" s="10">
        <v>22592</v>
      </c>
      <c r="B389" s="5" t="s">
        <v>2508</v>
      </c>
    </row>
    <row r="390" spans="1:2" x14ac:dyDescent="0.15">
      <c r="A390" s="5">
        <v>22593</v>
      </c>
      <c r="B390" s="5" t="s">
        <v>2509</v>
      </c>
    </row>
    <row r="391" spans="1:2" x14ac:dyDescent="0.15">
      <c r="A391" s="5">
        <v>22594</v>
      </c>
      <c r="B391" s="5" t="s">
        <v>2510</v>
      </c>
    </row>
    <row r="392" spans="1:2" x14ac:dyDescent="0.15">
      <c r="A392" s="5">
        <v>22801</v>
      </c>
      <c r="B392" s="5" t="s">
        <v>2069</v>
      </c>
    </row>
    <row r="393" spans="1:2" x14ac:dyDescent="0.15">
      <c r="A393" s="5">
        <v>22802</v>
      </c>
      <c r="B393" s="5" t="s">
        <v>441</v>
      </c>
    </row>
    <row r="394" spans="1:2" x14ac:dyDescent="0.15">
      <c r="A394" s="5">
        <v>22803</v>
      </c>
      <c r="B394" s="5" t="s">
        <v>442</v>
      </c>
    </row>
    <row r="395" spans="1:2" x14ac:dyDescent="0.15">
      <c r="A395" s="5">
        <v>22804</v>
      </c>
      <c r="B395" s="5" t="s">
        <v>2070</v>
      </c>
    </row>
    <row r="396" spans="1:2" x14ac:dyDescent="0.15">
      <c r="A396" s="5">
        <v>22805</v>
      </c>
      <c r="B396" s="5" t="s">
        <v>2071</v>
      </c>
    </row>
    <row r="397" spans="1:2" x14ac:dyDescent="0.15">
      <c r="A397" s="5">
        <v>22806</v>
      </c>
      <c r="B397" s="5" t="s">
        <v>2072</v>
      </c>
    </row>
    <row r="398" spans="1:2" x14ac:dyDescent="0.15">
      <c r="A398" s="5">
        <v>23001</v>
      </c>
      <c r="B398" s="5" t="s">
        <v>2073</v>
      </c>
    </row>
    <row r="399" spans="1:2" x14ac:dyDescent="0.15">
      <c r="A399" s="5">
        <v>23002</v>
      </c>
      <c r="B399" s="5" t="s">
        <v>2074</v>
      </c>
    </row>
    <row r="400" spans="1:2" x14ac:dyDescent="0.15">
      <c r="A400" s="5">
        <v>23003</v>
      </c>
      <c r="B400" s="5" t="s">
        <v>2075</v>
      </c>
    </row>
    <row r="401" spans="1:2" x14ac:dyDescent="0.15">
      <c r="A401" s="5">
        <v>23004</v>
      </c>
      <c r="B401" s="5" t="s">
        <v>2434</v>
      </c>
    </row>
    <row r="403" spans="1:2" x14ac:dyDescent="0.15">
      <c r="A403" s="5">
        <v>30001</v>
      </c>
      <c r="B403" s="5" t="s">
        <v>443</v>
      </c>
    </row>
    <row r="404" spans="1:2" x14ac:dyDescent="0.15">
      <c r="A404" s="5">
        <v>30002</v>
      </c>
      <c r="B404" s="5" t="s">
        <v>443</v>
      </c>
    </row>
    <row r="405" spans="1:2" x14ac:dyDescent="0.15">
      <c r="A405" s="5">
        <v>30003</v>
      </c>
      <c r="B405" s="5" t="s">
        <v>443</v>
      </c>
    </row>
    <row r="406" spans="1:2" x14ac:dyDescent="0.15">
      <c r="A406" s="5">
        <v>30004</v>
      </c>
      <c r="B406" s="5" t="s">
        <v>443</v>
      </c>
    </row>
    <row r="407" spans="1:2" x14ac:dyDescent="0.15">
      <c r="A407" s="5">
        <v>30005</v>
      </c>
      <c r="B407" s="5" t="s">
        <v>444</v>
      </c>
    </row>
    <row r="408" spans="1:2" x14ac:dyDescent="0.15">
      <c r="A408" s="5">
        <v>30006</v>
      </c>
      <c r="B408" s="5" t="s">
        <v>444</v>
      </c>
    </row>
    <row r="409" spans="1:2" x14ac:dyDescent="0.15">
      <c r="A409" s="5">
        <v>30007</v>
      </c>
      <c r="B409" s="5" t="s">
        <v>444</v>
      </c>
    </row>
    <row r="410" spans="1:2" x14ac:dyDescent="0.15">
      <c r="A410" s="5">
        <v>30008</v>
      </c>
      <c r="B410" s="5" t="s">
        <v>444</v>
      </c>
    </row>
    <row r="411" spans="1:2" x14ac:dyDescent="0.15">
      <c r="A411" s="5">
        <v>30009</v>
      </c>
      <c r="B411" s="5" t="s">
        <v>445</v>
      </c>
    </row>
    <row r="412" spans="1:2" x14ac:dyDescent="0.15">
      <c r="A412" s="5">
        <v>30010</v>
      </c>
      <c r="B412" s="5" t="s">
        <v>445</v>
      </c>
    </row>
    <row r="413" spans="1:2" x14ac:dyDescent="0.15">
      <c r="A413" s="5">
        <v>30011</v>
      </c>
      <c r="B413" s="5" t="s">
        <v>445</v>
      </c>
    </row>
    <row r="414" spans="1:2" x14ac:dyDescent="0.15">
      <c r="A414" s="5">
        <v>30012</v>
      </c>
      <c r="B414" s="5" t="s">
        <v>445</v>
      </c>
    </row>
    <row r="415" spans="1:2" x14ac:dyDescent="0.15">
      <c r="A415" s="5">
        <v>30013</v>
      </c>
      <c r="B415" s="5" t="s">
        <v>446</v>
      </c>
    </row>
    <row r="416" spans="1:2" x14ac:dyDescent="0.15">
      <c r="A416" s="5">
        <v>30014</v>
      </c>
      <c r="B416" s="5" t="s">
        <v>446</v>
      </c>
    </row>
    <row r="417" spans="1:2" x14ac:dyDescent="0.15">
      <c r="A417" s="5">
        <v>30015</v>
      </c>
      <c r="B417" s="5" t="s">
        <v>446</v>
      </c>
    </row>
    <row r="418" spans="1:2" x14ac:dyDescent="0.15">
      <c r="A418" s="5">
        <v>30016</v>
      </c>
      <c r="B418" s="5" t="s">
        <v>446</v>
      </c>
    </row>
    <row r="419" spans="1:2" x14ac:dyDescent="0.15">
      <c r="A419" s="5">
        <v>30017</v>
      </c>
      <c r="B419" s="5" t="s">
        <v>183</v>
      </c>
    </row>
    <row r="420" spans="1:2" x14ac:dyDescent="0.15">
      <c r="A420" s="5">
        <v>30018</v>
      </c>
      <c r="B420" s="5" t="s">
        <v>183</v>
      </c>
    </row>
    <row r="421" spans="1:2" x14ac:dyDescent="0.15">
      <c r="A421" s="5">
        <v>30019</v>
      </c>
      <c r="B421" s="5" t="s">
        <v>183</v>
      </c>
    </row>
    <row r="422" spans="1:2" x14ac:dyDescent="0.15">
      <c r="A422" s="5">
        <v>30020</v>
      </c>
      <c r="B422" s="5" t="s">
        <v>183</v>
      </c>
    </row>
    <row r="423" spans="1:2" x14ac:dyDescent="0.15">
      <c r="A423" s="5">
        <v>30021</v>
      </c>
      <c r="B423" s="5" t="s">
        <v>2076</v>
      </c>
    </row>
    <row r="424" spans="1:2" x14ac:dyDescent="0.15">
      <c r="A424" s="5">
        <v>31001</v>
      </c>
      <c r="B424" s="5" t="s">
        <v>447</v>
      </c>
    </row>
    <row r="425" spans="1:2" x14ac:dyDescent="0.15">
      <c r="A425" s="5">
        <v>31002</v>
      </c>
      <c r="B425" s="5" t="s">
        <v>448</v>
      </c>
    </row>
    <row r="426" spans="1:2" x14ac:dyDescent="0.15">
      <c r="A426" s="5">
        <v>31003</v>
      </c>
      <c r="B426" s="5" t="s">
        <v>449</v>
      </c>
    </row>
    <row r="427" spans="1:2" x14ac:dyDescent="0.15">
      <c r="A427" s="5">
        <v>31004</v>
      </c>
      <c r="B427" s="5" t="s">
        <v>450</v>
      </c>
    </row>
    <row r="428" spans="1:2" x14ac:dyDescent="0.15">
      <c r="A428" s="5">
        <v>31005</v>
      </c>
      <c r="B428" s="5" t="s">
        <v>451</v>
      </c>
    </row>
    <row r="429" spans="1:2" x14ac:dyDescent="0.15">
      <c r="A429" s="5">
        <v>31006</v>
      </c>
      <c r="B429" s="5" t="s">
        <v>452</v>
      </c>
    </row>
    <row r="430" spans="1:2" x14ac:dyDescent="0.15">
      <c r="A430" s="5">
        <v>31007</v>
      </c>
      <c r="B430" s="5" t="s">
        <v>453</v>
      </c>
    </row>
    <row r="431" spans="1:2" x14ac:dyDescent="0.15">
      <c r="A431" s="5">
        <v>31008</v>
      </c>
      <c r="B431" s="5" t="s">
        <v>454</v>
      </c>
    </row>
    <row r="432" spans="1:2" x14ac:dyDescent="0.15">
      <c r="A432" s="5">
        <v>31009</v>
      </c>
      <c r="B432" s="5" t="s">
        <v>455</v>
      </c>
    </row>
    <row r="433" spans="1:2" x14ac:dyDescent="0.15">
      <c r="A433" s="5">
        <v>31010</v>
      </c>
      <c r="B433" s="5" t="s">
        <v>456</v>
      </c>
    </row>
    <row r="434" spans="1:2" x14ac:dyDescent="0.15">
      <c r="A434" s="5">
        <v>31011</v>
      </c>
      <c r="B434" s="5" t="s">
        <v>457</v>
      </c>
    </row>
    <row r="435" spans="1:2" x14ac:dyDescent="0.15">
      <c r="A435" s="5">
        <v>31012</v>
      </c>
      <c r="B435" s="5" t="s">
        <v>458</v>
      </c>
    </row>
    <row r="436" spans="1:2" x14ac:dyDescent="0.15">
      <c r="A436" s="5">
        <v>31013</v>
      </c>
      <c r="B436" s="5" t="s">
        <v>459</v>
      </c>
    </row>
    <row r="437" spans="1:2" x14ac:dyDescent="0.15">
      <c r="A437" s="5">
        <v>31014</v>
      </c>
      <c r="B437" s="5" t="s">
        <v>460</v>
      </c>
    </row>
    <row r="438" spans="1:2" x14ac:dyDescent="0.15">
      <c r="A438" s="5">
        <v>31015</v>
      </c>
      <c r="B438" s="5" t="s">
        <v>461</v>
      </c>
    </row>
    <row r="439" spans="1:2" x14ac:dyDescent="0.15">
      <c r="A439" s="5">
        <v>31016</v>
      </c>
      <c r="B439" s="5" t="s">
        <v>462</v>
      </c>
    </row>
    <row r="440" spans="1:2" x14ac:dyDescent="0.15">
      <c r="A440" s="5">
        <v>31019</v>
      </c>
      <c r="B440" s="5" t="s">
        <v>463</v>
      </c>
    </row>
    <row r="441" spans="1:2" x14ac:dyDescent="0.15">
      <c r="A441" s="5">
        <v>31020</v>
      </c>
      <c r="B441" s="5" t="s">
        <v>464</v>
      </c>
    </row>
    <row r="442" spans="1:2" x14ac:dyDescent="0.15">
      <c r="A442" s="5">
        <v>31021</v>
      </c>
      <c r="B442" s="5" t="s">
        <v>465</v>
      </c>
    </row>
    <row r="443" spans="1:2" x14ac:dyDescent="0.15">
      <c r="A443" s="5">
        <v>31022</v>
      </c>
      <c r="B443" s="5" t="s">
        <v>466</v>
      </c>
    </row>
    <row r="444" spans="1:2" x14ac:dyDescent="0.15">
      <c r="A444" s="5">
        <v>31023</v>
      </c>
      <c r="B444" s="5" t="s">
        <v>2077</v>
      </c>
    </row>
    <row r="445" spans="1:2" x14ac:dyDescent="0.15">
      <c r="A445" s="5">
        <v>31024</v>
      </c>
      <c r="B445" s="5" t="s">
        <v>2078</v>
      </c>
    </row>
    <row r="446" spans="1:2" x14ac:dyDescent="0.15">
      <c r="A446" s="5">
        <v>31025</v>
      </c>
      <c r="B446" s="5" t="s">
        <v>2079</v>
      </c>
    </row>
    <row r="447" spans="1:2" x14ac:dyDescent="0.15">
      <c r="A447" s="5">
        <v>31026</v>
      </c>
      <c r="B447" s="5" t="s">
        <v>2080</v>
      </c>
    </row>
    <row r="448" spans="1:2" x14ac:dyDescent="0.15">
      <c r="A448" s="5">
        <v>31027</v>
      </c>
      <c r="B448" s="5" t="s">
        <v>2081</v>
      </c>
    </row>
    <row r="449" spans="1:2" x14ac:dyDescent="0.15">
      <c r="A449" s="5">
        <v>31028</v>
      </c>
      <c r="B449" s="5" t="s">
        <v>2082</v>
      </c>
    </row>
    <row r="450" spans="1:2" x14ac:dyDescent="0.15">
      <c r="A450" s="5">
        <v>31029</v>
      </c>
      <c r="B450" s="5" t="s">
        <v>2083</v>
      </c>
    </row>
    <row r="451" spans="1:2" x14ac:dyDescent="0.15">
      <c r="A451" s="5">
        <v>31030</v>
      </c>
      <c r="B451" s="5" t="s">
        <v>2084</v>
      </c>
    </row>
    <row r="452" spans="1:2" x14ac:dyDescent="0.15">
      <c r="A452" s="5">
        <v>31031</v>
      </c>
      <c r="B452" s="5" t="s">
        <v>2398</v>
      </c>
    </row>
    <row r="453" spans="1:2" x14ac:dyDescent="0.15">
      <c r="A453" s="5">
        <v>31032</v>
      </c>
      <c r="B453" s="5" t="s">
        <v>2399</v>
      </c>
    </row>
    <row r="454" spans="1:2" x14ac:dyDescent="0.15">
      <c r="A454" s="5">
        <v>31033</v>
      </c>
      <c r="B454" s="5" t="s">
        <v>2435</v>
      </c>
    </row>
    <row r="455" spans="1:2" x14ac:dyDescent="0.15">
      <c r="A455" s="5">
        <v>31034</v>
      </c>
      <c r="B455" s="5" t="s">
        <v>2436</v>
      </c>
    </row>
    <row r="456" spans="1:2" x14ac:dyDescent="0.15">
      <c r="A456" s="5">
        <v>31035</v>
      </c>
      <c r="B456" s="5" t="s">
        <v>2437</v>
      </c>
    </row>
    <row r="457" spans="1:2" x14ac:dyDescent="0.15">
      <c r="A457" s="5">
        <v>31036</v>
      </c>
      <c r="B457" s="5" t="s">
        <v>2438</v>
      </c>
    </row>
    <row r="458" spans="1:2" x14ac:dyDescent="0.15">
      <c r="A458" s="5">
        <v>31037</v>
      </c>
      <c r="B458" s="5" t="s">
        <v>2439</v>
      </c>
    </row>
    <row r="459" spans="1:2" x14ac:dyDescent="0.15">
      <c r="A459" s="5">
        <v>31038</v>
      </c>
      <c r="B459" s="5" t="s">
        <v>2440</v>
      </c>
    </row>
    <row r="460" spans="1:2" x14ac:dyDescent="0.15">
      <c r="A460" s="5">
        <v>31039</v>
      </c>
      <c r="B460" s="5" t="s">
        <v>2441</v>
      </c>
    </row>
    <row r="461" spans="1:2" x14ac:dyDescent="0.15">
      <c r="A461" s="5">
        <v>31040</v>
      </c>
      <c r="B461" s="5" t="s">
        <v>2601</v>
      </c>
    </row>
    <row r="462" spans="1:2" x14ac:dyDescent="0.15">
      <c r="A462" s="5">
        <v>31041</v>
      </c>
      <c r="B462" s="5" t="s">
        <v>2602</v>
      </c>
    </row>
    <row r="463" spans="1:2" x14ac:dyDescent="0.15">
      <c r="A463" s="5">
        <v>31042</v>
      </c>
      <c r="B463" s="5" t="s">
        <v>2603</v>
      </c>
    </row>
    <row r="464" spans="1:2" x14ac:dyDescent="0.15">
      <c r="A464" s="5">
        <v>31043</v>
      </c>
      <c r="B464" s="5" t="s">
        <v>2604</v>
      </c>
    </row>
    <row r="465" spans="1:2" x14ac:dyDescent="0.15">
      <c r="A465" s="5">
        <v>32001</v>
      </c>
      <c r="B465" s="5" t="s">
        <v>467</v>
      </c>
    </row>
    <row r="466" spans="1:2" x14ac:dyDescent="0.15">
      <c r="A466" s="5">
        <v>32002</v>
      </c>
      <c r="B466" s="5" t="s">
        <v>468</v>
      </c>
    </row>
    <row r="467" spans="1:2" x14ac:dyDescent="0.15">
      <c r="A467" s="5">
        <v>32003</v>
      </c>
      <c r="B467" s="5" t="s">
        <v>469</v>
      </c>
    </row>
    <row r="468" spans="1:2" x14ac:dyDescent="0.15">
      <c r="A468" s="5">
        <v>32004</v>
      </c>
      <c r="B468" s="5" t="s">
        <v>470</v>
      </c>
    </row>
    <row r="469" spans="1:2" x14ac:dyDescent="0.15">
      <c r="A469" s="5">
        <v>32005</v>
      </c>
      <c r="B469" s="5" t="s">
        <v>471</v>
      </c>
    </row>
    <row r="470" spans="1:2" x14ac:dyDescent="0.15">
      <c r="A470" s="5">
        <v>32006</v>
      </c>
      <c r="B470" s="5" t="s">
        <v>472</v>
      </c>
    </row>
    <row r="471" spans="1:2" x14ac:dyDescent="0.15">
      <c r="A471" s="5">
        <v>32007</v>
      </c>
      <c r="B471" s="5" t="s">
        <v>473</v>
      </c>
    </row>
    <row r="472" spans="1:2" x14ac:dyDescent="0.15">
      <c r="A472" s="5">
        <v>32008</v>
      </c>
      <c r="B472" s="5" t="s">
        <v>474</v>
      </c>
    </row>
    <row r="473" spans="1:2" x14ac:dyDescent="0.15">
      <c r="A473" s="5">
        <v>32009</v>
      </c>
      <c r="B473" s="5" t="s">
        <v>475</v>
      </c>
    </row>
    <row r="474" spans="1:2" x14ac:dyDescent="0.15">
      <c r="A474" s="5">
        <v>32010</v>
      </c>
      <c r="B474" s="5" t="s">
        <v>476</v>
      </c>
    </row>
    <row r="475" spans="1:2" x14ac:dyDescent="0.15">
      <c r="A475" s="5">
        <v>32011</v>
      </c>
      <c r="B475" s="5" t="s">
        <v>477</v>
      </c>
    </row>
    <row r="476" spans="1:2" x14ac:dyDescent="0.15">
      <c r="A476" s="5">
        <v>32012</v>
      </c>
      <c r="B476" s="5" t="s">
        <v>478</v>
      </c>
    </row>
    <row r="477" spans="1:2" x14ac:dyDescent="0.15">
      <c r="A477" s="5">
        <v>32013</v>
      </c>
      <c r="B477" s="5" t="s">
        <v>479</v>
      </c>
    </row>
    <row r="478" spans="1:2" x14ac:dyDescent="0.15">
      <c r="A478" s="5">
        <v>32014</v>
      </c>
      <c r="B478" s="5" t="s">
        <v>480</v>
      </c>
    </row>
    <row r="479" spans="1:2" x14ac:dyDescent="0.15">
      <c r="A479" s="5">
        <v>32015</v>
      </c>
      <c r="B479" s="5" t="s">
        <v>481</v>
      </c>
    </row>
    <row r="480" spans="1:2" x14ac:dyDescent="0.15">
      <c r="A480" s="5">
        <v>32016</v>
      </c>
      <c r="B480" s="5" t="s">
        <v>482</v>
      </c>
    </row>
    <row r="481" spans="1:2" x14ac:dyDescent="0.15">
      <c r="A481" s="5">
        <v>32017</v>
      </c>
      <c r="B481" s="5" t="s">
        <v>483</v>
      </c>
    </row>
    <row r="482" spans="1:2" x14ac:dyDescent="0.15">
      <c r="A482" s="5">
        <v>32018</v>
      </c>
      <c r="B482" s="5" t="s">
        <v>484</v>
      </c>
    </row>
    <row r="483" spans="1:2" x14ac:dyDescent="0.15">
      <c r="A483" s="5">
        <v>32019</v>
      </c>
      <c r="B483" s="5" t="s">
        <v>485</v>
      </c>
    </row>
    <row r="484" spans="1:2" x14ac:dyDescent="0.15">
      <c r="A484" s="5">
        <v>32020</v>
      </c>
      <c r="B484" s="5" t="s">
        <v>486</v>
      </c>
    </row>
    <row r="485" spans="1:2" x14ac:dyDescent="0.15">
      <c r="A485" s="5">
        <v>32021</v>
      </c>
      <c r="B485" s="5" t="s">
        <v>487</v>
      </c>
    </row>
    <row r="486" spans="1:2" x14ac:dyDescent="0.15">
      <c r="A486" s="5">
        <v>32101</v>
      </c>
      <c r="B486" s="5" t="s">
        <v>488</v>
      </c>
    </row>
    <row r="487" spans="1:2" x14ac:dyDescent="0.15">
      <c r="A487" s="5">
        <v>32102</v>
      </c>
      <c r="B487" s="5" t="s">
        <v>489</v>
      </c>
    </row>
    <row r="488" spans="1:2" x14ac:dyDescent="0.15">
      <c r="A488" s="5">
        <v>32103</v>
      </c>
      <c r="B488" s="5" t="s">
        <v>490</v>
      </c>
    </row>
    <row r="489" spans="1:2" x14ac:dyDescent="0.15">
      <c r="A489" s="5">
        <v>32104</v>
      </c>
      <c r="B489" s="5" t="s">
        <v>491</v>
      </c>
    </row>
    <row r="490" spans="1:2" x14ac:dyDescent="0.15">
      <c r="A490" s="5">
        <v>32105</v>
      </c>
      <c r="B490" s="5" t="s">
        <v>492</v>
      </c>
    </row>
    <row r="491" spans="1:2" x14ac:dyDescent="0.15">
      <c r="A491" s="5">
        <v>32106</v>
      </c>
      <c r="B491" s="5" t="s">
        <v>493</v>
      </c>
    </row>
    <row r="492" spans="1:2" x14ac:dyDescent="0.15">
      <c r="A492" s="5">
        <v>32107</v>
      </c>
      <c r="B492" s="5" t="s">
        <v>494</v>
      </c>
    </row>
    <row r="493" spans="1:2" x14ac:dyDescent="0.15">
      <c r="A493" s="5">
        <v>32108</v>
      </c>
      <c r="B493" s="5" t="s">
        <v>495</v>
      </c>
    </row>
    <row r="494" spans="1:2" x14ac:dyDescent="0.15">
      <c r="A494" s="5">
        <v>32109</v>
      </c>
      <c r="B494" s="5" t="s">
        <v>496</v>
      </c>
    </row>
    <row r="495" spans="1:2" x14ac:dyDescent="0.15">
      <c r="A495" s="5">
        <v>32201</v>
      </c>
      <c r="B495" s="5" t="s">
        <v>497</v>
      </c>
    </row>
    <row r="496" spans="1:2" x14ac:dyDescent="0.15">
      <c r="A496" s="5">
        <v>32202</v>
      </c>
      <c r="B496" s="5" t="s">
        <v>498</v>
      </c>
    </row>
    <row r="497" spans="1:2" x14ac:dyDescent="0.15">
      <c r="A497" s="5">
        <v>32203</v>
      </c>
      <c r="B497" s="5" t="s">
        <v>499</v>
      </c>
    </row>
    <row r="498" spans="1:2" x14ac:dyDescent="0.15">
      <c r="A498" s="5">
        <v>32301</v>
      </c>
      <c r="B498" s="5" t="s">
        <v>500</v>
      </c>
    </row>
    <row r="499" spans="1:2" x14ac:dyDescent="0.15">
      <c r="A499" s="5">
        <v>32302</v>
      </c>
      <c r="B499" s="5" t="s">
        <v>501</v>
      </c>
    </row>
    <row r="500" spans="1:2" x14ac:dyDescent="0.15">
      <c r="A500" s="5">
        <v>32303</v>
      </c>
      <c r="B500" s="5" t="s">
        <v>502</v>
      </c>
    </row>
    <row r="501" spans="1:2" x14ac:dyDescent="0.15">
      <c r="A501" s="5">
        <v>32304</v>
      </c>
      <c r="B501" s="5" t="s">
        <v>503</v>
      </c>
    </row>
    <row r="502" spans="1:2" x14ac:dyDescent="0.15">
      <c r="A502" s="5">
        <v>32305</v>
      </c>
      <c r="B502" s="5" t="s">
        <v>504</v>
      </c>
    </row>
    <row r="503" spans="1:2" x14ac:dyDescent="0.15">
      <c r="A503" s="5">
        <v>32306</v>
      </c>
      <c r="B503" s="5" t="s">
        <v>505</v>
      </c>
    </row>
    <row r="504" spans="1:2" x14ac:dyDescent="0.15">
      <c r="A504" s="5">
        <v>32307</v>
      </c>
      <c r="B504" s="5" t="s">
        <v>506</v>
      </c>
    </row>
    <row r="505" spans="1:2" x14ac:dyDescent="0.15">
      <c r="A505" s="5">
        <v>32308</v>
      </c>
      <c r="B505" s="5" t="s">
        <v>507</v>
      </c>
    </row>
    <row r="506" spans="1:2" x14ac:dyDescent="0.15">
      <c r="A506" s="5">
        <v>32309</v>
      </c>
      <c r="B506" s="5" t="s">
        <v>508</v>
      </c>
    </row>
    <row r="507" spans="1:2" x14ac:dyDescent="0.15">
      <c r="A507" s="5">
        <v>32310</v>
      </c>
      <c r="B507" s="5" t="s">
        <v>509</v>
      </c>
    </row>
    <row r="508" spans="1:2" x14ac:dyDescent="0.15">
      <c r="A508" s="5">
        <v>32311</v>
      </c>
      <c r="B508" s="5" t="s">
        <v>510</v>
      </c>
    </row>
    <row r="509" spans="1:2" x14ac:dyDescent="0.15">
      <c r="A509" s="5">
        <v>32312</v>
      </c>
      <c r="B509" s="5" t="s">
        <v>511</v>
      </c>
    </row>
    <row r="510" spans="1:2" x14ac:dyDescent="0.15">
      <c r="A510" s="5">
        <v>32313</v>
      </c>
      <c r="B510" s="5" t="s">
        <v>512</v>
      </c>
    </row>
    <row r="511" spans="1:2" x14ac:dyDescent="0.15">
      <c r="A511" s="5">
        <v>32314</v>
      </c>
      <c r="B511" s="5" t="s">
        <v>513</v>
      </c>
    </row>
    <row r="512" spans="1:2" x14ac:dyDescent="0.15">
      <c r="A512" s="5">
        <v>32315</v>
      </c>
      <c r="B512" s="5" t="s">
        <v>514</v>
      </c>
    </row>
    <row r="513" spans="1:2" x14ac:dyDescent="0.15">
      <c r="A513" s="5">
        <v>32316</v>
      </c>
      <c r="B513" s="5" t="s">
        <v>515</v>
      </c>
    </row>
    <row r="514" spans="1:2" x14ac:dyDescent="0.15">
      <c r="A514" s="5">
        <v>32317</v>
      </c>
      <c r="B514" s="5" t="s">
        <v>516</v>
      </c>
    </row>
    <row r="515" spans="1:2" x14ac:dyDescent="0.15">
      <c r="A515" s="5">
        <v>32318</v>
      </c>
      <c r="B515" s="5" t="s">
        <v>517</v>
      </c>
    </row>
    <row r="516" spans="1:2" x14ac:dyDescent="0.15">
      <c r="A516" s="5">
        <v>32319</v>
      </c>
      <c r="B516" s="5" t="s">
        <v>518</v>
      </c>
    </row>
    <row r="517" spans="1:2" x14ac:dyDescent="0.15">
      <c r="A517" s="5">
        <v>32320</v>
      </c>
      <c r="B517" s="5" t="s">
        <v>519</v>
      </c>
    </row>
    <row r="518" spans="1:2" x14ac:dyDescent="0.15">
      <c r="A518" s="5">
        <v>32321</v>
      </c>
      <c r="B518" s="5" t="s">
        <v>520</v>
      </c>
    </row>
    <row r="519" spans="1:2" x14ac:dyDescent="0.15">
      <c r="A519" s="5">
        <v>32322</v>
      </c>
      <c r="B519" s="5" t="s">
        <v>521</v>
      </c>
    </row>
    <row r="520" spans="1:2" x14ac:dyDescent="0.15">
      <c r="A520" s="5">
        <v>32323</v>
      </c>
      <c r="B520" s="5" t="s">
        <v>522</v>
      </c>
    </row>
    <row r="521" spans="1:2" x14ac:dyDescent="0.15">
      <c r="A521" s="5">
        <v>32324</v>
      </c>
      <c r="B521" s="5" t="s">
        <v>523</v>
      </c>
    </row>
    <row r="522" spans="1:2" x14ac:dyDescent="0.15">
      <c r="A522" s="5">
        <v>32325</v>
      </c>
      <c r="B522" s="5" t="s">
        <v>524</v>
      </c>
    </row>
    <row r="523" spans="1:2" x14ac:dyDescent="0.15">
      <c r="A523" s="5">
        <v>32326</v>
      </c>
      <c r="B523" s="5" t="s">
        <v>525</v>
      </c>
    </row>
    <row r="524" spans="1:2" x14ac:dyDescent="0.15">
      <c r="A524" s="5">
        <v>32327</v>
      </c>
      <c r="B524" s="5" t="s">
        <v>526</v>
      </c>
    </row>
    <row r="525" spans="1:2" x14ac:dyDescent="0.15">
      <c r="A525" s="5">
        <v>32328</v>
      </c>
      <c r="B525" s="5" t="s">
        <v>527</v>
      </c>
    </row>
    <row r="526" spans="1:2" x14ac:dyDescent="0.15">
      <c r="A526" s="5">
        <v>32329</v>
      </c>
      <c r="B526" s="5" t="s">
        <v>528</v>
      </c>
    </row>
    <row r="527" spans="1:2" x14ac:dyDescent="0.15">
      <c r="A527" s="5">
        <v>32330</v>
      </c>
      <c r="B527" s="5" t="s">
        <v>529</v>
      </c>
    </row>
    <row r="528" spans="1:2" x14ac:dyDescent="0.15">
      <c r="A528" s="5">
        <v>32331</v>
      </c>
      <c r="B528" s="5" t="s">
        <v>530</v>
      </c>
    </row>
    <row r="529" spans="1:2" x14ac:dyDescent="0.15">
      <c r="A529" s="5">
        <v>32332</v>
      </c>
      <c r="B529" s="5" t="s">
        <v>531</v>
      </c>
    </row>
    <row r="530" spans="1:2" x14ac:dyDescent="0.15">
      <c r="A530" s="5">
        <v>32333</v>
      </c>
      <c r="B530" s="5" t="s">
        <v>532</v>
      </c>
    </row>
    <row r="531" spans="1:2" x14ac:dyDescent="0.15">
      <c r="A531" s="5">
        <v>32334</v>
      </c>
      <c r="B531" s="5" t="s">
        <v>533</v>
      </c>
    </row>
    <row r="532" spans="1:2" x14ac:dyDescent="0.15">
      <c r="A532" s="5">
        <v>32335</v>
      </c>
      <c r="B532" s="5" t="s">
        <v>534</v>
      </c>
    </row>
    <row r="533" spans="1:2" x14ac:dyDescent="0.15">
      <c r="A533" s="5">
        <v>32336</v>
      </c>
      <c r="B533" s="5" t="s">
        <v>535</v>
      </c>
    </row>
    <row r="534" spans="1:2" x14ac:dyDescent="0.15">
      <c r="A534" s="5">
        <v>32337</v>
      </c>
      <c r="B534" s="5" t="s">
        <v>536</v>
      </c>
    </row>
    <row r="535" spans="1:2" x14ac:dyDescent="0.15">
      <c r="A535" s="5">
        <v>32338</v>
      </c>
      <c r="B535" s="5" t="s">
        <v>537</v>
      </c>
    </row>
    <row r="536" spans="1:2" x14ac:dyDescent="0.15">
      <c r="A536" s="5">
        <v>32339</v>
      </c>
      <c r="B536" s="5" t="s">
        <v>538</v>
      </c>
    </row>
    <row r="537" spans="1:2" x14ac:dyDescent="0.15">
      <c r="A537" s="5">
        <v>32340</v>
      </c>
      <c r="B537" s="5" t="s">
        <v>539</v>
      </c>
    </row>
    <row r="538" spans="1:2" x14ac:dyDescent="0.15">
      <c r="A538" s="5">
        <v>32341</v>
      </c>
      <c r="B538" s="5" t="s">
        <v>540</v>
      </c>
    </row>
    <row r="539" spans="1:2" x14ac:dyDescent="0.15">
      <c r="A539" s="5">
        <v>32342</v>
      </c>
      <c r="B539" s="5" t="s">
        <v>541</v>
      </c>
    </row>
    <row r="540" spans="1:2" x14ac:dyDescent="0.15">
      <c r="A540" s="5">
        <v>32831</v>
      </c>
      <c r="B540" s="5" t="s">
        <v>542</v>
      </c>
    </row>
    <row r="541" spans="1:2" x14ac:dyDescent="0.15">
      <c r="A541" s="5">
        <v>32832</v>
      </c>
      <c r="B541" s="5" t="s">
        <v>543</v>
      </c>
    </row>
    <row r="542" spans="1:2" x14ac:dyDescent="0.15">
      <c r="A542" s="5">
        <v>32833</v>
      </c>
      <c r="B542" s="5" t="s">
        <v>544</v>
      </c>
    </row>
    <row r="543" spans="1:2" x14ac:dyDescent="0.15">
      <c r="A543" s="5">
        <v>32834</v>
      </c>
      <c r="B543" s="5" t="s">
        <v>545</v>
      </c>
    </row>
    <row r="544" spans="1:2" x14ac:dyDescent="0.15">
      <c r="A544" s="5">
        <v>32835</v>
      </c>
      <c r="B544" s="5" t="s">
        <v>546</v>
      </c>
    </row>
    <row r="545" spans="1:2" x14ac:dyDescent="0.15">
      <c r="A545" s="5">
        <v>32836</v>
      </c>
      <c r="B545" s="5" t="s">
        <v>547</v>
      </c>
    </row>
    <row r="546" spans="1:2" x14ac:dyDescent="0.15">
      <c r="A546" s="5">
        <v>32901</v>
      </c>
      <c r="B546" s="5" t="s">
        <v>2605</v>
      </c>
    </row>
    <row r="547" spans="1:2" x14ac:dyDescent="0.15">
      <c r="A547" s="5">
        <v>32902</v>
      </c>
      <c r="B547" s="5" t="s">
        <v>2606</v>
      </c>
    </row>
    <row r="548" spans="1:2" x14ac:dyDescent="0.15">
      <c r="A548" s="5">
        <v>32903</v>
      </c>
      <c r="B548" s="5" t="s">
        <v>2607</v>
      </c>
    </row>
    <row r="549" spans="1:2" x14ac:dyDescent="0.15">
      <c r="A549" s="5">
        <v>32904</v>
      </c>
      <c r="B549" s="5" t="s">
        <v>2608</v>
      </c>
    </row>
    <row r="550" spans="1:2" x14ac:dyDescent="0.15">
      <c r="A550" s="5">
        <v>32905</v>
      </c>
      <c r="B550" s="5" t="s">
        <v>2609</v>
      </c>
    </row>
    <row r="551" spans="1:2" x14ac:dyDescent="0.15">
      <c r="A551" s="5">
        <v>32906</v>
      </c>
      <c r="B551" s="5" t="s">
        <v>2610</v>
      </c>
    </row>
    <row r="552" spans="1:2" x14ac:dyDescent="0.15">
      <c r="A552" s="5">
        <v>32907</v>
      </c>
      <c r="B552" s="5" t="s">
        <v>2611</v>
      </c>
    </row>
    <row r="553" spans="1:2" x14ac:dyDescent="0.15">
      <c r="A553" s="5">
        <v>32908</v>
      </c>
      <c r="B553" s="5" t="s">
        <v>2612</v>
      </c>
    </row>
    <row r="554" spans="1:2" x14ac:dyDescent="0.15">
      <c r="A554" s="5">
        <v>32909</v>
      </c>
      <c r="B554" s="5" t="s">
        <v>2613</v>
      </c>
    </row>
    <row r="555" spans="1:2" x14ac:dyDescent="0.15">
      <c r="A555" s="5">
        <v>32910</v>
      </c>
      <c r="B555" s="5" t="s">
        <v>2614</v>
      </c>
    </row>
    <row r="556" spans="1:2" x14ac:dyDescent="0.15">
      <c r="A556" s="5">
        <v>32911</v>
      </c>
      <c r="B556" s="5" t="s">
        <v>2615</v>
      </c>
    </row>
    <row r="557" spans="1:2" x14ac:dyDescent="0.15">
      <c r="A557" s="5">
        <v>32912</v>
      </c>
      <c r="B557" s="5" t="s">
        <v>2616</v>
      </c>
    </row>
    <row r="558" spans="1:2" x14ac:dyDescent="0.15">
      <c r="A558" s="5">
        <v>32913</v>
      </c>
      <c r="B558" s="5" t="s">
        <v>2617</v>
      </c>
    </row>
    <row r="559" spans="1:2" x14ac:dyDescent="0.15">
      <c r="A559" s="5">
        <v>32914</v>
      </c>
      <c r="B559" s="5" t="s">
        <v>2618</v>
      </c>
    </row>
    <row r="560" spans="1:2" x14ac:dyDescent="0.15">
      <c r="A560" s="5">
        <v>32915</v>
      </c>
      <c r="B560" s="5" t="s">
        <v>2619</v>
      </c>
    </row>
    <row r="561" spans="1:2" x14ac:dyDescent="0.15">
      <c r="A561" s="5">
        <v>32916</v>
      </c>
      <c r="B561" s="5" t="s">
        <v>2620</v>
      </c>
    </row>
    <row r="562" spans="1:2" x14ac:dyDescent="0.15">
      <c r="A562" s="5">
        <v>32917</v>
      </c>
      <c r="B562" s="5" t="s">
        <v>2621</v>
      </c>
    </row>
    <row r="563" spans="1:2" x14ac:dyDescent="0.15">
      <c r="A563" s="5">
        <v>32918</v>
      </c>
      <c r="B563" s="5" t="s">
        <v>2622</v>
      </c>
    </row>
    <row r="564" spans="1:2" x14ac:dyDescent="0.15">
      <c r="A564" s="5">
        <v>33000</v>
      </c>
      <c r="B564" s="5" t="s">
        <v>2085</v>
      </c>
    </row>
    <row r="565" spans="1:2" x14ac:dyDescent="0.15">
      <c r="A565" s="5">
        <v>33001</v>
      </c>
      <c r="B565" s="5" t="s">
        <v>103</v>
      </c>
    </row>
    <row r="566" spans="1:2" x14ac:dyDescent="0.15">
      <c r="A566" s="5">
        <v>33002</v>
      </c>
      <c r="B566" s="5" t="s">
        <v>104</v>
      </c>
    </row>
    <row r="567" spans="1:2" x14ac:dyDescent="0.15">
      <c r="A567" s="5">
        <v>33003</v>
      </c>
      <c r="B567" s="5" t="s">
        <v>105</v>
      </c>
    </row>
    <row r="568" spans="1:2" x14ac:dyDescent="0.15">
      <c r="A568" s="5">
        <v>33004</v>
      </c>
      <c r="B568" s="5" t="s">
        <v>106</v>
      </c>
    </row>
    <row r="569" spans="1:2" x14ac:dyDescent="0.15">
      <c r="A569" s="5">
        <v>33005</v>
      </c>
      <c r="B569" s="5" t="s">
        <v>107</v>
      </c>
    </row>
    <row r="570" spans="1:2" x14ac:dyDescent="0.15">
      <c r="A570" s="5">
        <v>33006</v>
      </c>
      <c r="B570" s="5" t="s">
        <v>548</v>
      </c>
    </row>
    <row r="571" spans="1:2" x14ac:dyDescent="0.15">
      <c r="A571" s="5">
        <v>33007</v>
      </c>
      <c r="B571" s="5" t="s">
        <v>549</v>
      </c>
    </row>
    <row r="572" spans="1:2" x14ac:dyDescent="0.15">
      <c r="A572" s="5">
        <v>33008</v>
      </c>
      <c r="B572" s="5" t="s">
        <v>550</v>
      </c>
    </row>
    <row r="573" spans="1:2" x14ac:dyDescent="0.15">
      <c r="A573" s="5">
        <v>33009</v>
      </c>
      <c r="B573" s="5" t="s">
        <v>551</v>
      </c>
    </row>
    <row r="574" spans="1:2" x14ac:dyDescent="0.15">
      <c r="A574" s="5">
        <v>33010</v>
      </c>
      <c r="B574" s="5" t="s">
        <v>552</v>
      </c>
    </row>
    <row r="575" spans="1:2" x14ac:dyDescent="0.15">
      <c r="A575" s="5">
        <v>33011</v>
      </c>
      <c r="B575" s="5" t="s">
        <v>553</v>
      </c>
    </row>
    <row r="576" spans="1:2" x14ac:dyDescent="0.15">
      <c r="A576" s="5">
        <v>33012</v>
      </c>
      <c r="B576" s="5" t="s">
        <v>554</v>
      </c>
    </row>
    <row r="577" spans="1:2" x14ac:dyDescent="0.15">
      <c r="A577" s="5">
        <v>33013</v>
      </c>
      <c r="B577" s="5" t="s">
        <v>555</v>
      </c>
    </row>
    <row r="578" spans="1:2" x14ac:dyDescent="0.15">
      <c r="A578" s="5">
        <v>33014</v>
      </c>
      <c r="B578" s="5" t="s">
        <v>556</v>
      </c>
    </row>
    <row r="579" spans="1:2" x14ac:dyDescent="0.15">
      <c r="A579" s="5">
        <v>33015</v>
      </c>
      <c r="B579" s="5" t="s">
        <v>557</v>
      </c>
    </row>
    <row r="580" spans="1:2" x14ac:dyDescent="0.15">
      <c r="A580" s="5">
        <v>33016</v>
      </c>
      <c r="B580" s="5" t="s">
        <v>558</v>
      </c>
    </row>
    <row r="581" spans="1:2" x14ac:dyDescent="0.15">
      <c r="A581" s="5">
        <v>33017</v>
      </c>
      <c r="B581" s="5" t="s">
        <v>559</v>
      </c>
    </row>
    <row r="582" spans="1:2" x14ac:dyDescent="0.15">
      <c r="A582" s="5">
        <v>33018</v>
      </c>
      <c r="B582" s="5" t="s">
        <v>2086</v>
      </c>
    </row>
    <row r="583" spans="1:2" x14ac:dyDescent="0.15">
      <c r="A583" s="5">
        <v>33019</v>
      </c>
      <c r="B583" s="5" t="s">
        <v>2087</v>
      </c>
    </row>
    <row r="584" spans="1:2" x14ac:dyDescent="0.15">
      <c r="A584" s="5">
        <v>33020</v>
      </c>
      <c r="B584" s="5" t="s">
        <v>2088</v>
      </c>
    </row>
    <row r="585" spans="1:2" x14ac:dyDescent="0.15">
      <c r="A585" s="5">
        <v>33021</v>
      </c>
      <c r="B585" s="5" t="s">
        <v>2089</v>
      </c>
    </row>
    <row r="586" spans="1:2" x14ac:dyDescent="0.15">
      <c r="A586" s="5">
        <v>33106</v>
      </c>
      <c r="B586" s="5" t="s">
        <v>560</v>
      </c>
    </row>
    <row r="587" spans="1:2" x14ac:dyDescent="0.15">
      <c r="A587" s="5">
        <v>33107</v>
      </c>
      <c r="B587" s="5" t="s">
        <v>561</v>
      </c>
    </row>
    <row r="588" spans="1:2" x14ac:dyDescent="0.15">
      <c r="A588" s="5">
        <v>33108</v>
      </c>
      <c r="B588" s="5" t="s">
        <v>562</v>
      </c>
    </row>
    <row r="589" spans="1:2" x14ac:dyDescent="0.15">
      <c r="A589" s="5">
        <v>33109</v>
      </c>
      <c r="B589" s="5" t="s">
        <v>563</v>
      </c>
    </row>
    <row r="590" spans="1:2" x14ac:dyDescent="0.15">
      <c r="A590" s="5">
        <v>33110</v>
      </c>
      <c r="B590" s="5" t="s">
        <v>564</v>
      </c>
    </row>
    <row r="591" spans="1:2" x14ac:dyDescent="0.15">
      <c r="A591" s="5">
        <v>33111</v>
      </c>
      <c r="B591" s="5" t="s">
        <v>565</v>
      </c>
    </row>
    <row r="592" spans="1:2" x14ac:dyDescent="0.15">
      <c r="A592" s="5">
        <v>33112</v>
      </c>
      <c r="B592" s="5" t="s">
        <v>566</v>
      </c>
    </row>
    <row r="593" spans="1:2" x14ac:dyDescent="0.15">
      <c r="A593" s="5">
        <v>33113</v>
      </c>
      <c r="B593" s="5" t="s">
        <v>567</v>
      </c>
    </row>
    <row r="594" spans="1:2" x14ac:dyDescent="0.15">
      <c r="A594" s="5">
        <v>33114</v>
      </c>
      <c r="B594" s="5" t="s">
        <v>568</v>
      </c>
    </row>
    <row r="595" spans="1:2" x14ac:dyDescent="0.15">
      <c r="A595" s="5">
        <v>33115</v>
      </c>
      <c r="B595" s="5" t="s">
        <v>569</v>
      </c>
    </row>
    <row r="596" spans="1:2" x14ac:dyDescent="0.15">
      <c r="A596" s="5">
        <v>33116</v>
      </c>
      <c r="B596" s="5" t="s">
        <v>570</v>
      </c>
    </row>
    <row r="597" spans="1:2" x14ac:dyDescent="0.15">
      <c r="A597" s="5">
        <v>33117</v>
      </c>
      <c r="B597" s="5" t="s">
        <v>571</v>
      </c>
    </row>
    <row r="598" spans="1:2" x14ac:dyDescent="0.15">
      <c r="A598" s="5">
        <v>33118</v>
      </c>
      <c r="B598" s="5" t="s">
        <v>572</v>
      </c>
    </row>
    <row r="599" spans="1:2" x14ac:dyDescent="0.15">
      <c r="A599" s="5">
        <v>33119</v>
      </c>
      <c r="B599" s="5" t="s">
        <v>573</v>
      </c>
    </row>
    <row r="600" spans="1:2" x14ac:dyDescent="0.15">
      <c r="A600" s="5">
        <v>33120</v>
      </c>
      <c r="B600" s="5" t="s">
        <v>574</v>
      </c>
    </row>
    <row r="601" spans="1:2" x14ac:dyDescent="0.15">
      <c r="A601" s="5">
        <v>33121</v>
      </c>
      <c r="B601" s="5" t="s">
        <v>575</v>
      </c>
    </row>
    <row r="602" spans="1:2" x14ac:dyDescent="0.15">
      <c r="A602" s="5">
        <v>33201</v>
      </c>
      <c r="B602" s="5" t="s">
        <v>576</v>
      </c>
    </row>
    <row r="603" spans="1:2" x14ac:dyDescent="0.15">
      <c r="A603" s="5">
        <v>33202</v>
      </c>
      <c r="B603" s="5" t="s">
        <v>577</v>
      </c>
    </row>
    <row r="604" spans="1:2" x14ac:dyDescent="0.15">
      <c r="A604" s="5">
        <v>33203</v>
      </c>
      <c r="B604" s="5" t="s">
        <v>578</v>
      </c>
    </row>
    <row r="605" spans="1:2" x14ac:dyDescent="0.15">
      <c r="A605" s="5">
        <v>33204</v>
      </c>
      <c r="B605" s="5" t="s">
        <v>579</v>
      </c>
    </row>
    <row r="606" spans="1:2" x14ac:dyDescent="0.15">
      <c r="A606" s="5">
        <v>33205</v>
      </c>
      <c r="B606" s="5" t="s">
        <v>580</v>
      </c>
    </row>
    <row r="607" spans="1:2" x14ac:dyDescent="0.15">
      <c r="A607" s="5">
        <v>33206</v>
      </c>
      <c r="B607" s="5" t="s">
        <v>581</v>
      </c>
    </row>
    <row r="608" spans="1:2" x14ac:dyDescent="0.15">
      <c r="A608" s="5">
        <v>33207</v>
      </c>
      <c r="B608" s="5" t="s">
        <v>582</v>
      </c>
    </row>
    <row r="609" spans="1:2" x14ac:dyDescent="0.15">
      <c r="A609" s="5">
        <v>33208</v>
      </c>
      <c r="B609" s="5" t="s">
        <v>583</v>
      </c>
    </row>
    <row r="610" spans="1:2" x14ac:dyDescent="0.15">
      <c r="A610" s="5">
        <v>33209</v>
      </c>
      <c r="B610" s="5" t="s">
        <v>584</v>
      </c>
    </row>
    <row r="611" spans="1:2" x14ac:dyDescent="0.15">
      <c r="A611" s="5">
        <v>33210</v>
      </c>
      <c r="B611" s="5" t="s">
        <v>585</v>
      </c>
    </row>
    <row r="612" spans="1:2" x14ac:dyDescent="0.15">
      <c r="A612" s="5">
        <v>33211</v>
      </c>
      <c r="B612" s="5" t="s">
        <v>586</v>
      </c>
    </row>
    <row r="613" spans="1:2" x14ac:dyDescent="0.15">
      <c r="A613" s="5">
        <v>33212</v>
      </c>
      <c r="B613" s="5" t="s">
        <v>587</v>
      </c>
    </row>
    <row r="614" spans="1:2" x14ac:dyDescent="0.15">
      <c r="A614" s="5">
        <v>33213</v>
      </c>
      <c r="B614" s="5" t="s">
        <v>588</v>
      </c>
    </row>
    <row r="615" spans="1:2" x14ac:dyDescent="0.15">
      <c r="A615" s="5">
        <v>33214</v>
      </c>
      <c r="B615" s="5" t="s">
        <v>2090</v>
      </c>
    </row>
    <row r="616" spans="1:2" x14ac:dyDescent="0.15">
      <c r="A616" s="5">
        <v>33301</v>
      </c>
      <c r="B616" s="5" t="s">
        <v>589</v>
      </c>
    </row>
    <row r="617" spans="1:2" x14ac:dyDescent="0.15">
      <c r="A617" s="5">
        <v>33302</v>
      </c>
      <c r="B617" s="5" t="s">
        <v>590</v>
      </c>
    </row>
    <row r="618" spans="1:2" x14ac:dyDescent="0.15">
      <c r="A618" s="5">
        <v>33303</v>
      </c>
      <c r="B618" s="5" t="s">
        <v>591</v>
      </c>
    </row>
    <row r="619" spans="1:2" x14ac:dyDescent="0.15">
      <c r="A619" s="5">
        <v>33304</v>
      </c>
      <c r="B619" s="5" t="s">
        <v>592</v>
      </c>
    </row>
    <row r="620" spans="1:2" x14ac:dyDescent="0.15">
      <c r="A620" s="5">
        <v>33305</v>
      </c>
      <c r="B620" s="5" t="s">
        <v>593</v>
      </c>
    </row>
    <row r="621" spans="1:2" x14ac:dyDescent="0.15">
      <c r="A621" s="5">
        <v>33306</v>
      </c>
      <c r="B621" s="5" t="s">
        <v>594</v>
      </c>
    </row>
    <row r="622" spans="1:2" x14ac:dyDescent="0.15">
      <c r="A622" s="5">
        <v>33307</v>
      </c>
      <c r="B622" s="5" t="s">
        <v>595</v>
      </c>
    </row>
    <row r="623" spans="1:2" x14ac:dyDescent="0.15">
      <c r="A623" s="5">
        <v>33308</v>
      </c>
      <c r="B623" s="5" t="s">
        <v>596</v>
      </c>
    </row>
    <row r="624" spans="1:2" x14ac:dyDescent="0.15">
      <c r="A624" s="5">
        <v>33309</v>
      </c>
      <c r="B624" s="5" t="s">
        <v>597</v>
      </c>
    </row>
    <row r="625" spans="1:2" x14ac:dyDescent="0.15">
      <c r="A625" s="5">
        <v>33310</v>
      </c>
      <c r="B625" s="5" t="s">
        <v>598</v>
      </c>
    </row>
    <row r="626" spans="1:2" x14ac:dyDescent="0.15">
      <c r="A626" s="5">
        <v>33311</v>
      </c>
      <c r="B626" s="5" t="s">
        <v>599</v>
      </c>
    </row>
    <row r="627" spans="1:2" x14ac:dyDescent="0.15">
      <c r="A627" s="5">
        <v>33312</v>
      </c>
      <c r="B627" s="5" t="s">
        <v>600</v>
      </c>
    </row>
    <row r="628" spans="1:2" x14ac:dyDescent="0.15">
      <c r="A628" s="5">
        <v>33313</v>
      </c>
      <c r="B628" s="5" t="s">
        <v>601</v>
      </c>
    </row>
    <row r="629" spans="1:2" x14ac:dyDescent="0.15">
      <c r="A629" s="5">
        <v>33314</v>
      </c>
      <c r="B629" s="5" t="s">
        <v>602</v>
      </c>
    </row>
    <row r="630" spans="1:2" x14ac:dyDescent="0.15">
      <c r="A630" s="5">
        <v>33315</v>
      </c>
      <c r="B630" s="5" t="s">
        <v>603</v>
      </c>
    </row>
    <row r="631" spans="1:2" x14ac:dyDescent="0.15">
      <c r="A631" s="5">
        <v>33316</v>
      </c>
      <c r="B631" s="5" t="s">
        <v>604</v>
      </c>
    </row>
    <row r="632" spans="1:2" x14ac:dyDescent="0.15">
      <c r="A632" s="5">
        <v>33317</v>
      </c>
      <c r="B632" s="5" t="s">
        <v>605</v>
      </c>
    </row>
    <row r="633" spans="1:2" x14ac:dyDescent="0.15">
      <c r="A633" s="5">
        <v>33318</v>
      </c>
      <c r="B633" s="5" t="s">
        <v>606</v>
      </c>
    </row>
    <row r="634" spans="1:2" x14ac:dyDescent="0.15">
      <c r="A634" s="5">
        <v>33319</v>
      </c>
      <c r="B634" s="5" t="s">
        <v>607</v>
      </c>
    </row>
    <row r="635" spans="1:2" x14ac:dyDescent="0.15">
      <c r="A635" s="5">
        <v>33320</v>
      </c>
      <c r="B635" s="5" t="s">
        <v>608</v>
      </c>
    </row>
    <row r="636" spans="1:2" x14ac:dyDescent="0.15">
      <c r="A636" s="5">
        <v>33321</v>
      </c>
      <c r="B636" s="5" t="s">
        <v>609</v>
      </c>
    </row>
    <row r="637" spans="1:2" x14ac:dyDescent="0.15">
      <c r="A637" s="5">
        <v>33322</v>
      </c>
      <c r="B637" s="5" t="s">
        <v>610</v>
      </c>
    </row>
    <row r="638" spans="1:2" x14ac:dyDescent="0.15">
      <c r="A638" s="5">
        <v>33323</v>
      </c>
      <c r="B638" s="5" t="s">
        <v>611</v>
      </c>
    </row>
    <row r="639" spans="1:2" x14ac:dyDescent="0.15">
      <c r="A639" s="5">
        <v>33324</v>
      </c>
      <c r="B639" s="5" t="s">
        <v>612</v>
      </c>
    </row>
    <row r="640" spans="1:2" x14ac:dyDescent="0.15">
      <c r="A640" s="5">
        <v>33325</v>
      </c>
      <c r="B640" s="5" t="s">
        <v>613</v>
      </c>
    </row>
    <row r="641" spans="1:2" x14ac:dyDescent="0.15">
      <c r="A641" s="5">
        <v>33326</v>
      </c>
      <c r="B641" s="5" t="s">
        <v>614</v>
      </c>
    </row>
    <row r="642" spans="1:2" x14ac:dyDescent="0.15">
      <c r="A642" s="5">
        <v>33327</v>
      </c>
      <c r="B642" s="5" t="s">
        <v>615</v>
      </c>
    </row>
    <row r="643" spans="1:2" x14ac:dyDescent="0.15">
      <c r="A643" s="5">
        <v>33328</v>
      </c>
      <c r="B643" s="5" t="s">
        <v>616</v>
      </c>
    </row>
    <row r="644" spans="1:2" x14ac:dyDescent="0.15">
      <c r="A644" s="5">
        <v>33329</v>
      </c>
      <c r="B644" s="5" t="s">
        <v>617</v>
      </c>
    </row>
    <row r="645" spans="1:2" x14ac:dyDescent="0.15">
      <c r="A645" s="5">
        <v>33330</v>
      </c>
      <c r="B645" s="5" t="s">
        <v>618</v>
      </c>
    </row>
    <row r="646" spans="1:2" x14ac:dyDescent="0.15">
      <c r="A646" s="5">
        <v>33331</v>
      </c>
      <c r="B646" s="5" t="s">
        <v>619</v>
      </c>
    </row>
    <row r="647" spans="1:2" x14ac:dyDescent="0.15">
      <c r="A647" s="5">
        <v>33332</v>
      </c>
      <c r="B647" s="5" t="s">
        <v>620</v>
      </c>
    </row>
    <row r="648" spans="1:2" x14ac:dyDescent="0.15">
      <c r="A648" s="5">
        <v>33333</v>
      </c>
      <c r="B648" s="5" t="s">
        <v>621</v>
      </c>
    </row>
    <row r="649" spans="1:2" x14ac:dyDescent="0.15">
      <c r="A649" s="5">
        <v>33334</v>
      </c>
      <c r="B649" s="5" t="s">
        <v>622</v>
      </c>
    </row>
    <row r="650" spans="1:2" x14ac:dyDescent="0.15">
      <c r="A650" s="5">
        <v>33335</v>
      </c>
      <c r="B650" s="5" t="s">
        <v>623</v>
      </c>
    </row>
    <row r="651" spans="1:2" x14ac:dyDescent="0.15">
      <c r="A651" s="5">
        <v>33336</v>
      </c>
      <c r="B651" s="5" t="s">
        <v>2091</v>
      </c>
    </row>
    <row r="652" spans="1:2" x14ac:dyDescent="0.15">
      <c r="A652" s="5">
        <v>33337</v>
      </c>
      <c r="B652" s="5" t="s">
        <v>2092</v>
      </c>
    </row>
    <row r="653" spans="1:2" x14ac:dyDescent="0.15">
      <c r="A653" s="5">
        <v>33338</v>
      </c>
      <c r="B653" s="5" t="s">
        <v>2400</v>
      </c>
    </row>
    <row r="654" spans="1:2" x14ac:dyDescent="0.15">
      <c r="A654" s="5">
        <v>33399</v>
      </c>
      <c r="B654" s="5" t="s">
        <v>2093</v>
      </c>
    </row>
    <row r="655" spans="1:2" x14ac:dyDescent="0.15">
      <c r="A655" s="5">
        <v>33400</v>
      </c>
      <c r="B655" s="5" t="s">
        <v>2094</v>
      </c>
    </row>
    <row r="656" spans="1:2" x14ac:dyDescent="0.15">
      <c r="A656" s="5">
        <v>33401</v>
      </c>
      <c r="B656" s="5" t="s">
        <v>624</v>
      </c>
    </row>
    <row r="657" spans="1:2" x14ac:dyDescent="0.15">
      <c r="A657" s="5">
        <v>33402</v>
      </c>
      <c r="B657" s="5" t="s">
        <v>625</v>
      </c>
    </row>
    <row r="658" spans="1:2" x14ac:dyDescent="0.15">
      <c r="A658" s="5">
        <v>33403</v>
      </c>
      <c r="B658" s="5" t="s">
        <v>626</v>
      </c>
    </row>
    <row r="659" spans="1:2" x14ac:dyDescent="0.15">
      <c r="A659" s="5">
        <v>33404</v>
      </c>
      <c r="B659" s="5" t="s">
        <v>627</v>
      </c>
    </row>
    <row r="660" spans="1:2" x14ac:dyDescent="0.15">
      <c r="A660" s="5">
        <v>33405</v>
      </c>
      <c r="B660" s="5" t="s">
        <v>628</v>
      </c>
    </row>
    <row r="661" spans="1:2" x14ac:dyDescent="0.15">
      <c r="A661" s="5">
        <v>33406</v>
      </c>
      <c r="B661" s="5" t="s">
        <v>2095</v>
      </c>
    </row>
    <row r="662" spans="1:2" x14ac:dyDescent="0.15">
      <c r="A662" s="5">
        <v>33407</v>
      </c>
      <c r="B662" s="5" t="s">
        <v>2096</v>
      </c>
    </row>
    <row r="663" spans="1:2" x14ac:dyDescent="0.15">
      <c r="A663" s="5">
        <v>33408</v>
      </c>
      <c r="B663" s="5" t="s">
        <v>2097</v>
      </c>
    </row>
    <row r="664" spans="1:2" x14ac:dyDescent="0.15">
      <c r="A664" s="5">
        <v>33409</v>
      </c>
      <c r="B664" s="5" t="s">
        <v>2098</v>
      </c>
    </row>
    <row r="665" spans="1:2" x14ac:dyDescent="0.15">
      <c r="A665" s="5">
        <v>33410</v>
      </c>
      <c r="B665" s="5" t="s">
        <v>2099</v>
      </c>
    </row>
    <row r="666" spans="1:2" x14ac:dyDescent="0.15">
      <c r="A666" s="5">
        <v>33411</v>
      </c>
      <c r="B666" s="5" t="s">
        <v>2100</v>
      </c>
    </row>
    <row r="667" spans="1:2" x14ac:dyDescent="0.15">
      <c r="A667" s="5">
        <v>33412</v>
      </c>
      <c r="B667" s="5" t="s">
        <v>2101</v>
      </c>
    </row>
    <row r="668" spans="1:2" x14ac:dyDescent="0.15">
      <c r="A668" s="5">
        <v>33413</v>
      </c>
      <c r="B668" s="5" t="s">
        <v>2102</v>
      </c>
    </row>
    <row r="669" spans="1:2" x14ac:dyDescent="0.15">
      <c r="A669" s="5">
        <v>33414</v>
      </c>
      <c r="B669" s="5" t="s">
        <v>2103</v>
      </c>
    </row>
    <row r="670" spans="1:2" x14ac:dyDescent="0.15">
      <c r="A670" s="5">
        <v>33415</v>
      </c>
      <c r="B670" s="5" t="s">
        <v>2104</v>
      </c>
    </row>
    <row r="671" spans="1:2" x14ac:dyDescent="0.15">
      <c r="A671" s="5">
        <v>33416</v>
      </c>
      <c r="B671" s="5" t="s">
        <v>2105</v>
      </c>
    </row>
    <row r="672" spans="1:2" x14ac:dyDescent="0.15">
      <c r="A672" s="5">
        <v>33417</v>
      </c>
      <c r="B672" s="5" t="s">
        <v>2106</v>
      </c>
    </row>
    <row r="673" spans="1:2" x14ac:dyDescent="0.15">
      <c r="A673" s="5">
        <v>33418</v>
      </c>
      <c r="B673" s="5" t="s">
        <v>2107</v>
      </c>
    </row>
    <row r="674" spans="1:2" x14ac:dyDescent="0.15">
      <c r="A674" s="5">
        <v>33419</v>
      </c>
      <c r="B674" s="5" t="s">
        <v>2108</v>
      </c>
    </row>
    <row r="675" spans="1:2" x14ac:dyDescent="0.15">
      <c r="A675" s="5">
        <v>33431</v>
      </c>
      <c r="B675" s="5" t="s">
        <v>2109</v>
      </c>
    </row>
    <row r="676" spans="1:2" x14ac:dyDescent="0.15">
      <c r="A676" s="5">
        <v>33432</v>
      </c>
      <c r="B676" s="5" t="s">
        <v>2110</v>
      </c>
    </row>
    <row r="677" spans="1:2" x14ac:dyDescent="0.15">
      <c r="A677" s="5">
        <v>33433</v>
      </c>
      <c r="B677" s="5" t="s">
        <v>2111</v>
      </c>
    </row>
    <row r="678" spans="1:2" x14ac:dyDescent="0.15">
      <c r="A678" s="5">
        <v>33434</v>
      </c>
      <c r="B678" s="5" t="s">
        <v>2112</v>
      </c>
    </row>
    <row r="679" spans="1:2" x14ac:dyDescent="0.15">
      <c r="A679" s="5">
        <v>33435</v>
      </c>
      <c r="B679" s="5" t="s">
        <v>2113</v>
      </c>
    </row>
    <row r="680" spans="1:2" x14ac:dyDescent="0.15">
      <c r="A680" s="5">
        <v>33436</v>
      </c>
      <c r="B680" s="5" t="s">
        <v>2114</v>
      </c>
    </row>
    <row r="681" spans="1:2" x14ac:dyDescent="0.15">
      <c r="A681" s="5">
        <v>33437</v>
      </c>
      <c r="B681" s="5" t="s">
        <v>2115</v>
      </c>
    </row>
    <row r="682" spans="1:2" x14ac:dyDescent="0.15">
      <c r="A682" s="5">
        <v>33438</v>
      </c>
      <c r="B682" s="5" t="s">
        <v>2116</v>
      </c>
    </row>
    <row r="683" spans="1:2" x14ac:dyDescent="0.15">
      <c r="A683" s="5">
        <v>33439</v>
      </c>
      <c r="B683" s="5" t="s">
        <v>2117</v>
      </c>
    </row>
    <row r="684" spans="1:2" x14ac:dyDescent="0.15">
      <c r="A684" s="5">
        <v>33440</v>
      </c>
      <c r="B684" s="5" t="s">
        <v>2118</v>
      </c>
    </row>
    <row r="685" spans="1:2" x14ac:dyDescent="0.15">
      <c r="A685" s="5">
        <v>33441</v>
      </c>
      <c r="B685" s="5" t="s">
        <v>2119</v>
      </c>
    </row>
    <row r="686" spans="1:2" x14ac:dyDescent="0.15">
      <c r="A686" s="5">
        <v>33442</v>
      </c>
      <c r="B686" s="5" t="s">
        <v>2120</v>
      </c>
    </row>
    <row r="687" spans="1:2" x14ac:dyDescent="0.15">
      <c r="A687" s="5">
        <v>33443</v>
      </c>
      <c r="B687" s="5" t="s">
        <v>2121</v>
      </c>
    </row>
    <row r="688" spans="1:2" x14ac:dyDescent="0.15">
      <c r="A688" s="5">
        <v>33444</v>
      </c>
      <c r="B688" s="5" t="s">
        <v>2122</v>
      </c>
    </row>
    <row r="689" spans="1:2" x14ac:dyDescent="0.15">
      <c r="A689" s="5">
        <v>33445</v>
      </c>
      <c r="B689" s="5" t="s">
        <v>2123</v>
      </c>
    </row>
    <row r="690" spans="1:2" x14ac:dyDescent="0.15">
      <c r="A690" s="5">
        <v>33446</v>
      </c>
      <c r="B690" s="5" t="s">
        <v>2124</v>
      </c>
    </row>
    <row r="691" spans="1:2" x14ac:dyDescent="0.15">
      <c r="A691" s="5">
        <v>33447</v>
      </c>
      <c r="B691" s="5" t="s">
        <v>2125</v>
      </c>
    </row>
    <row r="692" spans="1:2" x14ac:dyDescent="0.15">
      <c r="A692" s="5">
        <v>33448</v>
      </c>
      <c r="B692" s="5" t="s">
        <v>2126</v>
      </c>
    </row>
    <row r="693" spans="1:2" x14ac:dyDescent="0.15">
      <c r="A693" s="5">
        <v>33449</v>
      </c>
      <c r="B693" s="5" t="s">
        <v>2127</v>
      </c>
    </row>
    <row r="694" spans="1:2" x14ac:dyDescent="0.15">
      <c r="A694" s="5">
        <v>33450</v>
      </c>
      <c r="B694" s="5" t="s">
        <v>2128</v>
      </c>
    </row>
    <row r="695" spans="1:2" x14ac:dyDescent="0.15">
      <c r="A695" s="5">
        <v>33451</v>
      </c>
      <c r="B695" s="5" t="s">
        <v>2129</v>
      </c>
    </row>
    <row r="696" spans="1:2" x14ac:dyDescent="0.15">
      <c r="A696" s="5">
        <v>33452</v>
      </c>
      <c r="B696" s="5" t="s">
        <v>2130</v>
      </c>
    </row>
    <row r="697" spans="1:2" x14ac:dyDescent="0.15">
      <c r="A697" s="5">
        <v>33453</v>
      </c>
      <c r="B697" s="5" t="s">
        <v>2131</v>
      </c>
    </row>
    <row r="698" spans="1:2" x14ac:dyDescent="0.15">
      <c r="A698" s="5">
        <v>33454</v>
      </c>
      <c r="B698" s="5" t="s">
        <v>2132</v>
      </c>
    </row>
    <row r="699" spans="1:2" x14ac:dyDescent="0.15">
      <c r="A699" s="5">
        <v>33455</v>
      </c>
      <c r="B699" s="5" t="s">
        <v>2133</v>
      </c>
    </row>
    <row r="700" spans="1:2" x14ac:dyDescent="0.15">
      <c r="A700" s="5">
        <v>33456</v>
      </c>
      <c r="B700" s="5" t="s">
        <v>2134</v>
      </c>
    </row>
    <row r="701" spans="1:2" x14ac:dyDescent="0.15">
      <c r="A701" s="5">
        <v>33457</v>
      </c>
      <c r="B701" s="5" t="s">
        <v>2135</v>
      </c>
    </row>
    <row r="702" spans="1:2" x14ac:dyDescent="0.15">
      <c r="A702" s="5">
        <v>33458</v>
      </c>
      <c r="B702" s="5" t="s">
        <v>2136</v>
      </c>
    </row>
    <row r="703" spans="1:2" x14ac:dyDescent="0.15">
      <c r="A703" s="5">
        <v>33459</v>
      </c>
      <c r="B703" s="5" t="s">
        <v>2137</v>
      </c>
    </row>
    <row r="704" spans="1:2" x14ac:dyDescent="0.15">
      <c r="A704" s="5">
        <v>33460</v>
      </c>
      <c r="B704" s="5" t="s">
        <v>2138</v>
      </c>
    </row>
    <row r="705" spans="1:2" x14ac:dyDescent="0.15">
      <c r="A705" s="5">
        <v>33461</v>
      </c>
      <c r="B705" s="5" t="s">
        <v>2139</v>
      </c>
    </row>
    <row r="706" spans="1:2" x14ac:dyDescent="0.15">
      <c r="A706" s="5">
        <v>33462</v>
      </c>
      <c r="B706" s="5" t="s">
        <v>2140</v>
      </c>
    </row>
    <row r="707" spans="1:2" x14ac:dyDescent="0.15">
      <c r="A707" s="5">
        <v>33463</v>
      </c>
      <c r="B707" s="5" t="s">
        <v>2141</v>
      </c>
    </row>
    <row r="708" spans="1:2" x14ac:dyDescent="0.15">
      <c r="A708" s="5">
        <v>33464</v>
      </c>
      <c r="B708" s="5" t="s">
        <v>2142</v>
      </c>
    </row>
    <row r="709" spans="1:2" x14ac:dyDescent="0.15">
      <c r="A709" s="5">
        <v>33465</v>
      </c>
      <c r="B709" s="5" t="s">
        <v>2143</v>
      </c>
    </row>
    <row r="710" spans="1:2" x14ac:dyDescent="0.15">
      <c r="A710" s="5">
        <v>33466</v>
      </c>
      <c r="B710" s="5" t="s">
        <v>2144</v>
      </c>
    </row>
    <row r="711" spans="1:2" x14ac:dyDescent="0.15">
      <c r="A711" s="5">
        <v>33467</v>
      </c>
      <c r="B711" s="5" t="s">
        <v>2145</v>
      </c>
    </row>
    <row r="712" spans="1:2" x14ac:dyDescent="0.15">
      <c r="A712" s="5">
        <v>33468</v>
      </c>
      <c r="B712" s="5" t="s">
        <v>2146</v>
      </c>
    </row>
    <row r="713" spans="1:2" x14ac:dyDescent="0.15">
      <c r="A713" s="5">
        <v>33469</v>
      </c>
      <c r="B713" s="5" t="s">
        <v>2147</v>
      </c>
    </row>
    <row r="714" spans="1:2" x14ac:dyDescent="0.15">
      <c r="A714" s="5">
        <v>33470</v>
      </c>
      <c r="B714" s="5" t="s">
        <v>2148</v>
      </c>
    </row>
    <row r="715" spans="1:2" x14ac:dyDescent="0.15">
      <c r="A715" s="5">
        <v>33471</v>
      </c>
      <c r="B715" s="5" t="s">
        <v>2149</v>
      </c>
    </row>
    <row r="716" spans="1:2" x14ac:dyDescent="0.15">
      <c r="A716" s="5">
        <v>33472</v>
      </c>
      <c r="B716" s="5" t="s">
        <v>2150</v>
      </c>
    </row>
    <row r="717" spans="1:2" x14ac:dyDescent="0.15">
      <c r="A717" s="5">
        <v>33473</v>
      </c>
      <c r="B717" s="5" t="s">
        <v>2151</v>
      </c>
    </row>
    <row r="718" spans="1:2" x14ac:dyDescent="0.15">
      <c r="A718" s="5">
        <v>33474</v>
      </c>
      <c r="B718" s="5" t="s">
        <v>2152</v>
      </c>
    </row>
    <row r="719" spans="1:2" x14ac:dyDescent="0.15">
      <c r="A719" s="5">
        <v>33475</v>
      </c>
      <c r="B719" s="5" t="s">
        <v>2153</v>
      </c>
    </row>
    <row r="720" spans="1:2" x14ac:dyDescent="0.15">
      <c r="A720" s="5">
        <v>33476</v>
      </c>
      <c r="B720" s="5" t="s">
        <v>2154</v>
      </c>
    </row>
    <row r="721" spans="1:2" x14ac:dyDescent="0.15">
      <c r="A721" s="5">
        <v>33477</v>
      </c>
      <c r="B721" s="5" t="s">
        <v>2155</v>
      </c>
    </row>
    <row r="722" spans="1:2" x14ac:dyDescent="0.15">
      <c r="A722" s="5">
        <v>33478</v>
      </c>
      <c r="B722" s="5" t="s">
        <v>2156</v>
      </c>
    </row>
    <row r="723" spans="1:2" x14ac:dyDescent="0.15">
      <c r="A723" s="5">
        <v>33479</v>
      </c>
      <c r="B723" s="5" t="s">
        <v>2157</v>
      </c>
    </row>
    <row r="724" spans="1:2" x14ac:dyDescent="0.15">
      <c r="A724" s="5">
        <v>33480</v>
      </c>
      <c r="B724" s="5" t="s">
        <v>2158</v>
      </c>
    </row>
    <row r="725" spans="1:2" x14ac:dyDescent="0.15">
      <c r="A725" s="5">
        <v>33481</v>
      </c>
      <c r="B725" s="5" t="s">
        <v>2159</v>
      </c>
    </row>
    <row r="726" spans="1:2" x14ac:dyDescent="0.15">
      <c r="A726" s="5">
        <v>33482</v>
      </c>
      <c r="B726" s="5" t="s">
        <v>2160</v>
      </c>
    </row>
    <row r="727" spans="1:2" x14ac:dyDescent="0.15">
      <c r="A727" s="5">
        <v>33483</v>
      </c>
      <c r="B727" s="5" t="s">
        <v>2161</v>
      </c>
    </row>
    <row r="728" spans="1:2" x14ac:dyDescent="0.15">
      <c r="A728" s="5">
        <v>33484</v>
      </c>
      <c r="B728" s="5" t="s">
        <v>2162</v>
      </c>
    </row>
    <row r="729" spans="1:2" x14ac:dyDescent="0.15">
      <c r="A729" s="5">
        <v>33485</v>
      </c>
      <c r="B729" s="5" t="s">
        <v>2163</v>
      </c>
    </row>
    <row r="730" spans="1:2" x14ac:dyDescent="0.15">
      <c r="A730" s="5">
        <v>33486</v>
      </c>
      <c r="B730" s="5" t="s">
        <v>2164</v>
      </c>
    </row>
    <row r="731" spans="1:2" x14ac:dyDescent="0.15">
      <c r="A731" s="5">
        <v>33487</v>
      </c>
      <c r="B731" s="5" t="s">
        <v>2165</v>
      </c>
    </row>
    <row r="732" spans="1:2" x14ac:dyDescent="0.15">
      <c r="A732" s="5">
        <v>33488</v>
      </c>
      <c r="B732" s="5" t="s">
        <v>2166</v>
      </c>
    </row>
    <row r="733" spans="1:2" x14ac:dyDescent="0.15">
      <c r="A733" s="5">
        <v>33489</v>
      </c>
      <c r="B733" s="5" t="s">
        <v>2167</v>
      </c>
    </row>
    <row r="734" spans="1:2" x14ac:dyDescent="0.15">
      <c r="A734" s="5">
        <v>33490</v>
      </c>
      <c r="B734" s="5" t="s">
        <v>2168</v>
      </c>
    </row>
    <row r="735" spans="1:2" x14ac:dyDescent="0.15">
      <c r="A735" s="5">
        <v>33501</v>
      </c>
      <c r="B735" s="5" t="s">
        <v>2169</v>
      </c>
    </row>
    <row r="736" spans="1:2" x14ac:dyDescent="0.15">
      <c r="A736" s="5">
        <v>33502</v>
      </c>
      <c r="B736" s="5" t="s">
        <v>2170</v>
      </c>
    </row>
    <row r="737" spans="1:2" x14ac:dyDescent="0.15">
      <c r="A737" s="5">
        <v>33503</v>
      </c>
      <c r="B737" s="5" t="s">
        <v>2171</v>
      </c>
    </row>
    <row r="738" spans="1:2" x14ac:dyDescent="0.15">
      <c r="A738" s="5">
        <v>33504</v>
      </c>
      <c r="B738" s="5" t="s">
        <v>2172</v>
      </c>
    </row>
    <row r="739" spans="1:2" x14ac:dyDescent="0.15">
      <c r="A739" s="5">
        <v>33505</v>
      </c>
      <c r="B739" s="5" t="s">
        <v>2173</v>
      </c>
    </row>
    <row r="740" spans="1:2" x14ac:dyDescent="0.15">
      <c r="A740" s="5">
        <v>33506</v>
      </c>
      <c r="B740" s="5" t="s">
        <v>2174</v>
      </c>
    </row>
    <row r="741" spans="1:2" x14ac:dyDescent="0.15">
      <c r="A741" s="5">
        <v>33507</v>
      </c>
      <c r="B741" s="5" t="s">
        <v>2175</v>
      </c>
    </row>
    <row r="742" spans="1:2" x14ac:dyDescent="0.15">
      <c r="A742" s="5">
        <v>33508</v>
      </c>
      <c r="B742" s="5" t="s">
        <v>2176</v>
      </c>
    </row>
    <row r="743" spans="1:2" x14ac:dyDescent="0.15">
      <c r="A743" s="5">
        <v>33600</v>
      </c>
      <c r="B743" s="5" t="s">
        <v>2177</v>
      </c>
    </row>
    <row r="744" spans="1:2" x14ac:dyDescent="0.15">
      <c r="A744" s="5">
        <v>33601</v>
      </c>
      <c r="B744" s="5" t="s">
        <v>2178</v>
      </c>
    </row>
    <row r="745" spans="1:2" x14ac:dyDescent="0.15">
      <c r="A745" s="5">
        <v>33602</v>
      </c>
      <c r="B745" s="5" t="s">
        <v>2179</v>
      </c>
    </row>
    <row r="746" spans="1:2" x14ac:dyDescent="0.15">
      <c r="A746" s="5">
        <v>33603</v>
      </c>
      <c r="B746" s="5" t="s">
        <v>2180</v>
      </c>
    </row>
    <row r="747" spans="1:2" x14ac:dyDescent="0.15">
      <c r="A747" s="5">
        <v>33604</v>
      </c>
      <c r="B747" s="5" t="s">
        <v>2181</v>
      </c>
    </row>
    <row r="748" spans="1:2" x14ac:dyDescent="0.15">
      <c r="A748" s="5">
        <v>33605</v>
      </c>
      <c r="B748" s="5" t="s">
        <v>2182</v>
      </c>
    </row>
    <row r="749" spans="1:2" x14ac:dyDescent="0.15">
      <c r="A749" s="5">
        <v>33606</v>
      </c>
      <c r="B749" s="5" t="s">
        <v>2183</v>
      </c>
    </row>
    <row r="750" spans="1:2" x14ac:dyDescent="0.15">
      <c r="A750" s="5">
        <v>33621</v>
      </c>
      <c r="B750" s="5" t="s">
        <v>2184</v>
      </c>
    </row>
    <row r="751" spans="1:2" x14ac:dyDescent="0.15">
      <c r="A751" s="5">
        <v>33622</v>
      </c>
      <c r="B751" s="5" t="s">
        <v>2185</v>
      </c>
    </row>
    <row r="752" spans="1:2" x14ac:dyDescent="0.15">
      <c r="A752" s="5">
        <v>33623</v>
      </c>
      <c r="B752" s="5" t="s">
        <v>2186</v>
      </c>
    </row>
    <row r="753" spans="1:2" x14ac:dyDescent="0.15">
      <c r="A753" s="5">
        <v>33624</v>
      </c>
      <c r="B753" s="5" t="s">
        <v>2187</v>
      </c>
    </row>
    <row r="754" spans="1:2" x14ac:dyDescent="0.15">
      <c r="A754" s="5">
        <v>33625</v>
      </c>
      <c r="B754" s="5" t="s">
        <v>2188</v>
      </c>
    </row>
    <row r="755" spans="1:2" x14ac:dyDescent="0.15">
      <c r="A755" s="5">
        <v>33626</v>
      </c>
      <c r="B755" s="5" t="s">
        <v>2189</v>
      </c>
    </row>
    <row r="756" spans="1:2" x14ac:dyDescent="0.15">
      <c r="A756" s="5">
        <v>33627</v>
      </c>
      <c r="B756" s="5" t="s">
        <v>2190</v>
      </c>
    </row>
    <row r="757" spans="1:2" x14ac:dyDescent="0.15">
      <c r="A757" s="5">
        <v>33628</v>
      </c>
      <c r="B757" s="5" t="s">
        <v>2191</v>
      </c>
    </row>
    <row r="758" spans="1:2" x14ac:dyDescent="0.15">
      <c r="A758" s="5">
        <v>33629</v>
      </c>
      <c r="B758" s="5" t="s">
        <v>2192</v>
      </c>
    </row>
    <row r="759" spans="1:2" x14ac:dyDescent="0.15">
      <c r="A759" s="5">
        <v>33630</v>
      </c>
      <c r="B759" s="5" t="s">
        <v>2193</v>
      </c>
    </row>
    <row r="760" spans="1:2" x14ac:dyDescent="0.15">
      <c r="A760" s="5">
        <v>33631</v>
      </c>
      <c r="B760" s="5" t="s">
        <v>2194</v>
      </c>
    </row>
    <row r="761" spans="1:2" x14ac:dyDescent="0.15">
      <c r="A761" s="5">
        <v>33632</v>
      </c>
      <c r="B761" s="5" t="s">
        <v>2195</v>
      </c>
    </row>
    <row r="762" spans="1:2" x14ac:dyDescent="0.15">
      <c r="A762" s="5">
        <v>33633</v>
      </c>
      <c r="B762" s="5" t="s">
        <v>2196</v>
      </c>
    </row>
    <row r="763" spans="1:2" x14ac:dyDescent="0.15">
      <c r="A763" s="5">
        <v>33634</v>
      </c>
      <c r="B763" s="5" t="s">
        <v>2197</v>
      </c>
    </row>
    <row r="764" spans="1:2" x14ac:dyDescent="0.15">
      <c r="A764" s="5">
        <v>33990</v>
      </c>
      <c r="B764" s="5" t="s">
        <v>629</v>
      </c>
    </row>
    <row r="765" spans="1:2" x14ac:dyDescent="0.15">
      <c r="A765" s="5">
        <v>33999</v>
      </c>
      <c r="B765" s="5" t="s">
        <v>630</v>
      </c>
    </row>
    <row r="766" spans="1:2" x14ac:dyDescent="0.15">
      <c r="A766" s="5">
        <v>33998</v>
      </c>
      <c r="B766" s="5" t="s">
        <v>631</v>
      </c>
    </row>
    <row r="767" spans="1:2" x14ac:dyDescent="0.15">
      <c r="A767" s="5">
        <v>33997</v>
      </c>
      <c r="B767" s="5" t="s">
        <v>632</v>
      </c>
    </row>
    <row r="768" spans="1:2" x14ac:dyDescent="0.15">
      <c r="A768" s="5">
        <v>34001</v>
      </c>
      <c r="B768" s="5" t="s">
        <v>633</v>
      </c>
    </row>
    <row r="769" spans="1:2" x14ac:dyDescent="0.15">
      <c r="A769" s="5">
        <v>34002</v>
      </c>
      <c r="B769" s="5" t="s">
        <v>634</v>
      </c>
    </row>
    <row r="770" spans="1:2" x14ac:dyDescent="0.15">
      <c r="A770" s="5">
        <v>34003</v>
      </c>
      <c r="B770" s="5" t="s">
        <v>635</v>
      </c>
    </row>
    <row r="771" spans="1:2" x14ac:dyDescent="0.15">
      <c r="A771" s="5">
        <v>34004</v>
      </c>
      <c r="B771" s="5" t="s">
        <v>636</v>
      </c>
    </row>
    <row r="772" spans="1:2" x14ac:dyDescent="0.15">
      <c r="A772" s="5">
        <v>34005</v>
      </c>
      <c r="B772" s="5" t="s">
        <v>637</v>
      </c>
    </row>
    <row r="773" spans="1:2" x14ac:dyDescent="0.15">
      <c r="A773" s="5">
        <v>34006</v>
      </c>
      <c r="B773" s="5" t="s">
        <v>638</v>
      </c>
    </row>
    <row r="774" spans="1:2" x14ac:dyDescent="0.15">
      <c r="A774" s="5">
        <v>34007</v>
      </c>
      <c r="B774" s="5" t="s">
        <v>639</v>
      </c>
    </row>
    <row r="775" spans="1:2" x14ac:dyDescent="0.15">
      <c r="A775" s="5">
        <v>34008</v>
      </c>
      <c r="B775" s="5" t="s">
        <v>640</v>
      </c>
    </row>
    <row r="776" spans="1:2" x14ac:dyDescent="0.15">
      <c r="A776" s="5">
        <v>34009</v>
      </c>
      <c r="B776" s="5" t="s">
        <v>641</v>
      </c>
    </row>
    <row r="777" spans="1:2" x14ac:dyDescent="0.15">
      <c r="A777" s="5">
        <v>34010</v>
      </c>
      <c r="B777" s="5" t="s">
        <v>642</v>
      </c>
    </row>
    <row r="778" spans="1:2" x14ac:dyDescent="0.15">
      <c r="A778" s="5">
        <v>34011</v>
      </c>
      <c r="B778" s="5" t="s">
        <v>643</v>
      </c>
    </row>
    <row r="779" spans="1:2" x14ac:dyDescent="0.15">
      <c r="A779" s="5">
        <v>34012</v>
      </c>
      <c r="B779" s="5" t="s">
        <v>644</v>
      </c>
    </row>
    <row r="780" spans="1:2" x14ac:dyDescent="0.15">
      <c r="A780" s="5">
        <v>34013</v>
      </c>
      <c r="B780" s="5" t="s">
        <v>645</v>
      </c>
    </row>
    <row r="781" spans="1:2" x14ac:dyDescent="0.15">
      <c r="A781" s="5">
        <v>34014</v>
      </c>
      <c r="B781" s="5" t="s">
        <v>646</v>
      </c>
    </row>
    <row r="782" spans="1:2" x14ac:dyDescent="0.15">
      <c r="A782" s="5">
        <v>34015</v>
      </c>
      <c r="B782" s="5" t="s">
        <v>2198</v>
      </c>
    </row>
    <row r="783" spans="1:2" x14ac:dyDescent="0.15">
      <c r="A783" s="5">
        <v>34021</v>
      </c>
      <c r="B783" s="5" t="s">
        <v>2623</v>
      </c>
    </row>
    <row r="784" spans="1:2" x14ac:dyDescent="0.15">
      <c r="A784" s="5">
        <v>34022</v>
      </c>
      <c r="B784" s="5" t="s">
        <v>2624</v>
      </c>
    </row>
    <row r="785" spans="1:2" x14ac:dyDescent="0.15">
      <c r="A785" s="5">
        <v>34023</v>
      </c>
      <c r="B785" s="5" t="s">
        <v>2625</v>
      </c>
    </row>
    <row r="786" spans="1:2" x14ac:dyDescent="0.15">
      <c r="A786" s="5">
        <v>34091</v>
      </c>
      <c r="B786" s="5" t="s">
        <v>647</v>
      </c>
    </row>
    <row r="787" spans="1:2" x14ac:dyDescent="0.15">
      <c r="A787" s="5">
        <v>34092</v>
      </c>
      <c r="B787" s="5" t="s">
        <v>648</v>
      </c>
    </row>
    <row r="788" spans="1:2" x14ac:dyDescent="0.15">
      <c r="A788" s="5">
        <v>34093</v>
      </c>
      <c r="B788" s="5" t="s">
        <v>649</v>
      </c>
    </row>
    <row r="789" spans="1:2" x14ac:dyDescent="0.15">
      <c r="A789" s="5">
        <v>34094</v>
      </c>
      <c r="B789" s="5" t="s">
        <v>1918</v>
      </c>
    </row>
    <row r="790" spans="1:2" x14ac:dyDescent="0.15">
      <c r="A790" s="5">
        <v>34095</v>
      </c>
      <c r="B790" s="5" t="s">
        <v>1919</v>
      </c>
    </row>
    <row r="791" spans="1:2" x14ac:dyDescent="0.15">
      <c r="A791" s="5">
        <v>34096</v>
      </c>
      <c r="B791" s="5" t="s">
        <v>1920</v>
      </c>
    </row>
    <row r="792" spans="1:2" x14ac:dyDescent="0.15">
      <c r="A792" s="5">
        <v>34097</v>
      </c>
      <c r="B792" s="5" t="s">
        <v>1921</v>
      </c>
    </row>
    <row r="793" spans="1:2" x14ac:dyDescent="0.15">
      <c r="A793" s="5">
        <v>34098</v>
      </c>
      <c r="B793" s="5" t="s">
        <v>2199</v>
      </c>
    </row>
    <row r="794" spans="1:2" x14ac:dyDescent="0.15">
      <c r="A794" s="5">
        <v>34099</v>
      </c>
      <c r="B794" s="5" t="s">
        <v>2200</v>
      </c>
    </row>
    <row r="795" spans="1:2" x14ac:dyDescent="0.15">
      <c r="A795" s="5">
        <v>34101</v>
      </c>
      <c r="B795" s="5" t="s">
        <v>650</v>
      </c>
    </row>
    <row r="796" spans="1:2" x14ac:dyDescent="0.15">
      <c r="A796" s="5">
        <v>34102</v>
      </c>
      <c r="B796" s="5" t="s">
        <v>651</v>
      </c>
    </row>
    <row r="797" spans="1:2" x14ac:dyDescent="0.15">
      <c r="A797" s="5">
        <v>34103</v>
      </c>
      <c r="B797" s="5" t="s">
        <v>652</v>
      </c>
    </row>
    <row r="798" spans="1:2" x14ac:dyDescent="0.15">
      <c r="A798" s="5">
        <v>34104</v>
      </c>
      <c r="B798" s="5" t="s">
        <v>653</v>
      </c>
    </row>
    <row r="799" spans="1:2" x14ac:dyDescent="0.15">
      <c r="A799" s="5">
        <v>34105</v>
      </c>
      <c r="B799" s="5" t="s">
        <v>654</v>
      </c>
    </row>
    <row r="800" spans="1:2" x14ac:dyDescent="0.15">
      <c r="A800" s="5">
        <v>34106</v>
      </c>
      <c r="B800" s="5" t="s">
        <v>655</v>
      </c>
    </row>
    <row r="801" spans="1:2" x14ac:dyDescent="0.15">
      <c r="A801" s="5">
        <v>34107</v>
      </c>
      <c r="B801" s="5" t="s">
        <v>656</v>
      </c>
    </row>
    <row r="802" spans="1:2" x14ac:dyDescent="0.15">
      <c r="A802" s="5">
        <v>34108</v>
      </c>
      <c r="B802" s="5" t="s">
        <v>657</v>
      </c>
    </row>
    <row r="803" spans="1:2" x14ac:dyDescent="0.15">
      <c r="A803" s="5">
        <v>34109</v>
      </c>
      <c r="B803" s="5" t="s">
        <v>658</v>
      </c>
    </row>
    <row r="804" spans="1:2" x14ac:dyDescent="0.15">
      <c r="A804" s="5">
        <v>34110</v>
      </c>
      <c r="B804" s="5" t="s">
        <v>659</v>
      </c>
    </row>
    <row r="805" spans="1:2" x14ac:dyDescent="0.15">
      <c r="A805" s="5">
        <v>34111</v>
      </c>
      <c r="B805" s="5" t="s">
        <v>660</v>
      </c>
    </row>
    <row r="806" spans="1:2" x14ac:dyDescent="0.15">
      <c r="A806" s="5">
        <v>34112</v>
      </c>
      <c r="B806" s="5" t="s">
        <v>661</v>
      </c>
    </row>
    <row r="807" spans="1:2" x14ac:dyDescent="0.15">
      <c r="A807" s="5">
        <v>34113</v>
      </c>
      <c r="B807" s="5" t="s">
        <v>662</v>
      </c>
    </row>
    <row r="808" spans="1:2" x14ac:dyDescent="0.15">
      <c r="A808" s="5">
        <v>34114</v>
      </c>
      <c r="B808" s="5" t="s">
        <v>2201</v>
      </c>
    </row>
    <row r="809" spans="1:2" x14ac:dyDescent="0.15">
      <c r="A809" s="5">
        <v>34201</v>
      </c>
      <c r="B809" s="5" t="s">
        <v>663</v>
      </c>
    </row>
    <row r="810" spans="1:2" x14ac:dyDescent="0.15">
      <c r="A810" s="5">
        <v>34202</v>
      </c>
      <c r="B810" s="5" t="s">
        <v>664</v>
      </c>
    </row>
    <row r="811" spans="1:2" x14ac:dyDescent="0.15">
      <c r="A811" s="5">
        <v>34203</v>
      </c>
      <c r="B811" s="5" t="s">
        <v>665</v>
      </c>
    </row>
    <row r="812" spans="1:2" x14ac:dyDescent="0.15">
      <c r="A812" s="5">
        <v>34204</v>
      </c>
      <c r="B812" s="5" t="s">
        <v>666</v>
      </c>
    </row>
    <row r="813" spans="1:2" x14ac:dyDescent="0.15">
      <c r="A813" s="5">
        <v>34205</v>
      </c>
      <c r="B813" s="5" t="s">
        <v>667</v>
      </c>
    </row>
    <row r="814" spans="1:2" x14ac:dyDescent="0.15">
      <c r="A814" s="5">
        <v>34206</v>
      </c>
      <c r="B814" s="5" t="s">
        <v>668</v>
      </c>
    </row>
    <row r="815" spans="1:2" x14ac:dyDescent="0.15">
      <c r="A815" s="5">
        <v>34207</v>
      </c>
      <c r="B815" s="5" t="s">
        <v>669</v>
      </c>
    </row>
    <row r="816" spans="1:2" x14ac:dyDescent="0.15">
      <c r="A816" s="5">
        <v>34208</v>
      </c>
      <c r="B816" s="5" t="s">
        <v>670</v>
      </c>
    </row>
    <row r="817" spans="1:2" x14ac:dyDescent="0.15">
      <c r="A817" s="5">
        <v>34209</v>
      </c>
      <c r="B817" s="5" t="s">
        <v>671</v>
      </c>
    </row>
    <row r="818" spans="1:2" x14ac:dyDescent="0.15">
      <c r="A818" s="5">
        <v>34210</v>
      </c>
      <c r="B818" s="5" t="s">
        <v>672</v>
      </c>
    </row>
    <row r="819" spans="1:2" x14ac:dyDescent="0.15">
      <c r="A819" s="5">
        <v>34211</v>
      </c>
      <c r="B819" s="5" t="s">
        <v>673</v>
      </c>
    </row>
    <row r="820" spans="1:2" x14ac:dyDescent="0.15">
      <c r="A820" s="5">
        <v>34212</v>
      </c>
      <c r="B820" s="5" t="s">
        <v>674</v>
      </c>
    </row>
    <row r="821" spans="1:2" x14ac:dyDescent="0.15">
      <c r="A821" s="5">
        <v>34213</v>
      </c>
      <c r="B821" s="5" t="s">
        <v>675</v>
      </c>
    </row>
    <row r="822" spans="1:2" x14ac:dyDescent="0.15">
      <c r="A822" s="5">
        <v>34214</v>
      </c>
      <c r="B822" s="5" t="s">
        <v>676</v>
      </c>
    </row>
    <row r="823" spans="1:2" x14ac:dyDescent="0.15">
      <c r="A823" s="5">
        <v>34215</v>
      </c>
      <c r="B823" s="5" t="s">
        <v>677</v>
      </c>
    </row>
    <row r="824" spans="1:2" x14ac:dyDescent="0.15">
      <c r="A824" s="5">
        <v>34216</v>
      </c>
      <c r="B824" s="5" t="s">
        <v>678</v>
      </c>
    </row>
    <row r="825" spans="1:2" x14ac:dyDescent="0.15">
      <c r="A825" s="5">
        <v>34217</v>
      </c>
      <c r="B825" s="5" t="s">
        <v>679</v>
      </c>
    </row>
    <row r="826" spans="1:2" x14ac:dyDescent="0.15">
      <c r="A826" s="5">
        <v>34218</v>
      </c>
      <c r="B826" s="5" t="s">
        <v>680</v>
      </c>
    </row>
    <row r="827" spans="1:2" x14ac:dyDescent="0.15">
      <c r="A827" s="5">
        <v>34219</v>
      </c>
      <c r="B827" s="5" t="s">
        <v>681</v>
      </c>
    </row>
    <row r="828" spans="1:2" x14ac:dyDescent="0.15">
      <c r="A828" s="5">
        <v>34220</v>
      </c>
      <c r="B828" s="5" t="s">
        <v>682</v>
      </c>
    </row>
    <row r="829" spans="1:2" x14ac:dyDescent="0.15">
      <c r="A829" s="5">
        <v>34221</v>
      </c>
      <c r="B829" s="5" t="s">
        <v>683</v>
      </c>
    </row>
    <row r="830" spans="1:2" x14ac:dyDescent="0.15">
      <c r="A830" s="5">
        <v>34222</v>
      </c>
      <c r="B830" s="5" t="s">
        <v>684</v>
      </c>
    </row>
    <row r="831" spans="1:2" x14ac:dyDescent="0.15">
      <c r="A831" s="5">
        <v>34223</v>
      </c>
      <c r="B831" s="5" t="s">
        <v>685</v>
      </c>
    </row>
    <row r="832" spans="1:2" x14ac:dyDescent="0.15">
      <c r="A832" s="5">
        <v>34224</v>
      </c>
      <c r="B832" s="5" t="s">
        <v>686</v>
      </c>
    </row>
    <row r="833" spans="1:2" x14ac:dyDescent="0.15">
      <c r="A833" s="5">
        <v>34225</v>
      </c>
      <c r="B833" s="5" t="s">
        <v>687</v>
      </c>
    </row>
    <row r="834" spans="1:2" x14ac:dyDescent="0.15">
      <c r="A834" s="5">
        <v>34226</v>
      </c>
      <c r="B834" s="5" t="s">
        <v>688</v>
      </c>
    </row>
    <row r="835" spans="1:2" x14ac:dyDescent="0.15">
      <c r="A835" s="5">
        <v>34227</v>
      </c>
      <c r="B835" s="5" t="s">
        <v>689</v>
      </c>
    </row>
    <row r="836" spans="1:2" x14ac:dyDescent="0.15">
      <c r="A836" s="5">
        <v>34228</v>
      </c>
      <c r="B836" s="5" t="s">
        <v>690</v>
      </c>
    </row>
    <row r="837" spans="1:2" x14ac:dyDescent="0.15">
      <c r="A837" s="5">
        <v>34229</v>
      </c>
      <c r="B837" s="5" t="s">
        <v>691</v>
      </c>
    </row>
    <row r="838" spans="1:2" x14ac:dyDescent="0.15">
      <c r="A838" s="5">
        <v>34230</v>
      </c>
      <c r="B838" s="5" t="s">
        <v>692</v>
      </c>
    </row>
    <row r="839" spans="1:2" x14ac:dyDescent="0.15">
      <c r="A839" s="5">
        <v>34231</v>
      </c>
      <c r="B839" s="5" t="s">
        <v>693</v>
      </c>
    </row>
    <row r="840" spans="1:2" x14ac:dyDescent="0.15">
      <c r="A840" s="5">
        <v>34232</v>
      </c>
      <c r="B840" s="5" t="s">
        <v>694</v>
      </c>
    </row>
    <row r="841" spans="1:2" x14ac:dyDescent="0.15">
      <c r="A841" s="5">
        <v>34233</v>
      </c>
      <c r="B841" s="5" t="s">
        <v>695</v>
      </c>
    </row>
    <row r="842" spans="1:2" x14ac:dyDescent="0.15">
      <c r="A842" s="5">
        <v>34234</v>
      </c>
      <c r="B842" s="5" t="s">
        <v>696</v>
      </c>
    </row>
    <row r="843" spans="1:2" x14ac:dyDescent="0.15">
      <c r="A843" s="5">
        <v>34235</v>
      </c>
      <c r="B843" s="5" t="s">
        <v>697</v>
      </c>
    </row>
    <row r="844" spans="1:2" x14ac:dyDescent="0.15">
      <c r="A844" s="5">
        <v>34236</v>
      </c>
      <c r="B844" s="5" t="s">
        <v>2202</v>
      </c>
    </row>
    <row r="845" spans="1:2" x14ac:dyDescent="0.15">
      <c r="A845" s="5">
        <v>34237</v>
      </c>
      <c r="B845" s="5" t="s">
        <v>2203</v>
      </c>
    </row>
    <row r="846" spans="1:2" x14ac:dyDescent="0.15">
      <c r="A846" s="5">
        <v>34238</v>
      </c>
      <c r="B846" s="5" t="s">
        <v>2401</v>
      </c>
    </row>
    <row r="847" spans="1:2" x14ac:dyDescent="0.15">
      <c r="A847" s="5">
        <v>35001</v>
      </c>
      <c r="B847" s="5" t="s">
        <v>698</v>
      </c>
    </row>
    <row r="848" spans="1:2" x14ac:dyDescent="0.15">
      <c r="A848" s="5">
        <v>35002</v>
      </c>
      <c r="B848" s="5" t="s">
        <v>699</v>
      </c>
    </row>
    <row r="849" spans="1:2" x14ac:dyDescent="0.15">
      <c r="A849" s="5">
        <v>35003</v>
      </c>
      <c r="B849" s="5" t="s">
        <v>700</v>
      </c>
    </row>
    <row r="850" spans="1:2" x14ac:dyDescent="0.15">
      <c r="A850" s="5">
        <v>35107</v>
      </c>
      <c r="B850" s="5" t="s">
        <v>2204</v>
      </c>
    </row>
    <row r="851" spans="1:2" x14ac:dyDescent="0.15">
      <c r="A851" s="5">
        <v>35108</v>
      </c>
      <c r="B851" s="5" t="s">
        <v>701</v>
      </c>
    </row>
    <row r="852" spans="1:2" x14ac:dyDescent="0.15">
      <c r="A852" s="5">
        <v>35201</v>
      </c>
      <c r="B852" s="5" t="s">
        <v>702</v>
      </c>
    </row>
    <row r="853" spans="1:2" x14ac:dyDescent="0.15">
      <c r="A853" s="5">
        <v>35202</v>
      </c>
      <c r="B853" s="5" t="s">
        <v>703</v>
      </c>
    </row>
    <row r="854" spans="1:2" x14ac:dyDescent="0.15">
      <c r="A854" s="5">
        <v>35203</v>
      </c>
      <c r="B854" s="5" t="s">
        <v>704</v>
      </c>
    </row>
    <row r="855" spans="1:2" x14ac:dyDescent="0.15">
      <c r="A855" s="5">
        <v>35204</v>
      </c>
      <c r="B855" s="5" t="s">
        <v>705</v>
      </c>
    </row>
    <row r="856" spans="1:2" x14ac:dyDescent="0.15">
      <c r="A856" s="5">
        <v>35205</v>
      </c>
      <c r="B856" s="5" t="s">
        <v>706</v>
      </c>
    </row>
    <row r="857" spans="1:2" x14ac:dyDescent="0.15">
      <c r="A857" s="5">
        <v>35206</v>
      </c>
      <c r="B857" s="5" t="s">
        <v>707</v>
      </c>
    </row>
    <row r="858" spans="1:2" x14ac:dyDescent="0.15">
      <c r="A858" s="5">
        <v>35207</v>
      </c>
      <c r="B858" s="5" t="s">
        <v>708</v>
      </c>
    </row>
    <row r="859" spans="1:2" x14ac:dyDescent="0.15">
      <c r="A859" s="5">
        <v>35208</v>
      </c>
      <c r="B859" s="5" t="s">
        <v>709</v>
      </c>
    </row>
    <row r="860" spans="1:2" x14ac:dyDescent="0.15">
      <c r="A860" s="5">
        <v>35209</v>
      </c>
      <c r="B860" s="5" t="s">
        <v>710</v>
      </c>
    </row>
    <row r="861" spans="1:2" x14ac:dyDescent="0.15">
      <c r="A861" s="5">
        <v>35210</v>
      </c>
      <c r="B861" s="5" t="s">
        <v>711</v>
      </c>
    </row>
    <row r="862" spans="1:2" x14ac:dyDescent="0.15">
      <c r="A862" s="5">
        <v>35211</v>
      </c>
      <c r="B862" s="5" t="s">
        <v>712</v>
      </c>
    </row>
    <row r="863" spans="1:2" x14ac:dyDescent="0.15">
      <c r="A863" s="5">
        <v>35212</v>
      </c>
      <c r="B863" s="5" t="s">
        <v>713</v>
      </c>
    </row>
    <row r="864" spans="1:2" x14ac:dyDescent="0.15">
      <c r="A864" s="5">
        <v>35213</v>
      </c>
      <c r="B864" s="5" t="s">
        <v>2205</v>
      </c>
    </row>
    <row r="865" spans="1:2" x14ac:dyDescent="0.15">
      <c r="A865" s="5">
        <v>35214</v>
      </c>
      <c r="B865" s="5" t="s">
        <v>2206</v>
      </c>
    </row>
    <row r="866" spans="1:2" x14ac:dyDescent="0.15">
      <c r="A866" s="5">
        <v>35215</v>
      </c>
      <c r="B866" s="5" t="s">
        <v>2207</v>
      </c>
    </row>
    <row r="867" spans="1:2" x14ac:dyDescent="0.15">
      <c r="A867" s="5">
        <v>35216</v>
      </c>
      <c r="B867" s="5" t="s">
        <v>2208</v>
      </c>
    </row>
    <row r="868" spans="1:2" x14ac:dyDescent="0.15">
      <c r="A868" s="5">
        <v>35217</v>
      </c>
      <c r="B868" s="5" t="s">
        <v>2209</v>
      </c>
    </row>
    <row r="869" spans="1:2" x14ac:dyDescent="0.15">
      <c r="A869" s="5">
        <v>35301</v>
      </c>
      <c r="B869" s="5" t="s">
        <v>2210</v>
      </c>
    </row>
    <row r="870" spans="1:2" x14ac:dyDescent="0.15">
      <c r="A870" s="5">
        <v>35302</v>
      </c>
      <c r="B870" s="5" t="s">
        <v>2211</v>
      </c>
    </row>
    <row r="871" spans="1:2" x14ac:dyDescent="0.15">
      <c r="A871" s="5">
        <v>35303</v>
      </c>
      <c r="B871" s="5" t="s">
        <v>2212</v>
      </c>
    </row>
    <row r="872" spans="1:2" x14ac:dyDescent="0.15">
      <c r="A872" s="5">
        <v>35304</v>
      </c>
      <c r="B872" s="5" t="s">
        <v>2213</v>
      </c>
    </row>
    <row r="873" spans="1:2" x14ac:dyDescent="0.15">
      <c r="A873" s="5">
        <v>35305</v>
      </c>
      <c r="B873" s="5" t="s">
        <v>2214</v>
      </c>
    </row>
    <row r="874" spans="1:2" x14ac:dyDescent="0.15">
      <c r="A874" s="5">
        <v>35306</v>
      </c>
      <c r="B874" s="5" t="s">
        <v>2215</v>
      </c>
    </row>
    <row r="875" spans="1:2" x14ac:dyDescent="0.15">
      <c r="A875" s="5">
        <v>35307</v>
      </c>
      <c r="B875" s="5" t="s">
        <v>2216</v>
      </c>
    </row>
    <row r="876" spans="1:2" x14ac:dyDescent="0.15">
      <c r="A876" s="5">
        <v>35308</v>
      </c>
      <c r="B876" s="5" t="s">
        <v>2217</v>
      </c>
    </row>
    <row r="877" spans="1:2" x14ac:dyDescent="0.15">
      <c r="A877" s="5">
        <v>35309</v>
      </c>
      <c r="B877" s="5" t="s">
        <v>2218</v>
      </c>
    </row>
    <row r="878" spans="1:2" x14ac:dyDescent="0.15">
      <c r="A878" s="5">
        <v>35310</v>
      </c>
      <c r="B878" s="5" t="s">
        <v>2219</v>
      </c>
    </row>
    <row r="879" spans="1:2" x14ac:dyDescent="0.15">
      <c r="A879" s="5">
        <v>35311</v>
      </c>
      <c r="B879" s="5" t="s">
        <v>2220</v>
      </c>
    </row>
    <row r="880" spans="1:2" x14ac:dyDescent="0.15">
      <c r="A880" s="5">
        <v>35312</v>
      </c>
      <c r="B880" s="5" t="s">
        <v>2221</v>
      </c>
    </row>
    <row r="881" spans="1:2" x14ac:dyDescent="0.15">
      <c r="A881" s="5">
        <v>36002</v>
      </c>
      <c r="B881" s="5" t="s">
        <v>2222</v>
      </c>
    </row>
    <row r="882" spans="1:2" x14ac:dyDescent="0.15">
      <c r="A882" s="5">
        <v>36007</v>
      </c>
      <c r="B882" s="5" t="s">
        <v>2223</v>
      </c>
    </row>
    <row r="883" spans="1:2" x14ac:dyDescent="0.15">
      <c r="A883" s="5">
        <v>36008</v>
      </c>
      <c r="B883" s="5" t="s">
        <v>2224</v>
      </c>
    </row>
    <row r="884" spans="1:2" x14ac:dyDescent="0.15">
      <c r="A884" s="5">
        <v>36009</v>
      </c>
      <c r="B884" s="5" t="s">
        <v>714</v>
      </c>
    </row>
    <row r="885" spans="1:2" x14ac:dyDescent="0.15">
      <c r="A885" s="5">
        <v>36010</v>
      </c>
      <c r="B885" s="5" t="s">
        <v>2225</v>
      </c>
    </row>
    <row r="886" spans="1:2" x14ac:dyDescent="0.15">
      <c r="A886" s="5">
        <v>36011</v>
      </c>
      <c r="B886" s="5" t="s">
        <v>715</v>
      </c>
    </row>
    <row r="887" spans="1:2" x14ac:dyDescent="0.15">
      <c r="A887" s="5">
        <v>36012</v>
      </c>
      <c r="B887" s="5" t="s">
        <v>716</v>
      </c>
    </row>
    <row r="888" spans="1:2" x14ac:dyDescent="0.15">
      <c r="A888" s="5">
        <v>36013</v>
      </c>
      <c r="B888" s="5" t="s">
        <v>717</v>
      </c>
    </row>
    <row r="889" spans="1:2" x14ac:dyDescent="0.15">
      <c r="A889" s="5">
        <v>36014</v>
      </c>
      <c r="B889" s="5" t="s">
        <v>2226</v>
      </c>
    </row>
    <row r="890" spans="1:2" x14ac:dyDescent="0.15">
      <c r="A890" s="5">
        <v>36501</v>
      </c>
      <c r="B890" s="5" t="s">
        <v>718</v>
      </c>
    </row>
    <row r="891" spans="1:2" x14ac:dyDescent="0.15">
      <c r="A891" s="5">
        <v>36502</v>
      </c>
      <c r="B891" s="5" t="s">
        <v>719</v>
      </c>
    </row>
    <row r="892" spans="1:2" x14ac:dyDescent="0.15">
      <c r="A892" s="5">
        <v>36503</v>
      </c>
      <c r="B892" s="5" t="s">
        <v>720</v>
      </c>
    </row>
    <row r="893" spans="1:2" x14ac:dyDescent="0.15">
      <c r="A893" s="5">
        <v>36504</v>
      </c>
      <c r="B893" s="5" t="s">
        <v>2227</v>
      </c>
    </row>
    <row r="894" spans="1:2" x14ac:dyDescent="0.15">
      <c r="A894" s="5">
        <v>36505</v>
      </c>
      <c r="B894" s="5" t="s">
        <v>2511</v>
      </c>
    </row>
    <row r="895" spans="1:2" x14ac:dyDescent="0.15">
      <c r="A895" s="5">
        <v>36506</v>
      </c>
      <c r="B895" s="5" t="s">
        <v>2512</v>
      </c>
    </row>
    <row r="896" spans="1:2" x14ac:dyDescent="0.15">
      <c r="A896" s="5">
        <v>36507</v>
      </c>
      <c r="B896" s="5" t="s">
        <v>2513</v>
      </c>
    </row>
    <row r="897" spans="1:2" x14ac:dyDescent="0.15">
      <c r="A897" s="10">
        <v>36601</v>
      </c>
      <c r="B897" s="5" t="s">
        <v>2514</v>
      </c>
    </row>
    <row r="898" spans="1:2" x14ac:dyDescent="0.15">
      <c r="A898" s="5">
        <v>36602</v>
      </c>
      <c r="B898" s="5" t="s">
        <v>2515</v>
      </c>
    </row>
    <row r="899" spans="1:2" x14ac:dyDescent="0.15">
      <c r="A899" s="5">
        <v>36603</v>
      </c>
      <c r="B899" s="5" t="s">
        <v>2516</v>
      </c>
    </row>
    <row r="900" spans="1:2" x14ac:dyDescent="0.15">
      <c r="A900" s="5">
        <v>37001</v>
      </c>
      <c r="B900" s="5" t="s">
        <v>2228</v>
      </c>
    </row>
    <row r="901" spans="1:2" x14ac:dyDescent="0.15">
      <c r="A901" s="5">
        <v>39001</v>
      </c>
      <c r="B901" s="5" t="s">
        <v>721</v>
      </c>
    </row>
    <row r="902" spans="1:2" x14ac:dyDescent="0.15">
      <c r="A902" s="5">
        <v>39002</v>
      </c>
      <c r="B902" s="5" t="s">
        <v>722</v>
      </c>
    </row>
    <row r="903" spans="1:2" x14ac:dyDescent="0.15">
      <c r="A903" s="5">
        <v>39003</v>
      </c>
      <c r="B903" s="5" t="s">
        <v>723</v>
      </c>
    </row>
    <row r="904" spans="1:2" x14ac:dyDescent="0.15">
      <c r="A904" s="5">
        <v>39004</v>
      </c>
      <c r="B904" s="5" t="s">
        <v>724</v>
      </c>
    </row>
    <row r="905" spans="1:2" x14ac:dyDescent="0.15">
      <c r="A905" s="5">
        <v>39005</v>
      </c>
      <c r="B905" s="5" t="s">
        <v>725</v>
      </c>
    </row>
    <row r="906" spans="1:2" x14ac:dyDescent="0.15">
      <c r="A906" s="5">
        <v>39006</v>
      </c>
      <c r="B906" s="5" t="s">
        <v>726</v>
      </c>
    </row>
    <row r="907" spans="1:2" x14ac:dyDescent="0.15">
      <c r="A907" s="5">
        <v>39007</v>
      </c>
      <c r="B907" s="5" t="s">
        <v>727</v>
      </c>
    </row>
    <row r="908" spans="1:2" x14ac:dyDescent="0.15">
      <c r="A908" s="5">
        <v>39008</v>
      </c>
      <c r="B908" s="5" t="s">
        <v>728</v>
      </c>
    </row>
    <row r="909" spans="1:2" x14ac:dyDescent="0.15">
      <c r="A909" s="5">
        <v>39009</v>
      </c>
      <c r="B909" s="5" t="s">
        <v>729</v>
      </c>
    </row>
    <row r="910" spans="1:2" x14ac:dyDescent="0.15">
      <c r="A910" s="5">
        <v>39010</v>
      </c>
      <c r="B910" s="5" t="s">
        <v>244</v>
      </c>
    </row>
    <row r="911" spans="1:2" x14ac:dyDescent="0.15">
      <c r="A911" s="5">
        <v>39011</v>
      </c>
      <c r="B911" s="5" t="s">
        <v>730</v>
      </c>
    </row>
    <row r="912" spans="1:2" x14ac:dyDescent="0.15">
      <c r="A912" s="11">
        <v>39012</v>
      </c>
      <c r="B912" s="5" t="s">
        <v>2229</v>
      </c>
    </row>
    <row r="913" spans="1:2" x14ac:dyDescent="0.15">
      <c r="A913">
        <v>39013</v>
      </c>
      <c r="B913" s="5" t="s">
        <v>2230</v>
      </c>
    </row>
    <row r="914" spans="1:2" x14ac:dyDescent="0.15">
      <c r="A914">
        <v>39014</v>
      </c>
      <c r="B914" s="5" t="s">
        <v>2231</v>
      </c>
    </row>
    <row r="915" spans="1:2" x14ac:dyDescent="0.15">
      <c r="A915">
        <v>39015</v>
      </c>
      <c r="B915" s="5" t="s">
        <v>2232</v>
      </c>
    </row>
    <row r="916" spans="1:2" x14ac:dyDescent="0.15">
      <c r="A916">
        <v>39016</v>
      </c>
      <c r="B916" s="5" t="s">
        <v>2233</v>
      </c>
    </row>
    <row r="917" spans="1:2" x14ac:dyDescent="0.15">
      <c r="A917">
        <v>39017</v>
      </c>
      <c r="B917" s="5" t="s">
        <v>2234</v>
      </c>
    </row>
    <row r="918" spans="1:2" x14ac:dyDescent="0.15">
      <c r="A918">
        <v>39018</v>
      </c>
      <c r="B918" s="5" t="s">
        <v>2235</v>
      </c>
    </row>
    <row r="919" spans="1:2" x14ac:dyDescent="0.15">
      <c r="A919">
        <v>39019</v>
      </c>
      <c r="B919" s="5" t="s">
        <v>2236</v>
      </c>
    </row>
    <row r="920" spans="1:2" x14ac:dyDescent="0.15">
      <c r="A920">
        <v>39020</v>
      </c>
      <c r="B920" s="5" t="s">
        <v>2237</v>
      </c>
    </row>
    <row r="921" spans="1:2" x14ac:dyDescent="0.15">
      <c r="A921">
        <v>39021</v>
      </c>
      <c r="B921" s="5" t="s">
        <v>2238</v>
      </c>
    </row>
    <row r="922" spans="1:2" x14ac:dyDescent="0.15">
      <c r="A922">
        <v>39022</v>
      </c>
      <c r="B922" s="5" t="s">
        <v>2239</v>
      </c>
    </row>
    <row r="923" spans="1:2" x14ac:dyDescent="0.15">
      <c r="A923">
        <v>39023</v>
      </c>
      <c r="B923" s="5" t="s">
        <v>2240</v>
      </c>
    </row>
    <row r="924" spans="1:2" x14ac:dyDescent="0.15">
      <c r="A924">
        <v>39024</v>
      </c>
      <c r="B924" s="5" t="s">
        <v>2241</v>
      </c>
    </row>
    <row r="925" spans="1:2" x14ac:dyDescent="0.15">
      <c r="A925">
        <v>39025</v>
      </c>
      <c r="B925" s="5" t="s">
        <v>2242</v>
      </c>
    </row>
    <row r="926" spans="1:2" x14ac:dyDescent="0.15">
      <c r="A926">
        <v>39026</v>
      </c>
      <c r="B926" s="5" t="s">
        <v>2243</v>
      </c>
    </row>
    <row r="927" spans="1:2" x14ac:dyDescent="0.15">
      <c r="A927">
        <v>39027</v>
      </c>
      <c r="B927" s="5" t="s">
        <v>1915</v>
      </c>
    </row>
    <row r="928" spans="1:2" x14ac:dyDescent="0.15">
      <c r="A928">
        <v>39101</v>
      </c>
      <c r="B928" s="5" t="s">
        <v>2244</v>
      </c>
    </row>
    <row r="929" spans="1:2" x14ac:dyDescent="0.15">
      <c r="A929">
        <v>39102</v>
      </c>
      <c r="B929" s="5" t="s">
        <v>2245</v>
      </c>
    </row>
    <row r="930" spans="1:2" x14ac:dyDescent="0.15">
      <c r="A930">
        <v>39103</v>
      </c>
      <c r="B930" s="5" t="s">
        <v>2246</v>
      </c>
    </row>
    <row r="931" spans="1:2" x14ac:dyDescent="0.15">
      <c r="A931">
        <v>39104</v>
      </c>
      <c r="B931" s="5" t="s">
        <v>2247</v>
      </c>
    </row>
    <row r="932" spans="1:2" x14ac:dyDescent="0.15">
      <c r="A932">
        <v>39105</v>
      </c>
      <c r="B932" s="5" t="s">
        <v>2248</v>
      </c>
    </row>
    <row r="933" spans="1:2" x14ac:dyDescent="0.15">
      <c r="A933">
        <v>39501</v>
      </c>
      <c r="B933" s="5" t="s">
        <v>2249</v>
      </c>
    </row>
    <row r="934" spans="1:2" x14ac:dyDescent="0.15">
      <c r="A934">
        <v>39502</v>
      </c>
      <c r="B934" s="5" t="s">
        <v>2250</v>
      </c>
    </row>
    <row r="935" spans="1:2" x14ac:dyDescent="0.15">
      <c r="A935"/>
    </row>
    <row r="936" spans="1:2" x14ac:dyDescent="0.15">
      <c r="A936">
        <v>1000</v>
      </c>
      <c r="B936" s="5" t="s">
        <v>80</v>
      </c>
    </row>
    <row r="937" spans="1:2" x14ac:dyDescent="0.15">
      <c r="A937">
        <v>1001</v>
      </c>
      <c r="B937" s="5" t="s">
        <v>81</v>
      </c>
    </row>
    <row r="938" spans="1:2" x14ac:dyDescent="0.15">
      <c r="A938">
        <v>1002</v>
      </c>
      <c r="B938" s="5" t="s">
        <v>82</v>
      </c>
    </row>
    <row r="939" spans="1:2" x14ac:dyDescent="0.15">
      <c r="A939">
        <v>1003</v>
      </c>
      <c r="B939" s="5" t="s">
        <v>83</v>
      </c>
    </row>
    <row r="940" spans="1:2" x14ac:dyDescent="0.15">
      <c r="A940">
        <v>1004</v>
      </c>
      <c r="B940" s="5" t="s">
        <v>84</v>
      </c>
    </row>
    <row r="941" spans="1:2" x14ac:dyDescent="0.15">
      <c r="A941">
        <v>1005</v>
      </c>
      <c r="B941" s="5" t="s">
        <v>85</v>
      </c>
    </row>
    <row r="942" spans="1:2" x14ac:dyDescent="0.15">
      <c r="A942">
        <v>1006</v>
      </c>
      <c r="B942" s="5" t="s">
        <v>86</v>
      </c>
    </row>
    <row r="943" spans="1:2" x14ac:dyDescent="0.15">
      <c r="A943">
        <v>1007</v>
      </c>
      <c r="B943" s="5" t="s">
        <v>87</v>
      </c>
    </row>
    <row r="944" spans="1:2" x14ac:dyDescent="0.15">
      <c r="A944">
        <v>1008</v>
      </c>
      <c r="B944" s="5" t="s">
        <v>88</v>
      </c>
    </row>
    <row r="945" spans="1:2" x14ac:dyDescent="0.15">
      <c r="A945">
        <v>1009</v>
      </c>
      <c r="B945" s="5" t="s">
        <v>89</v>
      </c>
    </row>
    <row r="946" spans="1:2" x14ac:dyDescent="0.15">
      <c r="A946">
        <v>1010</v>
      </c>
      <c r="B946" s="5" t="s">
        <v>90</v>
      </c>
    </row>
    <row r="947" spans="1:2" x14ac:dyDescent="0.15">
      <c r="A947">
        <v>1011</v>
      </c>
      <c r="B947" s="5" t="s">
        <v>2251</v>
      </c>
    </row>
    <row r="948" spans="1:2" x14ac:dyDescent="0.15">
      <c r="A948">
        <v>1012</v>
      </c>
      <c r="B948" s="5" t="s">
        <v>2252</v>
      </c>
    </row>
    <row r="949" spans="1:2" x14ac:dyDescent="0.15">
      <c r="A949">
        <v>1013</v>
      </c>
      <c r="B949" s="5" t="s">
        <v>2253</v>
      </c>
    </row>
    <row r="950" spans="1:2" x14ac:dyDescent="0.15">
      <c r="A950"/>
    </row>
    <row r="951" spans="1:2" x14ac:dyDescent="0.15">
      <c r="A951">
        <v>10001</v>
      </c>
      <c r="B951" s="5" t="s">
        <v>731</v>
      </c>
    </row>
    <row r="952" spans="1:2" x14ac:dyDescent="0.15">
      <c r="A952">
        <v>10002</v>
      </c>
      <c r="B952" s="5" t="s">
        <v>732</v>
      </c>
    </row>
    <row r="953" spans="1:2" x14ac:dyDescent="0.15">
      <c r="A953">
        <v>10003</v>
      </c>
      <c r="B953" s="5" t="s">
        <v>733</v>
      </c>
    </row>
    <row r="954" spans="1:2" x14ac:dyDescent="0.15">
      <c r="A954">
        <v>10004</v>
      </c>
      <c r="B954" s="5" t="s">
        <v>734</v>
      </c>
    </row>
    <row r="955" spans="1:2" x14ac:dyDescent="0.15">
      <c r="A955">
        <v>10005</v>
      </c>
      <c r="B955" s="5" t="s">
        <v>735</v>
      </c>
    </row>
    <row r="956" spans="1:2" x14ac:dyDescent="0.15">
      <c r="A956">
        <v>10006</v>
      </c>
      <c r="B956" s="5" t="s">
        <v>736</v>
      </c>
    </row>
    <row r="957" spans="1:2" x14ac:dyDescent="0.15">
      <c r="A957">
        <v>10007</v>
      </c>
      <c r="B957" s="5" t="s">
        <v>737</v>
      </c>
    </row>
    <row r="958" spans="1:2" x14ac:dyDescent="0.15">
      <c r="A958">
        <v>10008</v>
      </c>
      <c r="B958" s="5" t="s">
        <v>738</v>
      </c>
    </row>
    <row r="959" spans="1:2" x14ac:dyDescent="0.15">
      <c r="A959">
        <v>10010</v>
      </c>
      <c r="B959" s="5" t="s">
        <v>739</v>
      </c>
    </row>
    <row r="960" spans="1:2" x14ac:dyDescent="0.15">
      <c r="A960">
        <v>10013</v>
      </c>
      <c r="B960" s="5" t="s">
        <v>740</v>
      </c>
    </row>
    <row r="961" spans="1:2" x14ac:dyDescent="0.15">
      <c r="A961">
        <v>10014</v>
      </c>
      <c r="B961" s="5" t="s">
        <v>741</v>
      </c>
    </row>
    <row r="962" spans="1:2" x14ac:dyDescent="0.15">
      <c r="A962">
        <v>10015</v>
      </c>
      <c r="B962" s="5" t="s">
        <v>742</v>
      </c>
    </row>
    <row r="963" spans="1:2" x14ac:dyDescent="0.15">
      <c r="A963">
        <v>10016</v>
      </c>
      <c r="B963" s="5" t="s">
        <v>743</v>
      </c>
    </row>
    <row r="964" spans="1:2" x14ac:dyDescent="0.15">
      <c r="A964">
        <v>10017</v>
      </c>
      <c r="B964" s="5" t="s">
        <v>744</v>
      </c>
    </row>
    <row r="965" spans="1:2" x14ac:dyDescent="0.15">
      <c r="A965">
        <v>10018</v>
      </c>
      <c r="B965" s="5" t="s">
        <v>745</v>
      </c>
    </row>
    <row r="966" spans="1:2" x14ac:dyDescent="0.15">
      <c r="A966">
        <v>10019</v>
      </c>
      <c r="B966" s="5" t="s">
        <v>746</v>
      </c>
    </row>
    <row r="967" spans="1:2" x14ac:dyDescent="0.15">
      <c r="A967">
        <v>10020</v>
      </c>
      <c r="B967" s="5" t="s">
        <v>747</v>
      </c>
    </row>
    <row r="968" spans="1:2" x14ac:dyDescent="0.15">
      <c r="A968">
        <v>10021</v>
      </c>
      <c r="B968" s="5" t="s">
        <v>748</v>
      </c>
    </row>
    <row r="969" spans="1:2" x14ac:dyDescent="0.15">
      <c r="A969">
        <v>10022</v>
      </c>
      <c r="B969" s="5" t="s">
        <v>749</v>
      </c>
    </row>
    <row r="970" spans="1:2" x14ac:dyDescent="0.15">
      <c r="A970">
        <v>10023</v>
      </c>
      <c r="B970" s="5" t="s">
        <v>750</v>
      </c>
    </row>
    <row r="971" spans="1:2" x14ac:dyDescent="0.15">
      <c r="A971">
        <v>10024</v>
      </c>
      <c r="B971" s="5" t="s">
        <v>751</v>
      </c>
    </row>
    <row r="972" spans="1:2" x14ac:dyDescent="0.15">
      <c r="A972">
        <v>10026</v>
      </c>
      <c r="B972" s="5" t="s">
        <v>752</v>
      </c>
    </row>
    <row r="973" spans="1:2" x14ac:dyDescent="0.15">
      <c r="A973">
        <v>10027</v>
      </c>
      <c r="B973" s="5" t="s">
        <v>753</v>
      </c>
    </row>
    <row r="974" spans="1:2" x14ac:dyDescent="0.15">
      <c r="A974">
        <v>10028</v>
      </c>
      <c r="B974" s="5" t="s">
        <v>754</v>
      </c>
    </row>
    <row r="975" spans="1:2" x14ac:dyDescent="0.15">
      <c r="A975">
        <v>10029</v>
      </c>
      <c r="B975" s="5" t="s">
        <v>755</v>
      </c>
    </row>
    <row r="976" spans="1:2" x14ac:dyDescent="0.15">
      <c r="A976">
        <v>10030</v>
      </c>
      <c r="B976" s="5" t="s">
        <v>756</v>
      </c>
    </row>
    <row r="977" spans="1:2" x14ac:dyDescent="0.15">
      <c r="A977">
        <v>10031</v>
      </c>
      <c r="B977" s="5" t="s">
        <v>757</v>
      </c>
    </row>
    <row r="978" spans="1:2" x14ac:dyDescent="0.15">
      <c r="A978">
        <v>10032</v>
      </c>
      <c r="B978" s="5" t="s">
        <v>758</v>
      </c>
    </row>
    <row r="979" spans="1:2" x14ac:dyDescent="0.15">
      <c r="A979">
        <v>10033</v>
      </c>
      <c r="B979" s="5" t="s">
        <v>759</v>
      </c>
    </row>
    <row r="980" spans="1:2" x14ac:dyDescent="0.15">
      <c r="A980">
        <v>10034</v>
      </c>
      <c r="B980" s="5" t="s">
        <v>760</v>
      </c>
    </row>
    <row r="981" spans="1:2" x14ac:dyDescent="0.15">
      <c r="A981">
        <v>10035</v>
      </c>
      <c r="B981" s="5" t="s">
        <v>761</v>
      </c>
    </row>
    <row r="982" spans="1:2" x14ac:dyDescent="0.15">
      <c r="A982">
        <v>10036</v>
      </c>
      <c r="B982" s="5" t="s">
        <v>762</v>
      </c>
    </row>
    <row r="983" spans="1:2" x14ac:dyDescent="0.15">
      <c r="A983">
        <v>10037</v>
      </c>
      <c r="B983" s="5" t="s">
        <v>763</v>
      </c>
    </row>
    <row r="984" spans="1:2" x14ac:dyDescent="0.15">
      <c r="A984">
        <v>10038</v>
      </c>
      <c r="B984" s="5" t="s">
        <v>764</v>
      </c>
    </row>
    <row r="985" spans="1:2" x14ac:dyDescent="0.15">
      <c r="A985">
        <v>10039</v>
      </c>
      <c r="B985" s="5" t="s">
        <v>765</v>
      </c>
    </row>
    <row r="986" spans="1:2" x14ac:dyDescent="0.15">
      <c r="A986">
        <v>10040</v>
      </c>
      <c r="B986" s="5" t="s">
        <v>766</v>
      </c>
    </row>
    <row r="987" spans="1:2" x14ac:dyDescent="0.15">
      <c r="A987">
        <v>10041</v>
      </c>
      <c r="B987" s="5" t="s">
        <v>767</v>
      </c>
    </row>
    <row r="988" spans="1:2" x14ac:dyDescent="0.15">
      <c r="A988">
        <v>10042</v>
      </c>
      <c r="B988" s="5" t="s">
        <v>768</v>
      </c>
    </row>
    <row r="989" spans="1:2" x14ac:dyDescent="0.15">
      <c r="A989">
        <v>10043</v>
      </c>
      <c r="B989" s="5" t="s">
        <v>2254</v>
      </c>
    </row>
    <row r="990" spans="1:2" x14ac:dyDescent="0.15">
      <c r="A990">
        <v>10044</v>
      </c>
      <c r="B990" s="5" t="s">
        <v>2255</v>
      </c>
    </row>
    <row r="991" spans="1:2" x14ac:dyDescent="0.15">
      <c r="A991">
        <v>10045</v>
      </c>
      <c r="B991" s="5" t="s">
        <v>2256</v>
      </c>
    </row>
    <row r="992" spans="1:2" x14ac:dyDescent="0.15">
      <c r="A992">
        <v>10046</v>
      </c>
      <c r="B992" s="5" t="s">
        <v>2257</v>
      </c>
    </row>
    <row r="993" spans="1:2" x14ac:dyDescent="0.15">
      <c r="A993">
        <v>10047</v>
      </c>
      <c r="B993" s="5" t="s">
        <v>2258</v>
      </c>
    </row>
    <row r="994" spans="1:2" x14ac:dyDescent="0.15">
      <c r="A994">
        <v>10048</v>
      </c>
      <c r="B994" s="5" t="s">
        <v>2259</v>
      </c>
    </row>
    <row r="995" spans="1:2" x14ac:dyDescent="0.15">
      <c r="A995">
        <v>10049</v>
      </c>
      <c r="B995" s="5" t="s">
        <v>2260</v>
      </c>
    </row>
    <row r="996" spans="1:2" x14ac:dyDescent="0.15">
      <c r="A996">
        <v>10050</v>
      </c>
      <c r="B996" s="5" t="s">
        <v>2261</v>
      </c>
    </row>
    <row r="997" spans="1:2" x14ac:dyDescent="0.15">
      <c r="A997">
        <v>10051</v>
      </c>
      <c r="B997" s="5" t="s">
        <v>2402</v>
      </c>
    </row>
    <row r="998" spans="1:2" x14ac:dyDescent="0.15">
      <c r="A998">
        <v>10052</v>
      </c>
      <c r="B998" s="5" t="s">
        <v>2403</v>
      </c>
    </row>
    <row r="999" spans="1:2" x14ac:dyDescent="0.15">
      <c r="A999">
        <v>10053</v>
      </c>
      <c r="B999" s="5" t="s">
        <v>2404</v>
      </c>
    </row>
    <row r="1000" spans="1:2" x14ac:dyDescent="0.15">
      <c r="A1000">
        <v>10054</v>
      </c>
      <c r="B1000" s="5" t="s">
        <v>2517</v>
      </c>
    </row>
    <row r="1001" spans="1:2" x14ac:dyDescent="0.15">
      <c r="A1001">
        <v>10055</v>
      </c>
      <c r="B1001" s="5" t="s">
        <v>2518</v>
      </c>
    </row>
    <row r="1002" spans="1:2" x14ac:dyDescent="0.15">
      <c r="A1002">
        <v>10056</v>
      </c>
      <c r="B1002" s="5" t="s">
        <v>2519</v>
      </c>
    </row>
    <row r="1003" spans="1:2" x14ac:dyDescent="0.15">
      <c r="A1003">
        <v>10057</v>
      </c>
      <c r="B1003" s="5" t="s">
        <v>2546</v>
      </c>
    </row>
    <row r="1004" spans="1:2" x14ac:dyDescent="0.15">
      <c r="A1004">
        <v>10058</v>
      </c>
      <c r="B1004" s="5" t="s">
        <v>2547</v>
      </c>
    </row>
    <row r="1005" spans="1:2" x14ac:dyDescent="0.15">
      <c r="A1005">
        <v>10059</v>
      </c>
      <c r="B1005" s="5" t="s">
        <v>2626</v>
      </c>
    </row>
    <row r="1006" spans="1:2" x14ac:dyDescent="0.15">
      <c r="A1006">
        <v>10060</v>
      </c>
      <c r="B1006" s="5" t="s">
        <v>2627</v>
      </c>
    </row>
    <row r="1007" spans="1:2" x14ac:dyDescent="0.15">
      <c r="A1007">
        <v>10061</v>
      </c>
      <c r="B1007" s="5" t="s">
        <v>2628</v>
      </c>
    </row>
    <row r="1008" spans="1:2" x14ac:dyDescent="0.15">
      <c r="A1008">
        <v>10062</v>
      </c>
      <c r="B1008" s="5" t="s">
        <v>2629</v>
      </c>
    </row>
    <row r="1009" spans="1:2" x14ac:dyDescent="0.15">
      <c r="A1009">
        <v>10063</v>
      </c>
      <c r="B1009" s="5" t="s">
        <v>2630</v>
      </c>
    </row>
    <row r="1010" spans="1:2" x14ac:dyDescent="0.15">
      <c r="A1010">
        <v>10064</v>
      </c>
      <c r="B1010" s="5" t="s">
        <v>2631</v>
      </c>
    </row>
    <row r="1011" spans="1:2" x14ac:dyDescent="0.15">
      <c r="A1011">
        <v>10081</v>
      </c>
      <c r="B1011" s="5" t="s">
        <v>769</v>
      </c>
    </row>
    <row r="1012" spans="1:2" x14ac:dyDescent="0.15">
      <c r="A1012">
        <v>10082</v>
      </c>
      <c r="B1012" s="5" t="s">
        <v>770</v>
      </c>
    </row>
    <row r="1013" spans="1:2" x14ac:dyDescent="0.15">
      <c r="A1013">
        <v>10083</v>
      </c>
      <c r="B1013" s="5" t="s">
        <v>771</v>
      </c>
    </row>
    <row r="1014" spans="1:2" x14ac:dyDescent="0.15">
      <c r="A1014">
        <v>10084</v>
      </c>
      <c r="B1014" s="5" t="s">
        <v>772</v>
      </c>
    </row>
    <row r="1015" spans="1:2" x14ac:dyDescent="0.15">
      <c r="A1015">
        <v>10085</v>
      </c>
      <c r="B1015" s="5" t="s">
        <v>773</v>
      </c>
    </row>
    <row r="1016" spans="1:2" x14ac:dyDescent="0.15">
      <c r="A1016">
        <v>10086</v>
      </c>
      <c r="B1016" s="5" t="s">
        <v>774</v>
      </c>
    </row>
    <row r="1017" spans="1:2" x14ac:dyDescent="0.15">
      <c r="A1017">
        <v>10087</v>
      </c>
      <c r="B1017" s="5" t="s">
        <v>775</v>
      </c>
    </row>
    <row r="1018" spans="1:2" x14ac:dyDescent="0.15">
      <c r="A1018">
        <v>10088</v>
      </c>
      <c r="B1018" s="5" t="s">
        <v>776</v>
      </c>
    </row>
    <row r="1019" spans="1:2" x14ac:dyDescent="0.15">
      <c r="A1019">
        <v>10089</v>
      </c>
      <c r="B1019" s="5" t="s">
        <v>777</v>
      </c>
    </row>
    <row r="1020" spans="1:2" x14ac:dyDescent="0.15">
      <c r="A1020">
        <v>10090</v>
      </c>
      <c r="B1020" s="5" t="s">
        <v>778</v>
      </c>
    </row>
    <row r="1021" spans="1:2" x14ac:dyDescent="0.15">
      <c r="A1021">
        <v>10091</v>
      </c>
      <c r="B1021" s="5" t="s">
        <v>779</v>
      </c>
    </row>
    <row r="1022" spans="1:2" x14ac:dyDescent="0.15">
      <c r="A1022">
        <v>10092</v>
      </c>
      <c r="B1022" s="5" t="s">
        <v>780</v>
      </c>
    </row>
    <row r="1023" spans="1:2" x14ac:dyDescent="0.15">
      <c r="A1023">
        <v>10093</v>
      </c>
      <c r="B1023" s="5" t="s">
        <v>781</v>
      </c>
    </row>
    <row r="1024" spans="1:2" x14ac:dyDescent="0.15">
      <c r="A1024">
        <v>10094</v>
      </c>
      <c r="B1024" s="5" t="s">
        <v>782</v>
      </c>
    </row>
    <row r="1025" spans="1:2" x14ac:dyDescent="0.15">
      <c r="A1025">
        <v>10095</v>
      </c>
      <c r="B1025" s="5" t="s">
        <v>783</v>
      </c>
    </row>
    <row r="1026" spans="1:2" x14ac:dyDescent="0.15">
      <c r="A1026">
        <v>10096</v>
      </c>
      <c r="B1026" s="5" t="s">
        <v>784</v>
      </c>
    </row>
    <row r="1027" spans="1:2" x14ac:dyDescent="0.15">
      <c r="A1027">
        <v>10097</v>
      </c>
      <c r="B1027" s="5" t="s">
        <v>2262</v>
      </c>
    </row>
    <row r="1028" spans="1:2" x14ac:dyDescent="0.15">
      <c r="A1028">
        <v>10098</v>
      </c>
      <c r="B1028" s="5" t="s">
        <v>2263</v>
      </c>
    </row>
    <row r="1029" spans="1:2" x14ac:dyDescent="0.15">
      <c r="A1029">
        <v>10099</v>
      </c>
      <c r="B1029" s="5" t="s">
        <v>2264</v>
      </c>
    </row>
    <row r="1030" spans="1:2" x14ac:dyDescent="0.15">
      <c r="A1030">
        <v>10100</v>
      </c>
      <c r="B1030" s="5" t="s">
        <v>2520</v>
      </c>
    </row>
    <row r="1031" spans="1:2" x14ac:dyDescent="0.15">
      <c r="A1031">
        <v>10101</v>
      </c>
      <c r="B1031" s="5" t="s">
        <v>785</v>
      </c>
    </row>
    <row r="1032" spans="1:2" x14ac:dyDescent="0.15">
      <c r="A1032">
        <v>10102</v>
      </c>
      <c r="B1032" s="5" t="s">
        <v>2405</v>
      </c>
    </row>
    <row r="1033" spans="1:2" x14ac:dyDescent="0.15">
      <c r="A1033">
        <v>10103</v>
      </c>
      <c r="B1033" s="5" t="s">
        <v>2265</v>
      </c>
    </row>
    <row r="1034" spans="1:2" x14ac:dyDescent="0.15">
      <c r="A1034">
        <v>10104</v>
      </c>
      <c r="B1034" s="5" t="s">
        <v>2406</v>
      </c>
    </row>
    <row r="1035" spans="1:2" x14ac:dyDescent="0.15">
      <c r="A1035" s="5">
        <v>10105</v>
      </c>
      <c r="B1035" s="5" t="s">
        <v>2407</v>
      </c>
    </row>
    <row r="1036" spans="1:2" x14ac:dyDescent="0.15">
      <c r="A1036" s="10">
        <v>10106</v>
      </c>
      <c r="B1036" s="5" t="s">
        <v>2266</v>
      </c>
    </row>
    <row r="1037" spans="1:2" x14ac:dyDescent="0.15">
      <c r="A1037" s="5">
        <v>10107</v>
      </c>
      <c r="B1037" s="5" t="s">
        <v>2521</v>
      </c>
    </row>
    <row r="1038" spans="1:2" x14ac:dyDescent="0.15">
      <c r="A1038" s="5">
        <v>10999</v>
      </c>
      <c r="B1038" s="5" t="s">
        <v>786</v>
      </c>
    </row>
    <row r="1039" spans="1:2" x14ac:dyDescent="0.15">
      <c r="A1039" s="5">
        <v>11000</v>
      </c>
      <c r="B1039" s="5" t="s">
        <v>787</v>
      </c>
    </row>
    <row r="1040" spans="1:2" x14ac:dyDescent="0.15">
      <c r="A1040" s="5">
        <v>11999</v>
      </c>
      <c r="B1040" s="5" t="s">
        <v>788</v>
      </c>
    </row>
    <row r="1041" spans="1:2" x14ac:dyDescent="0.15">
      <c r="A1041" s="5">
        <v>12001</v>
      </c>
      <c r="B1041" s="5" t="s">
        <v>789</v>
      </c>
    </row>
    <row r="1042" spans="1:2" x14ac:dyDescent="0.15">
      <c r="A1042" s="5">
        <v>12002</v>
      </c>
      <c r="B1042" s="5" t="s">
        <v>790</v>
      </c>
    </row>
    <row r="1043" spans="1:2" x14ac:dyDescent="0.15">
      <c r="A1043" s="5">
        <v>12003</v>
      </c>
      <c r="B1043" s="5" t="s">
        <v>791</v>
      </c>
    </row>
    <row r="1044" spans="1:2" x14ac:dyDescent="0.15">
      <c r="A1044" s="5">
        <v>12004</v>
      </c>
      <c r="B1044" s="5" t="s">
        <v>792</v>
      </c>
    </row>
    <row r="1045" spans="1:2" x14ac:dyDescent="0.15">
      <c r="A1045" s="5">
        <v>12005</v>
      </c>
      <c r="B1045" s="5" t="s">
        <v>793</v>
      </c>
    </row>
    <row r="1046" spans="1:2" x14ac:dyDescent="0.15">
      <c r="A1046" s="5">
        <v>12006</v>
      </c>
      <c r="B1046" s="5" t="s">
        <v>794</v>
      </c>
    </row>
    <row r="1047" spans="1:2" x14ac:dyDescent="0.15">
      <c r="A1047" s="5">
        <v>12007</v>
      </c>
      <c r="B1047" s="5" t="s">
        <v>795</v>
      </c>
    </row>
    <row r="1048" spans="1:2" x14ac:dyDescent="0.15">
      <c r="A1048" s="5">
        <v>12008</v>
      </c>
      <c r="B1048" s="5" t="s">
        <v>796</v>
      </c>
    </row>
    <row r="1049" spans="1:2" x14ac:dyDescent="0.15">
      <c r="A1049" s="5">
        <v>12009</v>
      </c>
      <c r="B1049" s="5" t="s">
        <v>797</v>
      </c>
    </row>
    <row r="1050" spans="1:2" x14ac:dyDescent="0.15">
      <c r="A1050" s="5">
        <v>12010</v>
      </c>
      <c r="B1050" s="5" t="s">
        <v>798</v>
      </c>
    </row>
    <row r="1051" spans="1:2" x14ac:dyDescent="0.15">
      <c r="A1051" s="5">
        <v>12011</v>
      </c>
      <c r="B1051" s="5" t="s">
        <v>799</v>
      </c>
    </row>
    <row r="1052" spans="1:2" x14ac:dyDescent="0.15">
      <c r="A1052" s="5">
        <v>12012</v>
      </c>
      <c r="B1052" s="5" t="s">
        <v>800</v>
      </c>
    </row>
    <row r="1053" spans="1:2" x14ac:dyDescent="0.15">
      <c r="A1053" s="5">
        <v>12013</v>
      </c>
      <c r="B1053" s="5" t="s">
        <v>801</v>
      </c>
    </row>
    <row r="1054" spans="1:2" x14ac:dyDescent="0.15">
      <c r="A1054" s="5">
        <v>12014</v>
      </c>
      <c r="B1054" s="5" t="s">
        <v>802</v>
      </c>
    </row>
    <row r="1055" spans="1:2" x14ac:dyDescent="0.15">
      <c r="A1055" s="5">
        <v>12015</v>
      </c>
      <c r="B1055" s="5" t="s">
        <v>803</v>
      </c>
    </row>
    <row r="1056" spans="1:2" x14ac:dyDescent="0.15">
      <c r="A1056" s="5">
        <v>12016</v>
      </c>
      <c r="B1056" s="5" t="s">
        <v>804</v>
      </c>
    </row>
    <row r="1057" spans="1:2" x14ac:dyDescent="0.15">
      <c r="A1057" s="5">
        <v>12017</v>
      </c>
      <c r="B1057" s="5" t="s">
        <v>805</v>
      </c>
    </row>
    <row r="1058" spans="1:2" x14ac:dyDescent="0.15">
      <c r="A1058" s="5">
        <v>12018</v>
      </c>
      <c r="B1058" s="5" t="s">
        <v>806</v>
      </c>
    </row>
    <row r="1059" spans="1:2" x14ac:dyDescent="0.15">
      <c r="A1059" s="5">
        <v>12019</v>
      </c>
      <c r="B1059" s="5" t="s">
        <v>807</v>
      </c>
    </row>
    <row r="1060" spans="1:2" x14ac:dyDescent="0.15">
      <c r="A1060" s="5">
        <v>12020</v>
      </c>
      <c r="B1060" s="5" t="s">
        <v>808</v>
      </c>
    </row>
    <row r="1061" spans="1:2" x14ac:dyDescent="0.15">
      <c r="A1061" s="5">
        <v>12021</v>
      </c>
      <c r="B1061" s="5" t="s">
        <v>809</v>
      </c>
    </row>
    <row r="1062" spans="1:2" x14ac:dyDescent="0.15">
      <c r="A1062" s="5">
        <v>12022</v>
      </c>
      <c r="B1062" s="5" t="s">
        <v>810</v>
      </c>
    </row>
    <row r="1063" spans="1:2" x14ac:dyDescent="0.15">
      <c r="A1063" s="5">
        <v>12023</v>
      </c>
      <c r="B1063" s="5" t="s">
        <v>811</v>
      </c>
    </row>
    <row r="1064" spans="1:2" x14ac:dyDescent="0.15">
      <c r="A1064" s="5">
        <v>12024</v>
      </c>
      <c r="B1064" s="5" t="s">
        <v>812</v>
      </c>
    </row>
    <row r="1065" spans="1:2" x14ac:dyDescent="0.15">
      <c r="A1065" s="5">
        <v>12025</v>
      </c>
      <c r="B1065" s="5" t="s">
        <v>813</v>
      </c>
    </row>
    <row r="1066" spans="1:2" x14ac:dyDescent="0.15">
      <c r="A1066" s="5">
        <v>12026</v>
      </c>
      <c r="B1066" s="5" t="s">
        <v>814</v>
      </c>
    </row>
    <row r="1067" spans="1:2" x14ac:dyDescent="0.15">
      <c r="A1067" s="5">
        <v>12027</v>
      </c>
      <c r="B1067" s="5" t="s">
        <v>815</v>
      </c>
    </row>
    <row r="1068" spans="1:2" x14ac:dyDescent="0.15">
      <c r="A1068" s="5">
        <v>12028</v>
      </c>
      <c r="B1068" s="5" t="s">
        <v>816</v>
      </c>
    </row>
    <row r="1069" spans="1:2" x14ac:dyDescent="0.15">
      <c r="A1069" s="5">
        <v>12029</v>
      </c>
      <c r="B1069" s="5" t="s">
        <v>817</v>
      </c>
    </row>
    <row r="1070" spans="1:2" x14ac:dyDescent="0.15">
      <c r="A1070" s="5">
        <v>12030</v>
      </c>
      <c r="B1070" s="5" t="s">
        <v>818</v>
      </c>
    </row>
    <row r="1071" spans="1:2" x14ac:dyDescent="0.15">
      <c r="A1071" s="5">
        <v>12101</v>
      </c>
      <c r="B1071" s="5" t="s">
        <v>819</v>
      </c>
    </row>
    <row r="1072" spans="1:2" x14ac:dyDescent="0.15">
      <c r="A1072" s="5">
        <v>12102</v>
      </c>
      <c r="B1072" s="5" t="s">
        <v>820</v>
      </c>
    </row>
    <row r="1073" spans="1:2" x14ac:dyDescent="0.15">
      <c r="A1073" s="5">
        <v>12103</v>
      </c>
      <c r="B1073" s="5" t="s">
        <v>821</v>
      </c>
    </row>
    <row r="1074" spans="1:2" x14ac:dyDescent="0.15">
      <c r="A1074" s="5">
        <v>12104</v>
      </c>
      <c r="B1074" s="5" t="s">
        <v>822</v>
      </c>
    </row>
    <row r="1075" spans="1:2" x14ac:dyDescent="0.15">
      <c r="A1075" s="5">
        <v>12105</v>
      </c>
      <c r="B1075" s="5" t="s">
        <v>823</v>
      </c>
    </row>
    <row r="1076" spans="1:2" x14ac:dyDescent="0.15">
      <c r="A1076" s="5">
        <v>12106</v>
      </c>
      <c r="B1076" s="5" t="s">
        <v>824</v>
      </c>
    </row>
    <row r="1077" spans="1:2" x14ac:dyDescent="0.15">
      <c r="A1077" s="5">
        <v>12107</v>
      </c>
      <c r="B1077" s="5" t="s">
        <v>825</v>
      </c>
    </row>
    <row r="1078" spans="1:2" x14ac:dyDescent="0.15">
      <c r="A1078" s="5">
        <v>13001</v>
      </c>
      <c r="B1078" s="5" t="s">
        <v>2408</v>
      </c>
    </row>
    <row r="1079" spans="1:2" x14ac:dyDescent="0.15">
      <c r="A1079" s="5">
        <v>13002</v>
      </c>
      <c r="B1079" s="5" t="s">
        <v>2409</v>
      </c>
    </row>
    <row r="1081" spans="1:2" x14ac:dyDescent="0.15">
      <c r="A1081" s="5">
        <v>15001</v>
      </c>
      <c r="B1081" s="5" t="s">
        <v>826</v>
      </c>
    </row>
    <row r="1082" spans="1:2" x14ac:dyDescent="0.15">
      <c r="A1082" s="5">
        <v>15002</v>
      </c>
      <c r="B1082" s="5" t="s">
        <v>827</v>
      </c>
    </row>
    <row r="1083" spans="1:2" x14ac:dyDescent="0.15">
      <c r="A1083" s="5">
        <v>15003</v>
      </c>
      <c r="B1083" s="5" t="s">
        <v>828</v>
      </c>
    </row>
    <row r="1084" spans="1:2" x14ac:dyDescent="0.15">
      <c r="A1084" s="5">
        <v>15004</v>
      </c>
      <c r="B1084" s="5" t="s">
        <v>829</v>
      </c>
    </row>
    <row r="1085" spans="1:2" x14ac:dyDescent="0.15">
      <c r="A1085" s="5">
        <v>15005</v>
      </c>
      <c r="B1085" s="5" t="s">
        <v>830</v>
      </c>
    </row>
    <row r="1086" spans="1:2" x14ac:dyDescent="0.15">
      <c r="A1086" s="5">
        <v>15006</v>
      </c>
      <c r="B1086" s="5" t="s">
        <v>831</v>
      </c>
    </row>
    <row r="1087" spans="1:2" x14ac:dyDescent="0.15">
      <c r="A1087" s="5">
        <v>15007</v>
      </c>
      <c r="B1087" s="5" t="s">
        <v>832</v>
      </c>
    </row>
    <row r="1088" spans="1:2" x14ac:dyDescent="0.15">
      <c r="A1088" s="5">
        <v>15008</v>
      </c>
      <c r="B1088" s="5" t="s">
        <v>833</v>
      </c>
    </row>
    <row r="1089" spans="1:2" x14ac:dyDescent="0.15">
      <c r="A1089" s="5">
        <v>15009</v>
      </c>
      <c r="B1089" s="5" t="s">
        <v>834</v>
      </c>
    </row>
    <row r="1090" spans="1:2" x14ac:dyDescent="0.15">
      <c r="A1090" s="5">
        <v>15010</v>
      </c>
      <c r="B1090" s="5" t="s">
        <v>835</v>
      </c>
    </row>
    <row r="1091" spans="1:2" x14ac:dyDescent="0.15">
      <c r="A1091" s="5">
        <v>15011</v>
      </c>
      <c r="B1091" s="5" t="s">
        <v>836</v>
      </c>
    </row>
    <row r="1092" spans="1:2" x14ac:dyDescent="0.15">
      <c r="A1092" s="5">
        <v>15012</v>
      </c>
      <c r="B1092" s="5" t="s">
        <v>837</v>
      </c>
    </row>
    <row r="1093" spans="1:2" x14ac:dyDescent="0.15">
      <c r="A1093" s="5">
        <v>15013</v>
      </c>
      <c r="B1093" s="5" t="s">
        <v>838</v>
      </c>
    </row>
    <row r="1094" spans="1:2" x14ac:dyDescent="0.15">
      <c r="A1094" s="5">
        <v>15014</v>
      </c>
      <c r="B1094" s="5" t="s">
        <v>839</v>
      </c>
    </row>
    <row r="1095" spans="1:2" x14ac:dyDescent="0.15">
      <c r="A1095" s="5">
        <v>15015</v>
      </c>
      <c r="B1095" s="5" t="s">
        <v>840</v>
      </c>
    </row>
    <row r="1096" spans="1:2" x14ac:dyDescent="0.15">
      <c r="A1096" s="5">
        <v>15016</v>
      </c>
      <c r="B1096" s="5" t="s">
        <v>841</v>
      </c>
    </row>
    <row r="1097" spans="1:2" x14ac:dyDescent="0.15">
      <c r="A1097" s="5">
        <v>15017</v>
      </c>
      <c r="B1097" s="5" t="s">
        <v>842</v>
      </c>
    </row>
    <row r="1098" spans="1:2" x14ac:dyDescent="0.15">
      <c r="A1098" s="5">
        <v>15018</v>
      </c>
      <c r="B1098" s="5" t="s">
        <v>843</v>
      </c>
    </row>
    <row r="1099" spans="1:2" x14ac:dyDescent="0.15">
      <c r="A1099" s="5">
        <v>15019</v>
      </c>
      <c r="B1099" s="5" t="s">
        <v>844</v>
      </c>
    </row>
    <row r="1100" spans="1:2" x14ac:dyDescent="0.15">
      <c r="A1100" s="5">
        <v>15020</v>
      </c>
      <c r="B1100" s="5" t="s">
        <v>845</v>
      </c>
    </row>
    <row r="1101" spans="1:2" x14ac:dyDescent="0.15">
      <c r="A1101" s="5">
        <v>15021</v>
      </c>
      <c r="B1101" s="5" t="s">
        <v>846</v>
      </c>
    </row>
    <row r="1102" spans="1:2" x14ac:dyDescent="0.15">
      <c r="A1102" s="5">
        <v>15022</v>
      </c>
      <c r="B1102" s="5" t="s">
        <v>847</v>
      </c>
    </row>
    <row r="1103" spans="1:2" x14ac:dyDescent="0.15">
      <c r="A1103" s="5">
        <v>15023</v>
      </c>
      <c r="B1103" s="5" t="s">
        <v>848</v>
      </c>
    </row>
    <row r="1104" spans="1:2" x14ac:dyDescent="0.15">
      <c r="A1104" s="5">
        <v>15024</v>
      </c>
      <c r="B1104" s="5" t="s">
        <v>849</v>
      </c>
    </row>
    <row r="1105" spans="1:2" x14ac:dyDescent="0.15">
      <c r="A1105" s="5">
        <v>15025</v>
      </c>
      <c r="B1105" s="5" t="s">
        <v>850</v>
      </c>
    </row>
    <row r="1106" spans="1:2" x14ac:dyDescent="0.15">
      <c r="A1106" s="5">
        <v>15026</v>
      </c>
      <c r="B1106" s="5" t="s">
        <v>2267</v>
      </c>
    </row>
    <row r="1107" spans="1:2" x14ac:dyDescent="0.15">
      <c r="A1107" s="5">
        <v>15027</v>
      </c>
      <c r="B1107" s="5" t="s">
        <v>2268</v>
      </c>
    </row>
    <row r="1108" spans="1:2" x14ac:dyDescent="0.15">
      <c r="A1108" s="5">
        <v>15028</v>
      </c>
      <c r="B1108" s="5" t="s">
        <v>2269</v>
      </c>
    </row>
    <row r="1109" spans="1:2" x14ac:dyDescent="0.15">
      <c r="A1109" s="5">
        <v>15029</v>
      </c>
      <c r="B1109" s="5" t="s">
        <v>2270</v>
      </c>
    </row>
    <row r="1110" spans="1:2" x14ac:dyDescent="0.15">
      <c r="A1110" s="5">
        <v>15030</v>
      </c>
      <c r="B1110" s="5" t="s">
        <v>2271</v>
      </c>
    </row>
    <row r="1111" spans="1:2" x14ac:dyDescent="0.15">
      <c r="A1111" s="5">
        <v>15031</v>
      </c>
      <c r="B1111" s="5" t="s">
        <v>2272</v>
      </c>
    </row>
    <row r="1112" spans="1:2" x14ac:dyDescent="0.15">
      <c r="A1112" s="5">
        <v>15032</v>
      </c>
      <c r="B1112" s="5" t="s">
        <v>2273</v>
      </c>
    </row>
    <row r="1113" spans="1:2" x14ac:dyDescent="0.15">
      <c r="A1113" s="5">
        <v>15033</v>
      </c>
      <c r="B1113" s="5" t="s">
        <v>2274</v>
      </c>
    </row>
    <row r="1114" spans="1:2" x14ac:dyDescent="0.15">
      <c r="A1114" s="5">
        <v>15034</v>
      </c>
      <c r="B1114" s="5" t="s">
        <v>851</v>
      </c>
    </row>
    <row r="1115" spans="1:2" x14ac:dyDescent="0.15">
      <c r="A1115" s="5">
        <v>15035</v>
      </c>
      <c r="B1115" s="5" t="s">
        <v>852</v>
      </c>
    </row>
    <row r="1116" spans="1:2" x14ac:dyDescent="0.15">
      <c r="A1116" s="5">
        <v>15036</v>
      </c>
      <c r="B1116" s="5" t="s">
        <v>853</v>
      </c>
    </row>
    <row r="1117" spans="1:2" x14ac:dyDescent="0.15">
      <c r="A1117" s="5">
        <v>15037</v>
      </c>
      <c r="B1117" s="5" t="s">
        <v>854</v>
      </c>
    </row>
    <row r="1118" spans="1:2" x14ac:dyDescent="0.15">
      <c r="A1118" s="5">
        <v>15038</v>
      </c>
      <c r="B1118" s="5" t="s">
        <v>855</v>
      </c>
    </row>
    <row r="1119" spans="1:2" x14ac:dyDescent="0.15">
      <c r="A1119" s="5">
        <v>15039</v>
      </c>
      <c r="B1119" s="5" t="s">
        <v>856</v>
      </c>
    </row>
    <row r="1120" spans="1:2" x14ac:dyDescent="0.15">
      <c r="A1120" s="5">
        <v>15040</v>
      </c>
      <c r="B1120" s="5" t="s">
        <v>857</v>
      </c>
    </row>
    <row r="1121" spans="1:2" x14ac:dyDescent="0.15">
      <c r="A1121" s="5">
        <v>15041</v>
      </c>
      <c r="B1121" s="5" t="s">
        <v>858</v>
      </c>
    </row>
    <row r="1122" spans="1:2" x14ac:dyDescent="0.15">
      <c r="A1122" s="5">
        <v>15042</v>
      </c>
      <c r="B1122" s="5" t="s">
        <v>859</v>
      </c>
    </row>
    <row r="1123" spans="1:2" x14ac:dyDescent="0.15">
      <c r="A1123" s="5">
        <v>15043</v>
      </c>
      <c r="B1123" s="5" t="s">
        <v>860</v>
      </c>
    </row>
    <row r="1124" spans="1:2" x14ac:dyDescent="0.15">
      <c r="A1124" s="5">
        <v>15044</v>
      </c>
      <c r="B1124" s="5" t="s">
        <v>861</v>
      </c>
    </row>
    <row r="1125" spans="1:2" x14ac:dyDescent="0.15">
      <c r="A1125" s="5">
        <v>15045</v>
      </c>
      <c r="B1125" s="5" t="s">
        <v>862</v>
      </c>
    </row>
    <row r="1126" spans="1:2" x14ac:dyDescent="0.15">
      <c r="A1126" s="5">
        <v>15046</v>
      </c>
      <c r="B1126" s="5" t="s">
        <v>863</v>
      </c>
    </row>
    <row r="1127" spans="1:2" x14ac:dyDescent="0.15">
      <c r="A1127" s="5">
        <v>15047</v>
      </c>
      <c r="B1127" s="5" t="s">
        <v>864</v>
      </c>
    </row>
    <row r="1128" spans="1:2" x14ac:dyDescent="0.15">
      <c r="A1128" s="5">
        <v>15048</v>
      </c>
      <c r="B1128" s="5" t="s">
        <v>1148</v>
      </c>
    </row>
    <row r="1129" spans="1:2" x14ac:dyDescent="0.15">
      <c r="A1129" s="5">
        <v>15049</v>
      </c>
      <c r="B1129" s="5" t="s">
        <v>1149</v>
      </c>
    </row>
    <row r="1130" spans="1:2" x14ac:dyDescent="0.15">
      <c r="A1130" s="5">
        <v>15050</v>
      </c>
      <c r="B1130" s="5" t="s">
        <v>1150</v>
      </c>
    </row>
    <row r="1131" spans="1:2" x14ac:dyDescent="0.15">
      <c r="A1131" s="5">
        <v>15051</v>
      </c>
      <c r="B1131" s="5" t="s">
        <v>1151</v>
      </c>
    </row>
    <row r="1132" spans="1:2" x14ac:dyDescent="0.15">
      <c r="A1132" s="5">
        <v>15052</v>
      </c>
      <c r="B1132" s="5" t="s">
        <v>1152</v>
      </c>
    </row>
    <row r="1133" spans="1:2" x14ac:dyDescent="0.15">
      <c r="A1133" s="5">
        <v>15053</v>
      </c>
      <c r="B1133" s="5" t="s">
        <v>1153</v>
      </c>
    </row>
    <row r="1134" spans="1:2" x14ac:dyDescent="0.15">
      <c r="A1134" s="5">
        <v>15054</v>
      </c>
      <c r="B1134" s="5" t="s">
        <v>1927</v>
      </c>
    </row>
    <row r="1135" spans="1:2" x14ac:dyDescent="0.15">
      <c r="A1135" s="5">
        <v>15055</v>
      </c>
      <c r="B1135" s="5" t="s">
        <v>1928</v>
      </c>
    </row>
    <row r="1136" spans="1:2" x14ac:dyDescent="0.15">
      <c r="A1136" s="5">
        <v>15056</v>
      </c>
      <c r="B1136" s="5" t="s">
        <v>2275</v>
      </c>
    </row>
    <row r="1137" spans="1:2" x14ac:dyDescent="0.15">
      <c r="A1137" s="5">
        <v>15057</v>
      </c>
      <c r="B1137" s="5" t="s">
        <v>2276</v>
      </c>
    </row>
    <row r="1138" spans="1:2" x14ac:dyDescent="0.15">
      <c r="A1138" s="5">
        <v>15058</v>
      </c>
      <c r="B1138" s="5" t="s">
        <v>1931</v>
      </c>
    </row>
    <row r="1139" spans="1:2" x14ac:dyDescent="0.15">
      <c r="A1139" s="5">
        <v>15059</v>
      </c>
      <c r="B1139" s="5" t="s">
        <v>1932</v>
      </c>
    </row>
    <row r="1140" spans="1:2" x14ac:dyDescent="0.15">
      <c r="A1140" s="5">
        <v>15060</v>
      </c>
      <c r="B1140" s="5" t="s">
        <v>1933</v>
      </c>
    </row>
    <row r="1141" spans="1:2" x14ac:dyDescent="0.15">
      <c r="A1141" s="5">
        <v>15061</v>
      </c>
      <c r="B1141" s="5" t="s">
        <v>1934</v>
      </c>
    </row>
    <row r="1142" spans="1:2" x14ac:dyDescent="0.15">
      <c r="A1142" s="5">
        <v>15062</v>
      </c>
      <c r="B1142" s="5" t="s">
        <v>1935</v>
      </c>
    </row>
    <row r="1143" spans="1:2" x14ac:dyDescent="0.15">
      <c r="A1143" s="5">
        <v>15063</v>
      </c>
      <c r="B1143" s="5" t="s">
        <v>1936</v>
      </c>
    </row>
    <row r="1144" spans="1:2" x14ac:dyDescent="0.15">
      <c r="A1144" s="5">
        <v>15064</v>
      </c>
      <c r="B1144" s="5" t="s">
        <v>1937</v>
      </c>
    </row>
    <row r="1145" spans="1:2" x14ac:dyDescent="0.15">
      <c r="A1145" s="5">
        <v>15065</v>
      </c>
      <c r="B1145" s="5" t="s">
        <v>1938</v>
      </c>
    </row>
    <row r="1146" spans="1:2" x14ac:dyDescent="0.15">
      <c r="A1146" s="5">
        <v>15066</v>
      </c>
      <c r="B1146" s="5" t="s">
        <v>1939</v>
      </c>
    </row>
    <row r="1147" spans="1:2" x14ac:dyDescent="0.15">
      <c r="A1147" s="5">
        <v>15067</v>
      </c>
      <c r="B1147" s="5" t="s">
        <v>1940</v>
      </c>
    </row>
    <row r="1148" spans="1:2" x14ac:dyDescent="0.15">
      <c r="A1148" s="5">
        <v>15068</v>
      </c>
      <c r="B1148" s="5" t="s">
        <v>1941</v>
      </c>
    </row>
    <row r="1149" spans="1:2" x14ac:dyDescent="0.15">
      <c r="A1149" s="5">
        <v>15069</v>
      </c>
      <c r="B1149" s="5" t="s">
        <v>1942</v>
      </c>
    </row>
    <row r="1150" spans="1:2" x14ac:dyDescent="0.15">
      <c r="A1150" s="5">
        <v>15070</v>
      </c>
      <c r="B1150" s="5" t="s">
        <v>2277</v>
      </c>
    </row>
    <row r="1151" spans="1:2" x14ac:dyDescent="0.15">
      <c r="A1151" s="5">
        <v>15071</v>
      </c>
      <c r="B1151" s="5" t="s">
        <v>2278</v>
      </c>
    </row>
    <row r="1152" spans="1:2" x14ac:dyDescent="0.15">
      <c r="A1152" s="5">
        <v>15072</v>
      </c>
      <c r="B1152" s="5" t="s">
        <v>2279</v>
      </c>
    </row>
    <row r="1153" spans="1:2" x14ac:dyDescent="0.15">
      <c r="A1153" s="5">
        <v>15073</v>
      </c>
      <c r="B1153" s="5" t="s">
        <v>2280</v>
      </c>
    </row>
    <row r="1154" spans="1:2" x14ac:dyDescent="0.15">
      <c r="A1154" s="5">
        <v>15074</v>
      </c>
      <c r="B1154" s="5" t="s">
        <v>2281</v>
      </c>
    </row>
    <row r="1155" spans="1:2" x14ac:dyDescent="0.15">
      <c r="A1155" s="5">
        <v>15075</v>
      </c>
      <c r="B1155" s="5" t="s">
        <v>2282</v>
      </c>
    </row>
    <row r="1156" spans="1:2" x14ac:dyDescent="0.15">
      <c r="A1156" s="5">
        <v>15076</v>
      </c>
      <c r="B1156" s="5" t="s">
        <v>2283</v>
      </c>
    </row>
    <row r="1157" spans="1:2" x14ac:dyDescent="0.15">
      <c r="A1157" s="5">
        <v>15077</v>
      </c>
      <c r="B1157" s="5" t="s">
        <v>2284</v>
      </c>
    </row>
    <row r="1158" spans="1:2" x14ac:dyDescent="0.15">
      <c r="A1158" s="5">
        <v>15078</v>
      </c>
      <c r="B1158" s="5" t="s">
        <v>2285</v>
      </c>
    </row>
    <row r="1159" spans="1:2" x14ac:dyDescent="0.15">
      <c r="A1159" s="5">
        <v>15079</v>
      </c>
      <c r="B1159" s="5" t="s">
        <v>2286</v>
      </c>
    </row>
    <row r="1160" spans="1:2" x14ac:dyDescent="0.15">
      <c r="A1160" s="5">
        <v>15080</v>
      </c>
      <c r="B1160" s="5" t="s">
        <v>2287</v>
      </c>
    </row>
    <row r="1161" spans="1:2" x14ac:dyDescent="0.15">
      <c r="A1161" s="5">
        <v>15081</v>
      </c>
      <c r="B1161" s="5" t="s">
        <v>2288</v>
      </c>
    </row>
    <row r="1162" spans="1:2" x14ac:dyDescent="0.15">
      <c r="A1162" s="5">
        <v>15082</v>
      </c>
      <c r="B1162" s="5" t="s">
        <v>2289</v>
      </c>
    </row>
    <row r="1163" spans="1:2" x14ac:dyDescent="0.15">
      <c r="A1163" s="5">
        <v>15083</v>
      </c>
      <c r="B1163" s="5" t="s">
        <v>2290</v>
      </c>
    </row>
    <row r="1164" spans="1:2" x14ac:dyDescent="0.15">
      <c r="A1164" s="5">
        <v>15084</v>
      </c>
      <c r="B1164" s="5" t="s">
        <v>2291</v>
      </c>
    </row>
    <row r="1165" spans="1:2" x14ac:dyDescent="0.15">
      <c r="A1165" s="5">
        <v>15085</v>
      </c>
      <c r="B1165" s="5" t="s">
        <v>2292</v>
      </c>
    </row>
    <row r="1166" spans="1:2" x14ac:dyDescent="0.15">
      <c r="A1166" s="5">
        <v>15086</v>
      </c>
      <c r="B1166" s="5" t="s">
        <v>2410</v>
      </c>
    </row>
    <row r="1167" spans="1:2" x14ac:dyDescent="0.15">
      <c r="A1167" s="5">
        <v>15087</v>
      </c>
      <c r="B1167" s="5" t="s">
        <v>2411</v>
      </c>
    </row>
    <row r="1168" spans="1:2" x14ac:dyDescent="0.15">
      <c r="A1168" s="5">
        <v>15088</v>
      </c>
      <c r="B1168" s="5" t="s">
        <v>2442</v>
      </c>
    </row>
    <row r="1169" spans="1:2" x14ac:dyDescent="0.15">
      <c r="A1169" s="5">
        <v>15089</v>
      </c>
      <c r="B1169" s="5" t="s">
        <v>2443</v>
      </c>
    </row>
    <row r="1170" spans="1:2" x14ac:dyDescent="0.15">
      <c r="A1170" s="5">
        <v>15090</v>
      </c>
      <c r="B1170" s="5" t="s">
        <v>917</v>
      </c>
    </row>
    <row r="1171" spans="1:2" x14ac:dyDescent="0.15">
      <c r="A1171" s="5">
        <v>15091</v>
      </c>
      <c r="B1171" s="5" t="s">
        <v>2522</v>
      </c>
    </row>
    <row r="1172" spans="1:2" x14ac:dyDescent="0.15">
      <c r="A1172" s="5">
        <v>15092</v>
      </c>
      <c r="B1172" s="5" t="s">
        <v>2523</v>
      </c>
    </row>
    <row r="1173" spans="1:2" x14ac:dyDescent="0.15">
      <c r="A1173" s="5">
        <v>15093</v>
      </c>
      <c r="B1173" s="5" t="s">
        <v>2524</v>
      </c>
    </row>
    <row r="1174" spans="1:2" x14ac:dyDescent="0.15">
      <c r="A1174" s="5">
        <v>15094</v>
      </c>
      <c r="B1174" s="5" t="s">
        <v>2525</v>
      </c>
    </row>
    <row r="1175" spans="1:2" x14ac:dyDescent="0.15">
      <c r="A1175" s="5">
        <v>15095</v>
      </c>
      <c r="B1175" s="5" t="s">
        <v>2526</v>
      </c>
    </row>
    <row r="1176" spans="1:2" x14ac:dyDescent="0.15">
      <c r="A1176" s="5">
        <v>15096</v>
      </c>
      <c r="B1176" s="5" t="s">
        <v>2527</v>
      </c>
    </row>
    <row r="1177" spans="1:2" x14ac:dyDescent="0.15">
      <c r="A1177" s="5">
        <v>15097</v>
      </c>
      <c r="B1177" s="5" t="s">
        <v>2528</v>
      </c>
    </row>
    <row r="1178" spans="1:2" x14ac:dyDescent="0.15">
      <c r="A1178" s="5">
        <v>15098</v>
      </c>
      <c r="B1178" s="5" t="s">
        <v>2548</v>
      </c>
    </row>
    <row r="1179" spans="1:2" x14ac:dyDescent="0.15">
      <c r="A1179" s="5">
        <v>15099</v>
      </c>
      <c r="B1179" s="5" t="s">
        <v>2549</v>
      </c>
    </row>
    <row r="1180" spans="1:2" x14ac:dyDescent="0.15">
      <c r="A1180" s="5">
        <v>15100</v>
      </c>
      <c r="B1180" s="5" t="s">
        <v>2517</v>
      </c>
    </row>
    <row r="1181" spans="1:2" x14ac:dyDescent="0.15">
      <c r="A1181" s="5">
        <v>15101</v>
      </c>
      <c r="B1181" s="5" t="s">
        <v>1086</v>
      </c>
    </row>
    <row r="1182" spans="1:2" x14ac:dyDescent="0.15">
      <c r="A1182" s="5">
        <v>15102</v>
      </c>
      <c r="B1182" s="5" t="s">
        <v>1087</v>
      </c>
    </row>
    <row r="1183" spans="1:2" x14ac:dyDescent="0.15">
      <c r="A1183" s="5">
        <v>15103</v>
      </c>
      <c r="B1183" s="5" t="s">
        <v>1088</v>
      </c>
    </row>
    <row r="1184" spans="1:2" x14ac:dyDescent="0.15">
      <c r="A1184" s="5">
        <v>15104</v>
      </c>
      <c r="B1184" s="5" t="s">
        <v>1089</v>
      </c>
    </row>
    <row r="1185" spans="1:2" x14ac:dyDescent="0.15">
      <c r="A1185" s="5">
        <v>15105</v>
      </c>
      <c r="B1185" s="5" t="s">
        <v>1090</v>
      </c>
    </row>
    <row r="1186" spans="1:2" x14ac:dyDescent="0.15">
      <c r="A1186" s="5">
        <v>15106</v>
      </c>
      <c r="B1186" s="5" t="s">
        <v>1091</v>
      </c>
    </row>
    <row r="1187" spans="1:2" x14ac:dyDescent="0.15">
      <c r="A1187" s="5">
        <v>15107</v>
      </c>
      <c r="B1187" s="5" t="s">
        <v>1092</v>
      </c>
    </row>
    <row r="1188" spans="1:2" x14ac:dyDescent="0.15">
      <c r="A1188" s="5">
        <v>15108</v>
      </c>
      <c r="B1188" s="5" t="s">
        <v>1093</v>
      </c>
    </row>
    <row r="1189" spans="1:2" x14ac:dyDescent="0.15">
      <c r="A1189" s="5">
        <v>15109</v>
      </c>
      <c r="B1189" s="5" t="s">
        <v>1094</v>
      </c>
    </row>
    <row r="1190" spans="1:2" x14ac:dyDescent="0.15">
      <c r="A1190" s="5">
        <v>15110</v>
      </c>
      <c r="B1190" s="5" t="s">
        <v>1095</v>
      </c>
    </row>
    <row r="1191" spans="1:2" x14ac:dyDescent="0.15">
      <c r="A1191" s="5">
        <v>15111</v>
      </c>
      <c r="B1191" s="5" t="s">
        <v>1096</v>
      </c>
    </row>
    <row r="1192" spans="1:2" x14ac:dyDescent="0.15">
      <c r="A1192" s="5">
        <v>15112</v>
      </c>
      <c r="B1192" s="5" t="s">
        <v>1097</v>
      </c>
    </row>
    <row r="1193" spans="1:2" x14ac:dyDescent="0.15">
      <c r="A1193" s="5">
        <v>15113</v>
      </c>
      <c r="B1193" s="5" t="s">
        <v>1098</v>
      </c>
    </row>
    <row r="1194" spans="1:2" x14ac:dyDescent="0.15">
      <c r="A1194" s="5">
        <v>15114</v>
      </c>
      <c r="B1194" s="5" t="s">
        <v>1099</v>
      </c>
    </row>
    <row r="1195" spans="1:2" x14ac:dyDescent="0.15">
      <c r="A1195" s="5">
        <v>15115</v>
      </c>
      <c r="B1195" s="5" t="s">
        <v>1100</v>
      </c>
    </row>
    <row r="1196" spans="1:2" x14ac:dyDescent="0.15">
      <c r="A1196" s="5">
        <v>15116</v>
      </c>
      <c r="B1196" s="5" t="s">
        <v>1101</v>
      </c>
    </row>
    <row r="1197" spans="1:2" x14ac:dyDescent="0.15">
      <c r="A1197" s="5">
        <v>15117</v>
      </c>
      <c r="B1197" s="5" t="s">
        <v>1102</v>
      </c>
    </row>
    <row r="1198" spans="1:2" x14ac:dyDescent="0.15">
      <c r="A1198" s="5">
        <v>15118</v>
      </c>
      <c r="B1198" s="5" t="s">
        <v>1103</v>
      </c>
    </row>
    <row r="1199" spans="1:2" x14ac:dyDescent="0.15">
      <c r="A1199" s="5">
        <v>15119</v>
      </c>
      <c r="B1199" s="5" t="s">
        <v>1104</v>
      </c>
    </row>
    <row r="1200" spans="1:2" x14ac:dyDescent="0.15">
      <c r="A1200" s="5">
        <v>15120</v>
      </c>
      <c r="B1200" s="5" t="s">
        <v>1105</v>
      </c>
    </row>
    <row r="1201" spans="1:2" x14ac:dyDescent="0.15">
      <c r="A1201" s="5">
        <v>15121</v>
      </c>
      <c r="B1201" s="5" t="s">
        <v>1106</v>
      </c>
    </row>
    <row r="1202" spans="1:2" x14ac:dyDescent="0.15">
      <c r="A1202" s="5">
        <v>15122</v>
      </c>
      <c r="B1202" s="5" t="s">
        <v>1107</v>
      </c>
    </row>
    <row r="1203" spans="1:2" x14ac:dyDescent="0.15">
      <c r="A1203" s="5">
        <v>15123</v>
      </c>
      <c r="B1203" s="5" t="s">
        <v>1108</v>
      </c>
    </row>
    <row r="1204" spans="1:2" x14ac:dyDescent="0.15">
      <c r="A1204" s="5">
        <v>15124</v>
      </c>
      <c r="B1204" s="5" t="s">
        <v>1109</v>
      </c>
    </row>
    <row r="1205" spans="1:2" x14ac:dyDescent="0.15">
      <c r="A1205" s="5">
        <v>15125</v>
      </c>
      <c r="B1205" s="5" t="s">
        <v>1110</v>
      </c>
    </row>
    <row r="1206" spans="1:2" x14ac:dyDescent="0.15">
      <c r="A1206" s="5">
        <v>15126</v>
      </c>
      <c r="B1206" s="5" t="s">
        <v>1111</v>
      </c>
    </row>
    <row r="1207" spans="1:2" x14ac:dyDescent="0.15">
      <c r="A1207" s="5">
        <v>15127</v>
      </c>
      <c r="B1207" s="5" t="s">
        <v>1112</v>
      </c>
    </row>
    <row r="1208" spans="1:2" x14ac:dyDescent="0.15">
      <c r="A1208" s="5">
        <v>15128</v>
      </c>
      <c r="B1208" s="5" t="s">
        <v>1113</v>
      </c>
    </row>
    <row r="1209" spans="1:2" x14ac:dyDescent="0.15">
      <c r="A1209" s="5">
        <v>15129</v>
      </c>
      <c r="B1209" s="5" t="s">
        <v>1114</v>
      </c>
    </row>
    <row r="1210" spans="1:2" x14ac:dyDescent="0.15">
      <c r="A1210" s="5">
        <v>15130</v>
      </c>
      <c r="B1210" s="5" t="s">
        <v>1115</v>
      </c>
    </row>
    <row r="1211" spans="1:2" x14ac:dyDescent="0.15">
      <c r="A1211" s="5">
        <v>15131</v>
      </c>
      <c r="B1211" s="5" t="s">
        <v>1116</v>
      </c>
    </row>
    <row r="1212" spans="1:2" x14ac:dyDescent="0.15">
      <c r="A1212" s="5">
        <v>15132</v>
      </c>
      <c r="B1212" s="5" t="s">
        <v>1117</v>
      </c>
    </row>
    <row r="1213" spans="1:2" x14ac:dyDescent="0.15">
      <c r="A1213" s="5">
        <v>15133</v>
      </c>
      <c r="B1213" s="5" t="s">
        <v>1118</v>
      </c>
    </row>
    <row r="1214" spans="1:2" x14ac:dyDescent="0.15">
      <c r="A1214" s="5">
        <v>15134</v>
      </c>
      <c r="B1214" s="5" t="s">
        <v>1119</v>
      </c>
    </row>
    <row r="1215" spans="1:2" x14ac:dyDescent="0.15">
      <c r="A1215" s="5">
        <v>15135</v>
      </c>
      <c r="B1215" s="5" t="s">
        <v>1120</v>
      </c>
    </row>
    <row r="1216" spans="1:2" x14ac:dyDescent="0.15">
      <c r="A1216" s="5">
        <v>15136</v>
      </c>
      <c r="B1216" s="5" t="s">
        <v>1121</v>
      </c>
    </row>
    <row r="1217" spans="1:2" x14ac:dyDescent="0.15">
      <c r="A1217" s="5">
        <v>15137</v>
      </c>
      <c r="B1217" s="5" t="s">
        <v>1122</v>
      </c>
    </row>
    <row r="1218" spans="1:2" x14ac:dyDescent="0.15">
      <c r="A1218" s="5">
        <v>15138</v>
      </c>
      <c r="B1218" s="5" t="s">
        <v>1123</v>
      </c>
    </row>
    <row r="1219" spans="1:2" x14ac:dyDescent="0.15">
      <c r="A1219" s="5">
        <v>15139</v>
      </c>
      <c r="B1219" s="5" t="s">
        <v>1124</v>
      </c>
    </row>
    <row r="1220" spans="1:2" x14ac:dyDescent="0.15">
      <c r="A1220" s="5">
        <v>15140</v>
      </c>
      <c r="B1220" s="5" t="s">
        <v>1125</v>
      </c>
    </row>
    <row r="1221" spans="1:2" x14ac:dyDescent="0.15">
      <c r="A1221" s="5">
        <v>15141</v>
      </c>
      <c r="B1221" s="5" t="s">
        <v>1126</v>
      </c>
    </row>
    <row r="1222" spans="1:2" x14ac:dyDescent="0.15">
      <c r="A1222" s="5">
        <v>15142</v>
      </c>
      <c r="B1222" s="5" t="s">
        <v>1127</v>
      </c>
    </row>
    <row r="1223" spans="1:2" x14ac:dyDescent="0.15">
      <c r="A1223" s="5">
        <v>15143</v>
      </c>
      <c r="B1223" s="5" t="s">
        <v>1128</v>
      </c>
    </row>
    <row r="1224" spans="1:2" x14ac:dyDescent="0.15">
      <c r="A1224" s="5">
        <v>15144</v>
      </c>
      <c r="B1224" s="5" t="s">
        <v>1129</v>
      </c>
    </row>
    <row r="1225" spans="1:2" x14ac:dyDescent="0.15">
      <c r="A1225" s="5">
        <v>15145</v>
      </c>
      <c r="B1225" s="5" t="s">
        <v>1130</v>
      </c>
    </row>
    <row r="1226" spans="1:2" x14ac:dyDescent="0.15">
      <c r="A1226" s="5">
        <v>15146</v>
      </c>
      <c r="B1226" s="5" t="s">
        <v>1131</v>
      </c>
    </row>
    <row r="1227" spans="1:2" x14ac:dyDescent="0.15">
      <c r="A1227" s="5">
        <v>15147</v>
      </c>
      <c r="B1227" s="5" t="s">
        <v>1132</v>
      </c>
    </row>
    <row r="1228" spans="1:2" x14ac:dyDescent="0.15">
      <c r="A1228" s="5">
        <v>15148</v>
      </c>
      <c r="B1228" s="5" t="s">
        <v>1133</v>
      </c>
    </row>
    <row r="1229" spans="1:2" x14ac:dyDescent="0.15">
      <c r="A1229" s="5">
        <v>15149</v>
      </c>
      <c r="B1229" s="5" t="s">
        <v>1134</v>
      </c>
    </row>
    <row r="1230" spans="1:2" x14ac:dyDescent="0.15">
      <c r="A1230" s="5">
        <v>15150</v>
      </c>
      <c r="B1230" s="5" t="s">
        <v>1135</v>
      </c>
    </row>
    <row r="1231" spans="1:2" x14ac:dyDescent="0.15">
      <c r="A1231" s="5">
        <v>15151</v>
      </c>
      <c r="B1231" s="5" t="s">
        <v>1136</v>
      </c>
    </row>
    <row r="1232" spans="1:2" x14ac:dyDescent="0.15">
      <c r="A1232" s="5">
        <v>15152</v>
      </c>
      <c r="B1232" s="5" t="s">
        <v>1137</v>
      </c>
    </row>
    <row r="1233" spans="1:2" x14ac:dyDescent="0.15">
      <c r="A1233" s="5">
        <v>15153</v>
      </c>
      <c r="B1233" s="5" t="s">
        <v>1138</v>
      </c>
    </row>
    <row r="1234" spans="1:2" x14ac:dyDescent="0.15">
      <c r="A1234" s="5">
        <v>15154</v>
      </c>
      <c r="B1234" s="5" t="s">
        <v>1139</v>
      </c>
    </row>
    <row r="1235" spans="1:2" x14ac:dyDescent="0.15">
      <c r="A1235" s="5">
        <v>15155</v>
      </c>
      <c r="B1235" s="5" t="s">
        <v>1140</v>
      </c>
    </row>
    <row r="1236" spans="1:2" x14ac:dyDescent="0.15">
      <c r="A1236" s="5">
        <v>15156</v>
      </c>
      <c r="B1236" s="5" t="s">
        <v>1141</v>
      </c>
    </row>
    <row r="1237" spans="1:2" x14ac:dyDescent="0.15">
      <c r="A1237" s="5">
        <v>15157</v>
      </c>
      <c r="B1237" s="5" t="s">
        <v>1142</v>
      </c>
    </row>
    <row r="1238" spans="1:2" x14ac:dyDescent="0.15">
      <c r="A1238" s="5">
        <v>15158</v>
      </c>
      <c r="B1238" s="5" t="s">
        <v>1143</v>
      </c>
    </row>
    <row r="1239" spans="1:2" x14ac:dyDescent="0.15">
      <c r="A1239" s="5">
        <v>15159</v>
      </c>
      <c r="B1239" s="5" t="s">
        <v>1144</v>
      </c>
    </row>
    <row r="1240" spans="1:2" x14ac:dyDescent="0.15">
      <c r="A1240" s="5">
        <v>15160</v>
      </c>
      <c r="B1240" s="5" t="s">
        <v>1145</v>
      </c>
    </row>
    <row r="1241" spans="1:2" x14ac:dyDescent="0.15">
      <c r="A1241" s="5">
        <v>15161</v>
      </c>
      <c r="B1241" s="5" t="s">
        <v>1146</v>
      </c>
    </row>
    <row r="1242" spans="1:2" x14ac:dyDescent="0.15">
      <c r="A1242" s="5">
        <v>15162</v>
      </c>
      <c r="B1242" s="5" t="s">
        <v>1147</v>
      </c>
    </row>
    <row r="1243" spans="1:2" x14ac:dyDescent="0.15">
      <c r="A1243" s="5">
        <v>15163</v>
      </c>
      <c r="B1243" s="5" t="s">
        <v>2293</v>
      </c>
    </row>
    <row r="1244" spans="1:2" x14ac:dyDescent="0.15">
      <c r="A1244" s="5">
        <v>15164</v>
      </c>
      <c r="B1244" s="5" t="s">
        <v>2294</v>
      </c>
    </row>
    <row r="1245" spans="1:2" x14ac:dyDescent="0.15">
      <c r="A1245" s="5">
        <v>15165</v>
      </c>
      <c r="B1245" s="5" t="s">
        <v>2295</v>
      </c>
    </row>
    <row r="1246" spans="1:2" x14ac:dyDescent="0.15">
      <c r="A1246" s="5">
        <v>15166</v>
      </c>
      <c r="B1246" s="5" t="s">
        <v>2296</v>
      </c>
    </row>
    <row r="1247" spans="1:2" x14ac:dyDescent="0.15">
      <c r="A1247" s="5">
        <v>15167</v>
      </c>
      <c r="B1247" s="5" t="s">
        <v>2297</v>
      </c>
    </row>
    <row r="1248" spans="1:2" x14ac:dyDescent="0.15">
      <c r="A1248" s="5">
        <v>15168</v>
      </c>
      <c r="B1248" s="5" t="s">
        <v>2298</v>
      </c>
    </row>
    <row r="1249" spans="1:2" x14ac:dyDescent="0.15">
      <c r="A1249" s="5">
        <v>15169</v>
      </c>
      <c r="B1249" s="5" t="s">
        <v>2299</v>
      </c>
    </row>
    <row r="1250" spans="1:2" x14ac:dyDescent="0.15">
      <c r="A1250" s="5">
        <v>15170</v>
      </c>
      <c r="B1250" s="5" t="s">
        <v>2300</v>
      </c>
    </row>
    <row r="1251" spans="1:2" x14ac:dyDescent="0.15">
      <c r="A1251" s="5">
        <v>15171</v>
      </c>
      <c r="B1251" s="5" t="s">
        <v>2301</v>
      </c>
    </row>
    <row r="1252" spans="1:2" x14ac:dyDescent="0.15">
      <c r="A1252" s="5">
        <v>15172</v>
      </c>
      <c r="B1252" s="5" t="s">
        <v>2302</v>
      </c>
    </row>
    <row r="1253" spans="1:2" x14ac:dyDescent="0.15">
      <c r="A1253" s="5">
        <v>15173</v>
      </c>
      <c r="B1253" s="5" t="s">
        <v>2303</v>
      </c>
    </row>
    <row r="1254" spans="1:2" x14ac:dyDescent="0.15">
      <c r="A1254" s="5">
        <v>15174</v>
      </c>
      <c r="B1254" s="5" t="s">
        <v>2304</v>
      </c>
    </row>
    <row r="1255" spans="1:2" x14ac:dyDescent="0.15">
      <c r="A1255" s="5">
        <v>15175</v>
      </c>
      <c r="B1255" s="5" t="s">
        <v>2632</v>
      </c>
    </row>
    <row r="1256" spans="1:2" x14ac:dyDescent="0.15">
      <c r="A1256" s="5">
        <v>15176</v>
      </c>
      <c r="B1256" s="5" t="s">
        <v>2633</v>
      </c>
    </row>
    <row r="1257" spans="1:2" x14ac:dyDescent="0.15">
      <c r="A1257" s="5">
        <v>15177</v>
      </c>
      <c r="B1257" s="5" t="s">
        <v>2634</v>
      </c>
    </row>
    <row r="1258" spans="1:2" x14ac:dyDescent="0.15">
      <c r="A1258" s="5">
        <v>15178</v>
      </c>
      <c r="B1258" s="5" t="s">
        <v>2305</v>
      </c>
    </row>
    <row r="1259" spans="1:2" x14ac:dyDescent="0.15">
      <c r="A1259" s="5">
        <v>15179</v>
      </c>
      <c r="B1259" s="5" t="s">
        <v>2306</v>
      </c>
    </row>
    <row r="1260" spans="1:2" x14ac:dyDescent="0.15">
      <c r="A1260" s="5">
        <v>15180</v>
      </c>
      <c r="B1260" s="5" t="s">
        <v>2307</v>
      </c>
    </row>
    <row r="1261" spans="1:2" x14ac:dyDescent="0.15">
      <c r="A1261" s="5">
        <v>15181</v>
      </c>
      <c r="B1261" s="5" t="s">
        <v>2308</v>
      </c>
    </row>
    <row r="1262" spans="1:2" x14ac:dyDescent="0.15">
      <c r="A1262" s="5">
        <v>15182</v>
      </c>
      <c r="B1262" s="5" t="s">
        <v>2309</v>
      </c>
    </row>
    <row r="1263" spans="1:2" x14ac:dyDescent="0.15">
      <c r="A1263" s="5">
        <v>15183</v>
      </c>
      <c r="B1263" s="5" t="s">
        <v>2310</v>
      </c>
    </row>
    <row r="1264" spans="1:2" x14ac:dyDescent="0.15">
      <c r="A1264" s="5">
        <v>15184</v>
      </c>
      <c r="B1264" s="5" t="s">
        <v>2311</v>
      </c>
    </row>
    <row r="1265" spans="1:2" x14ac:dyDescent="0.15">
      <c r="A1265" s="5">
        <v>15185</v>
      </c>
      <c r="B1265" s="5" t="s">
        <v>2312</v>
      </c>
    </row>
    <row r="1266" spans="1:2" x14ac:dyDescent="0.15">
      <c r="A1266" s="5">
        <v>15186</v>
      </c>
      <c r="B1266" s="5" t="s">
        <v>2313</v>
      </c>
    </row>
    <row r="1267" spans="1:2" x14ac:dyDescent="0.15">
      <c r="A1267" s="5">
        <v>15187</v>
      </c>
      <c r="B1267" s="5" t="s">
        <v>2314</v>
      </c>
    </row>
    <row r="1268" spans="1:2" x14ac:dyDescent="0.15">
      <c r="A1268" s="5">
        <v>15188</v>
      </c>
      <c r="B1268" s="5" t="s">
        <v>2315</v>
      </c>
    </row>
    <row r="1269" spans="1:2" x14ac:dyDescent="0.15">
      <c r="A1269" s="5">
        <v>15189</v>
      </c>
      <c r="B1269" s="5" t="s">
        <v>2316</v>
      </c>
    </row>
    <row r="1270" spans="1:2" x14ac:dyDescent="0.15">
      <c r="A1270" s="5">
        <v>15190</v>
      </c>
      <c r="B1270" s="5" t="s">
        <v>2317</v>
      </c>
    </row>
    <row r="1271" spans="1:2" x14ac:dyDescent="0.15">
      <c r="A1271" s="5">
        <v>15191</v>
      </c>
      <c r="B1271" s="5" t="s">
        <v>2318</v>
      </c>
    </row>
    <row r="1272" spans="1:2" x14ac:dyDescent="0.15">
      <c r="A1272" s="5">
        <v>15192</v>
      </c>
      <c r="B1272" s="5" t="s">
        <v>2319</v>
      </c>
    </row>
    <row r="1273" spans="1:2" x14ac:dyDescent="0.15">
      <c r="A1273" s="5">
        <v>15193</v>
      </c>
      <c r="B1273" s="5" t="s">
        <v>2320</v>
      </c>
    </row>
    <row r="1274" spans="1:2" x14ac:dyDescent="0.15">
      <c r="A1274" s="5">
        <v>15194</v>
      </c>
      <c r="B1274" s="5" t="s">
        <v>2321</v>
      </c>
    </row>
    <row r="1275" spans="1:2" x14ac:dyDescent="0.15">
      <c r="A1275" s="5">
        <v>15195</v>
      </c>
      <c r="B1275" s="5" t="s">
        <v>2322</v>
      </c>
    </row>
    <row r="1276" spans="1:2" x14ac:dyDescent="0.15">
      <c r="A1276" s="5">
        <v>15196</v>
      </c>
      <c r="B1276" s="5" t="s">
        <v>2323</v>
      </c>
    </row>
    <row r="1277" spans="1:2" x14ac:dyDescent="0.15">
      <c r="A1277" s="5">
        <v>15197</v>
      </c>
      <c r="B1277" s="5" t="s">
        <v>2324</v>
      </c>
    </row>
    <row r="1278" spans="1:2" x14ac:dyDescent="0.15">
      <c r="A1278" s="5">
        <v>15201</v>
      </c>
      <c r="B1278" s="5" t="s">
        <v>2635</v>
      </c>
    </row>
    <row r="1279" spans="1:2" x14ac:dyDescent="0.15">
      <c r="A1279" s="5">
        <v>15202</v>
      </c>
      <c r="B1279" s="5" t="s">
        <v>2636</v>
      </c>
    </row>
    <row r="1280" spans="1:2" x14ac:dyDescent="0.15">
      <c r="A1280" s="5">
        <v>15203</v>
      </c>
      <c r="B1280" s="5" t="s">
        <v>2637</v>
      </c>
    </row>
    <row r="1281" spans="1:2" x14ac:dyDescent="0.15">
      <c r="A1281" s="5">
        <v>15204</v>
      </c>
      <c r="B1281" s="5" t="s">
        <v>2638</v>
      </c>
    </row>
    <row r="1282" spans="1:2" x14ac:dyDescent="0.15">
      <c r="A1282" s="5">
        <v>15205</v>
      </c>
      <c r="B1282" s="5" t="s">
        <v>2639</v>
      </c>
    </row>
    <row r="1283" spans="1:2" x14ac:dyDescent="0.15">
      <c r="A1283" s="5">
        <v>15206</v>
      </c>
      <c r="B1283" s="5" t="s">
        <v>2640</v>
      </c>
    </row>
    <row r="1284" spans="1:2" x14ac:dyDescent="0.15">
      <c r="A1284" s="5">
        <v>16001</v>
      </c>
      <c r="B1284" s="5" t="s">
        <v>865</v>
      </c>
    </row>
    <row r="1285" spans="1:2" x14ac:dyDescent="0.15">
      <c r="A1285" s="5">
        <v>16002</v>
      </c>
      <c r="B1285" s="5" t="s">
        <v>866</v>
      </c>
    </row>
    <row r="1286" spans="1:2" x14ac:dyDescent="0.15">
      <c r="A1286" s="5">
        <v>16003</v>
      </c>
      <c r="B1286" s="5" t="s">
        <v>867</v>
      </c>
    </row>
    <row r="1287" spans="1:2" x14ac:dyDescent="0.15">
      <c r="A1287" s="5">
        <v>16004</v>
      </c>
      <c r="B1287" s="5" t="s">
        <v>868</v>
      </c>
    </row>
    <row r="1288" spans="1:2" x14ac:dyDescent="0.15">
      <c r="A1288" s="5">
        <v>16005</v>
      </c>
      <c r="B1288" s="5" t="s">
        <v>869</v>
      </c>
    </row>
    <row r="1289" spans="1:2" x14ac:dyDescent="0.15">
      <c r="A1289" s="5">
        <v>16006</v>
      </c>
      <c r="B1289" s="5" t="s">
        <v>870</v>
      </c>
    </row>
    <row r="1290" spans="1:2" x14ac:dyDescent="0.15">
      <c r="A1290" s="5">
        <v>16007</v>
      </c>
      <c r="B1290" s="5" t="s">
        <v>871</v>
      </c>
    </row>
    <row r="1291" spans="1:2" x14ac:dyDescent="0.15">
      <c r="A1291" s="5">
        <v>16008</v>
      </c>
      <c r="B1291" s="5" t="s">
        <v>872</v>
      </c>
    </row>
    <row r="1292" spans="1:2" x14ac:dyDescent="0.15">
      <c r="A1292" s="5">
        <v>16009</v>
      </c>
      <c r="B1292" s="5" t="s">
        <v>873</v>
      </c>
    </row>
    <row r="1293" spans="1:2" x14ac:dyDescent="0.15">
      <c r="A1293" s="5">
        <v>16010</v>
      </c>
      <c r="B1293" s="5" t="s">
        <v>874</v>
      </c>
    </row>
    <row r="1294" spans="1:2" x14ac:dyDescent="0.15">
      <c r="A1294" s="5">
        <v>16011</v>
      </c>
      <c r="B1294" s="5" t="s">
        <v>875</v>
      </c>
    </row>
    <row r="1295" spans="1:2" x14ac:dyDescent="0.15">
      <c r="A1295" s="5">
        <v>16012</v>
      </c>
      <c r="B1295" s="5" t="s">
        <v>876</v>
      </c>
    </row>
    <row r="1296" spans="1:2" x14ac:dyDescent="0.15">
      <c r="A1296" s="5">
        <v>16013</v>
      </c>
      <c r="B1296" s="5" t="s">
        <v>877</v>
      </c>
    </row>
    <row r="1297" spans="1:2" x14ac:dyDescent="0.15">
      <c r="A1297" s="5">
        <v>16014</v>
      </c>
      <c r="B1297" s="5" t="s">
        <v>878</v>
      </c>
    </row>
    <row r="1298" spans="1:2" x14ac:dyDescent="0.15">
      <c r="A1298" s="5">
        <v>16015</v>
      </c>
      <c r="B1298" s="5" t="s">
        <v>879</v>
      </c>
    </row>
    <row r="1299" spans="1:2" x14ac:dyDescent="0.15">
      <c r="A1299" s="5">
        <v>16016</v>
      </c>
      <c r="B1299" s="5" t="s">
        <v>880</v>
      </c>
    </row>
    <row r="1300" spans="1:2" x14ac:dyDescent="0.15">
      <c r="A1300" s="5">
        <v>16017</v>
      </c>
      <c r="B1300" s="5" t="s">
        <v>881</v>
      </c>
    </row>
    <row r="1301" spans="1:2" x14ac:dyDescent="0.15">
      <c r="A1301" s="5">
        <v>16018</v>
      </c>
      <c r="B1301" s="5" t="s">
        <v>882</v>
      </c>
    </row>
    <row r="1302" spans="1:2" x14ac:dyDescent="0.15">
      <c r="A1302" s="5">
        <v>16019</v>
      </c>
      <c r="B1302" s="5" t="s">
        <v>883</v>
      </c>
    </row>
    <row r="1303" spans="1:2" x14ac:dyDescent="0.15">
      <c r="A1303" s="5">
        <v>16020</v>
      </c>
      <c r="B1303" s="5" t="s">
        <v>884</v>
      </c>
    </row>
    <row r="1304" spans="1:2" x14ac:dyDescent="0.15">
      <c r="A1304" s="5">
        <v>16021</v>
      </c>
      <c r="B1304" s="5" t="s">
        <v>885</v>
      </c>
    </row>
    <row r="1305" spans="1:2" x14ac:dyDescent="0.15">
      <c r="A1305" s="5">
        <v>16022</v>
      </c>
      <c r="B1305" s="5" t="s">
        <v>886</v>
      </c>
    </row>
    <row r="1306" spans="1:2" x14ac:dyDescent="0.15">
      <c r="A1306" s="5">
        <v>16023</v>
      </c>
      <c r="B1306" s="5" t="s">
        <v>887</v>
      </c>
    </row>
    <row r="1307" spans="1:2" x14ac:dyDescent="0.15">
      <c r="A1307" s="5">
        <v>16024</v>
      </c>
      <c r="B1307" s="5" t="s">
        <v>888</v>
      </c>
    </row>
    <row r="1308" spans="1:2" x14ac:dyDescent="0.15">
      <c r="A1308" s="5">
        <v>16025</v>
      </c>
      <c r="B1308" s="5" t="s">
        <v>889</v>
      </c>
    </row>
    <row r="1309" spans="1:2" x14ac:dyDescent="0.15">
      <c r="A1309" s="5">
        <v>16026</v>
      </c>
      <c r="B1309" s="5" t="s">
        <v>890</v>
      </c>
    </row>
    <row r="1310" spans="1:2" x14ac:dyDescent="0.15">
      <c r="A1310" s="5">
        <v>16027</v>
      </c>
      <c r="B1310" s="5" t="s">
        <v>891</v>
      </c>
    </row>
    <row r="1311" spans="1:2" x14ac:dyDescent="0.15">
      <c r="A1311" s="5">
        <v>16028</v>
      </c>
      <c r="B1311" s="5" t="s">
        <v>892</v>
      </c>
    </row>
    <row r="1312" spans="1:2" x14ac:dyDescent="0.15">
      <c r="A1312" s="5">
        <v>16029</v>
      </c>
      <c r="B1312" s="5" t="s">
        <v>893</v>
      </c>
    </row>
    <row r="1313" spans="1:2" x14ac:dyDescent="0.15">
      <c r="A1313" s="5">
        <v>16030</v>
      </c>
      <c r="B1313" s="5" t="s">
        <v>894</v>
      </c>
    </row>
    <row r="1314" spans="1:2" x14ac:dyDescent="0.15">
      <c r="A1314" s="5">
        <v>16031</v>
      </c>
      <c r="B1314" s="5" t="s">
        <v>895</v>
      </c>
    </row>
    <row r="1315" spans="1:2" x14ac:dyDescent="0.15">
      <c r="A1315" s="5">
        <v>16032</v>
      </c>
      <c r="B1315" s="5" t="s">
        <v>896</v>
      </c>
    </row>
    <row r="1316" spans="1:2" x14ac:dyDescent="0.15">
      <c r="A1316" s="5">
        <v>16033</v>
      </c>
      <c r="B1316" s="5" t="s">
        <v>897</v>
      </c>
    </row>
    <row r="1317" spans="1:2" x14ac:dyDescent="0.15">
      <c r="A1317" s="5">
        <v>16034</v>
      </c>
      <c r="B1317" s="5" t="s">
        <v>898</v>
      </c>
    </row>
    <row r="1318" spans="1:2" x14ac:dyDescent="0.15">
      <c r="A1318" s="5">
        <v>16035</v>
      </c>
      <c r="B1318" s="5" t="s">
        <v>899</v>
      </c>
    </row>
    <row r="1319" spans="1:2" x14ac:dyDescent="0.15">
      <c r="A1319" s="5">
        <v>16036</v>
      </c>
      <c r="B1319" s="5" t="s">
        <v>900</v>
      </c>
    </row>
    <row r="1320" spans="1:2" x14ac:dyDescent="0.15">
      <c r="A1320" s="5">
        <v>16037</v>
      </c>
      <c r="B1320" s="5" t="s">
        <v>901</v>
      </c>
    </row>
    <row r="1321" spans="1:2" x14ac:dyDescent="0.15">
      <c r="A1321" s="5">
        <v>16038</v>
      </c>
      <c r="B1321" s="5" t="s">
        <v>902</v>
      </c>
    </row>
    <row r="1322" spans="1:2" x14ac:dyDescent="0.15">
      <c r="A1322" s="5">
        <v>16039</v>
      </c>
      <c r="B1322" s="5" t="s">
        <v>903</v>
      </c>
    </row>
    <row r="1323" spans="1:2" x14ac:dyDescent="0.15">
      <c r="A1323" s="5">
        <v>16040</v>
      </c>
      <c r="B1323" s="5" t="s">
        <v>904</v>
      </c>
    </row>
    <row r="1324" spans="1:2" x14ac:dyDescent="0.15">
      <c r="A1324" s="5">
        <v>16041</v>
      </c>
      <c r="B1324" s="5" t="s">
        <v>905</v>
      </c>
    </row>
    <row r="1325" spans="1:2" x14ac:dyDescent="0.15">
      <c r="A1325" s="5">
        <v>16042</v>
      </c>
      <c r="B1325" s="5" t="s">
        <v>906</v>
      </c>
    </row>
    <row r="1326" spans="1:2" x14ac:dyDescent="0.15">
      <c r="A1326" s="5">
        <v>16043</v>
      </c>
      <c r="B1326" s="5" t="s">
        <v>907</v>
      </c>
    </row>
    <row r="1327" spans="1:2" x14ac:dyDescent="0.15">
      <c r="A1327" s="5">
        <v>16044</v>
      </c>
      <c r="B1327" s="5" t="s">
        <v>908</v>
      </c>
    </row>
    <row r="1328" spans="1:2" x14ac:dyDescent="0.15">
      <c r="A1328" s="5">
        <v>16045</v>
      </c>
      <c r="B1328" s="5" t="s">
        <v>909</v>
      </c>
    </row>
    <row r="1329" spans="1:2" x14ac:dyDescent="0.15">
      <c r="A1329" s="5">
        <v>16046</v>
      </c>
      <c r="B1329" s="5" t="s">
        <v>910</v>
      </c>
    </row>
    <row r="1330" spans="1:2" x14ac:dyDescent="0.15">
      <c r="A1330" s="5">
        <v>16047</v>
      </c>
      <c r="B1330" s="5" t="s">
        <v>911</v>
      </c>
    </row>
    <row r="1331" spans="1:2" x14ac:dyDescent="0.15">
      <c r="A1331" s="5">
        <v>16048</v>
      </c>
      <c r="B1331" s="5" t="s">
        <v>912</v>
      </c>
    </row>
    <row r="1332" spans="1:2" x14ac:dyDescent="0.15">
      <c r="A1332" s="5">
        <v>16049</v>
      </c>
      <c r="B1332" s="5" t="s">
        <v>913</v>
      </c>
    </row>
    <row r="1333" spans="1:2" x14ac:dyDescent="0.15">
      <c r="A1333" s="5">
        <v>16050</v>
      </c>
      <c r="B1333" s="5" t="s">
        <v>914</v>
      </c>
    </row>
    <row r="1334" spans="1:2" x14ac:dyDescent="0.15">
      <c r="A1334" s="5">
        <v>16051</v>
      </c>
      <c r="B1334" s="5" t="s">
        <v>915</v>
      </c>
    </row>
    <row r="1335" spans="1:2" x14ac:dyDescent="0.15">
      <c r="A1335" s="5">
        <v>16052</v>
      </c>
      <c r="B1335" s="5" t="s">
        <v>916</v>
      </c>
    </row>
    <row r="1336" spans="1:2" x14ac:dyDescent="0.15">
      <c r="A1336" s="5">
        <v>16053</v>
      </c>
      <c r="B1336" s="5" t="s">
        <v>917</v>
      </c>
    </row>
    <row r="1337" spans="1:2" x14ac:dyDescent="0.15">
      <c r="A1337" s="5">
        <v>16054</v>
      </c>
      <c r="B1337" s="5" t="s">
        <v>918</v>
      </c>
    </row>
    <row r="1338" spans="1:2" x14ac:dyDescent="0.15">
      <c r="A1338" s="5">
        <v>16055</v>
      </c>
      <c r="B1338" s="5" t="s">
        <v>919</v>
      </c>
    </row>
    <row r="1339" spans="1:2" x14ac:dyDescent="0.15">
      <c r="A1339" s="5">
        <v>16056</v>
      </c>
      <c r="B1339" s="5" t="s">
        <v>920</v>
      </c>
    </row>
    <row r="1340" spans="1:2" x14ac:dyDescent="0.15">
      <c r="A1340" s="5">
        <v>16057</v>
      </c>
      <c r="B1340" s="5" t="s">
        <v>921</v>
      </c>
    </row>
    <row r="1341" spans="1:2" x14ac:dyDescent="0.15">
      <c r="A1341" s="5">
        <v>16058</v>
      </c>
      <c r="B1341" s="5" t="s">
        <v>922</v>
      </c>
    </row>
    <row r="1342" spans="1:2" x14ac:dyDescent="0.15">
      <c r="A1342" s="5">
        <v>16059</v>
      </c>
      <c r="B1342" s="5" t="s">
        <v>923</v>
      </c>
    </row>
    <row r="1343" spans="1:2" x14ac:dyDescent="0.15">
      <c r="A1343" s="5">
        <v>16060</v>
      </c>
      <c r="B1343" s="5" t="s">
        <v>924</v>
      </c>
    </row>
    <row r="1344" spans="1:2" x14ac:dyDescent="0.15">
      <c r="A1344" s="5">
        <v>16061</v>
      </c>
      <c r="B1344" s="5" t="s">
        <v>925</v>
      </c>
    </row>
    <row r="1345" spans="1:2" x14ac:dyDescent="0.15">
      <c r="A1345" s="5">
        <v>16062</v>
      </c>
      <c r="B1345" s="5" t="s">
        <v>926</v>
      </c>
    </row>
    <row r="1346" spans="1:2" x14ac:dyDescent="0.15">
      <c r="A1346" s="5">
        <v>16063</v>
      </c>
      <c r="B1346" s="5" t="s">
        <v>927</v>
      </c>
    </row>
    <row r="1347" spans="1:2" x14ac:dyDescent="0.15">
      <c r="A1347" s="5">
        <v>16064</v>
      </c>
      <c r="B1347" s="5" t="s">
        <v>928</v>
      </c>
    </row>
    <row r="1348" spans="1:2" x14ac:dyDescent="0.15">
      <c r="A1348" s="5">
        <v>16065</v>
      </c>
      <c r="B1348" s="5" t="s">
        <v>929</v>
      </c>
    </row>
    <row r="1349" spans="1:2" x14ac:dyDescent="0.15">
      <c r="A1349" s="5">
        <v>16066</v>
      </c>
      <c r="B1349" s="5" t="s">
        <v>930</v>
      </c>
    </row>
    <row r="1350" spans="1:2" x14ac:dyDescent="0.15">
      <c r="A1350" s="5">
        <v>16067</v>
      </c>
      <c r="B1350" s="5" t="s">
        <v>931</v>
      </c>
    </row>
    <row r="1351" spans="1:2" x14ac:dyDescent="0.15">
      <c r="A1351" s="5">
        <v>16068</v>
      </c>
      <c r="B1351" s="5" t="s">
        <v>932</v>
      </c>
    </row>
    <row r="1352" spans="1:2" x14ac:dyDescent="0.15">
      <c r="A1352" s="5">
        <v>16069</v>
      </c>
      <c r="B1352" s="5" t="s">
        <v>933</v>
      </c>
    </row>
    <row r="1353" spans="1:2" x14ac:dyDescent="0.15">
      <c r="A1353" s="5">
        <v>16070</v>
      </c>
      <c r="B1353" s="5" t="s">
        <v>934</v>
      </c>
    </row>
    <row r="1354" spans="1:2" x14ac:dyDescent="0.15">
      <c r="A1354" s="5">
        <v>16071</v>
      </c>
      <c r="B1354" s="5" t="s">
        <v>935</v>
      </c>
    </row>
    <row r="1355" spans="1:2" x14ac:dyDescent="0.15">
      <c r="A1355" s="5">
        <v>16072</v>
      </c>
      <c r="B1355" s="5" t="s">
        <v>936</v>
      </c>
    </row>
    <row r="1356" spans="1:2" x14ac:dyDescent="0.15">
      <c r="A1356" s="5">
        <v>16073</v>
      </c>
      <c r="B1356" s="5" t="s">
        <v>937</v>
      </c>
    </row>
    <row r="1357" spans="1:2" x14ac:dyDescent="0.15">
      <c r="A1357" s="5">
        <v>16074</v>
      </c>
      <c r="B1357" s="5" t="s">
        <v>938</v>
      </c>
    </row>
    <row r="1358" spans="1:2" x14ac:dyDescent="0.15">
      <c r="A1358" s="5">
        <v>16075</v>
      </c>
      <c r="B1358" s="5" t="s">
        <v>939</v>
      </c>
    </row>
    <row r="1359" spans="1:2" x14ac:dyDescent="0.15">
      <c r="A1359" s="5">
        <v>16076</v>
      </c>
      <c r="B1359" s="5" t="s">
        <v>940</v>
      </c>
    </row>
    <row r="1360" spans="1:2" x14ac:dyDescent="0.15">
      <c r="A1360" s="5">
        <v>16077</v>
      </c>
      <c r="B1360" s="5" t="s">
        <v>941</v>
      </c>
    </row>
    <row r="1361" spans="1:2" x14ac:dyDescent="0.15">
      <c r="A1361" s="5">
        <v>16078</v>
      </c>
      <c r="B1361" s="5" t="s">
        <v>942</v>
      </c>
    </row>
    <row r="1362" spans="1:2" x14ac:dyDescent="0.15">
      <c r="A1362" s="5">
        <v>16079</v>
      </c>
      <c r="B1362" s="5" t="s">
        <v>943</v>
      </c>
    </row>
    <row r="1363" spans="1:2" x14ac:dyDescent="0.15">
      <c r="A1363" s="5">
        <v>16080</v>
      </c>
      <c r="B1363" s="5" t="s">
        <v>944</v>
      </c>
    </row>
    <row r="1364" spans="1:2" x14ac:dyDescent="0.15">
      <c r="A1364" s="5">
        <v>16081</v>
      </c>
      <c r="B1364" s="5" t="s">
        <v>945</v>
      </c>
    </row>
    <row r="1365" spans="1:2" x14ac:dyDescent="0.15">
      <c r="A1365" s="5">
        <v>16082</v>
      </c>
      <c r="B1365" s="5" t="s">
        <v>946</v>
      </c>
    </row>
    <row r="1366" spans="1:2" x14ac:dyDescent="0.15">
      <c r="A1366" s="5">
        <v>16083</v>
      </c>
      <c r="B1366" s="5" t="s">
        <v>947</v>
      </c>
    </row>
    <row r="1367" spans="1:2" x14ac:dyDescent="0.15">
      <c r="A1367" s="5">
        <v>16084</v>
      </c>
      <c r="B1367" s="5" t="s">
        <v>948</v>
      </c>
    </row>
    <row r="1368" spans="1:2" x14ac:dyDescent="0.15">
      <c r="A1368" s="5">
        <v>16085</v>
      </c>
      <c r="B1368" s="5" t="s">
        <v>949</v>
      </c>
    </row>
    <row r="1369" spans="1:2" x14ac:dyDescent="0.15">
      <c r="A1369" s="5">
        <v>16086</v>
      </c>
      <c r="B1369" s="5" t="s">
        <v>950</v>
      </c>
    </row>
    <row r="1370" spans="1:2" x14ac:dyDescent="0.15">
      <c r="A1370" s="5">
        <v>16087</v>
      </c>
      <c r="B1370" s="5" t="s">
        <v>951</v>
      </c>
    </row>
    <row r="1371" spans="1:2" x14ac:dyDescent="0.15">
      <c r="A1371" s="5">
        <v>16088</v>
      </c>
      <c r="B1371" s="5" t="s">
        <v>952</v>
      </c>
    </row>
    <row r="1372" spans="1:2" x14ac:dyDescent="0.15">
      <c r="A1372" s="5">
        <v>16089</v>
      </c>
      <c r="B1372" s="5" t="s">
        <v>953</v>
      </c>
    </row>
    <row r="1373" spans="1:2" x14ac:dyDescent="0.15">
      <c r="A1373" s="5">
        <v>16090</v>
      </c>
      <c r="B1373" s="5" t="s">
        <v>954</v>
      </c>
    </row>
    <row r="1374" spans="1:2" x14ac:dyDescent="0.15">
      <c r="A1374" s="5">
        <v>16091</v>
      </c>
      <c r="B1374" s="5" t="s">
        <v>955</v>
      </c>
    </row>
    <row r="1375" spans="1:2" x14ac:dyDescent="0.15">
      <c r="A1375" s="5">
        <v>16092</v>
      </c>
      <c r="B1375" s="5" t="s">
        <v>956</v>
      </c>
    </row>
    <row r="1376" spans="1:2" x14ac:dyDescent="0.15">
      <c r="A1376" s="5">
        <v>16093</v>
      </c>
      <c r="B1376" s="5" t="s">
        <v>957</v>
      </c>
    </row>
    <row r="1377" spans="1:2" x14ac:dyDescent="0.15">
      <c r="A1377" s="5">
        <v>16094</v>
      </c>
      <c r="B1377" s="5" t="s">
        <v>958</v>
      </c>
    </row>
    <row r="1378" spans="1:2" x14ac:dyDescent="0.15">
      <c r="A1378" s="5">
        <v>16095</v>
      </c>
      <c r="B1378" s="5" t="s">
        <v>959</v>
      </c>
    </row>
    <row r="1379" spans="1:2" x14ac:dyDescent="0.15">
      <c r="A1379" s="5">
        <v>16096</v>
      </c>
      <c r="B1379" s="5" t="s">
        <v>960</v>
      </c>
    </row>
    <row r="1380" spans="1:2" x14ac:dyDescent="0.15">
      <c r="A1380" s="5">
        <v>16097</v>
      </c>
      <c r="B1380" s="5" t="s">
        <v>961</v>
      </c>
    </row>
    <row r="1381" spans="1:2" x14ac:dyDescent="0.15">
      <c r="A1381" s="5">
        <v>16098</v>
      </c>
      <c r="B1381" s="5" t="s">
        <v>962</v>
      </c>
    </row>
    <row r="1382" spans="1:2" x14ac:dyDescent="0.15">
      <c r="A1382" s="5">
        <v>16099</v>
      </c>
      <c r="B1382" s="5" t="s">
        <v>963</v>
      </c>
    </row>
    <row r="1383" spans="1:2" x14ac:dyDescent="0.15">
      <c r="A1383" s="5">
        <v>16100</v>
      </c>
      <c r="B1383" s="5" t="s">
        <v>964</v>
      </c>
    </row>
    <row r="1384" spans="1:2" x14ac:dyDescent="0.15">
      <c r="A1384" s="5">
        <v>16101</v>
      </c>
      <c r="B1384" s="5" t="s">
        <v>965</v>
      </c>
    </row>
    <row r="1385" spans="1:2" x14ac:dyDescent="0.15">
      <c r="A1385" s="5">
        <v>16102</v>
      </c>
      <c r="B1385" s="5" t="s">
        <v>966</v>
      </c>
    </row>
    <row r="1386" spans="1:2" x14ac:dyDescent="0.15">
      <c r="A1386" s="5">
        <v>16103</v>
      </c>
      <c r="B1386" s="5" t="s">
        <v>967</v>
      </c>
    </row>
    <row r="1387" spans="1:2" x14ac:dyDescent="0.15">
      <c r="A1387" s="5">
        <v>16104</v>
      </c>
      <c r="B1387" s="5" t="s">
        <v>968</v>
      </c>
    </row>
    <row r="1388" spans="1:2" x14ac:dyDescent="0.15">
      <c r="A1388" s="5">
        <v>16105</v>
      </c>
      <c r="B1388" s="5" t="s">
        <v>969</v>
      </c>
    </row>
    <row r="1389" spans="1:2" x14ac:dyDescent="0.15">
      <c r="A1389" s="5">
        <v>16106</v>
      </c>
      <c r="B1389" s="5" t="s">
        <v>970</v>
      </c>
    </row>
    <row r="1390" spans="1:2" x14ac:dyDescent="0.15">
      <c r="A1390" s="5">
        <v>16107</v>
      </c>
      <c r="B1390" s="5" t="s">
        <v>971</v>
      </c>
    </row>
    <row r="1391" spans="1:2" x14ac:dyDescent="0.15">
      <c r="A1391" s="5">
        <v>16108</v>
      </c>
      <c r="B1391" s="5" t="s">
        <v>972</v>
      </c>
    </row>
    <row r="1392" spans="1:2" x14ac:dyDescent="0.15">
      <c r="A1392" s="5">
        <v>16109</v>
      </c>
      <c r="B1392" s="5" t="s">
        <v>973</v>
      </c>
    </row>
    <row r="1393" spans="1:2" x14ac:dyDescent="0.15">
      <c r="A1393" s="5">
        <v>16110</v>
      </c>
      <c r="B1393" s="5" t="s">
        <v>974</v>
      </c>
    </row>
    <row r="1394" spans="1:2" x14ac:dyDescent="0.15">
      <c r="A1394" s="5">
        <v>16111</v>
      </c>
      <c r="B1394" s="5" t="s">
        <v>975</v>
      </c>
    </row>
    <row r="1395" spans="1:2" x14ac:dyDescent="0.15">
      <c r="A1395" s="5">
        <v>16112</v>
      </c>
      <c r="B1395" s="5" t="s">
        <v>976</v>
      </c>
    </row>
    <row r="1396" spans="1:2" x14ac:dyDescent="0.15">
      <c r="A1396" s="5">
        <v>16113</v>
      </c>
      <c r="B1396" s="5" t="s">
        <v>977</v>
      </c>
    </row>
    <row r="1397" spans="1:2" x14ac:dyDescent="0.15">
      <c r="A1397" s="5">
        <v>16114</v>
      </c>
      <c r="B1397" s="5" t="s">
        <v>978</v>
      </c>
    </row>
    <row r="1398" spans="1:2" x14ac:dyDescent="0.15">
      <c r="A1398" s="5">
        <v>16115</v>
      </c>
      <c r="B1398" s="5" t="s">
        <v>898</v>
      </c>
    </row>
    <row r="1399" spans="1:2" x14ac:dyDescent="0.15">
      <c r="A1399" s="5">
        <v>16116</v>
      </c>
      <c r="B1399" s="5" t="s">
        <v>979</v>
      </c>
    </row>
    <row r="1400" spans="1:2" x14ac:dyDescent="0.15">
      <c r="A1400" s="5">
        <v>16117</v>
      </c>
      <c r="B1400" s="5" t="s">
        <v>980</v>
      </c>
    </row>
    <row r="1401" spans="1:2" x14ac:dyDescent="0.15">
      <c r="A1401" s="5">
        <v>16118</v>
      </c>
      <c r="B1401" s="5" t="s">
        <v>981</v>
      </c>
    </row>
    <row r="1402" spans="1:2" x14ac:dyDescent="0.15">
      <c r="A1402" s="5">
        <v>16119</v>
      </c>
      <c r="B1402" s="5" t="s">
        <v>982</v>
      </c>
    </row>
    <row r="1403" spans="1:2" x14ac:dyDescent="0.15">
      <c r="A1403" s="5">
        <v>16120</v>
      </c>
      <c r="B1403" s="5" t="s">
        <v>983</v>
      </c>
    </row>
    <row r="1404" spans="1:2" x14ac:dyDescent="0.15">
      <c r="A1404" s="5">
        <v>16121</v>
      </c>
      <c r="B1404" s="5" t="s">
        <v>984</v>
      </c>
    </row>
    <row r="1405" spans="1:2" x14ac:dyDescent="0.15">
      <c r="A1405" s="5">
        <v>16122</v>
      </c>
      <c r="B1405" s="5" t="s">
        <v>985</v>
      </c>
    </row>
    <row r="1406" spans="1:2" x14ac:dyDescent="0.15">
      <c r="A1406" s="5">
        <v>16123</v>
      </c>
      <c r="B1406" s="5" t="s">
        <v>986</v>
      </c>
    </row>
    <row r="1407" spans="1:2" x14ac:dyDescent="0.15">
      <c r="A1407" s="5">
        <v>16124</v>
      </c>
      <c r="B1407" s="5" t="s">
        <v>987</v>
      </c>
    </row>
    <row r="1408" spans="1:2" x14ac:dyDescent="0.15">
      <c r="A1408" s="5">
        <v>16125</v>
      </c>
      <c r="B1408" s="5" t="s">
        <v>988</v>
      </c>
    </row>
    <row r="1409" spans="1:2" x14ac:dyDescent="0.15">
      <c r="A1409" s="5">
        <v>16126</v>
      </c>
      <c r="B1409" s="5" t="s">
        <v>989</v>
      </c>
    </row>
    <row r="1410" spans="1:2" x14ac:dyDescent="0.15">
      <c r="A1410" s="5">
        <v>16127</v>
      </c>
      <c r="B1410" s="5" t="s">
        <v>990</v>
      </c>
    </row>
    <row r="1411" spans="1:2" x14ac:dyDescent="0.15">
      <c r="A1411" s="5">
        <v>16128</v>
      </c>
      <c r="B1411" s="5" t="s">
        <v>991</v>
      </c>
    </row>
    <row r="1412" spans="1:2" x14ac:dyDescent="0.15">
      <c r="A1412" s="5">
        <v>16129</v>
      </c>
      <c r="B1412" s="5" t="s">
        <v>992</v>
      </c>
    </row>
    <row r="1413" spans="1:2" x14ac:dyDescent="0.15">
      <c r="A1413" s="5">
        <v>16130</v>
      </c>
      <c r="B1413" s="5" t="s">
        <v>993</v>
      </c>
    </row>
    <row r="1414" spans="1:2" x14ac:dyDescent="0.15">
      <c r="A1414" s="5">
        <v>16131</v>
      </c>
      <c r="B1414" s="5" t="s">
        <v>994</v>
      </c>
    </row>
    <row r="1415" spans="1:2" x14ac:dyDescent="0.15">
      <c r="A1415" s="5">
        <v>16132</v>
      </c>
      <c r="B1415" s="5" t="s">
        <v>995</v>
      </c>
    </row>
    <row r="1416" spans="1:2" x14ac:dyDescent="0.15">
      <c r="A1416" s="5">
        <v>16133</v>
      </c>
      <c r="B1416" s="5" t="s">
        <v>996</v>
      </c>
    </row>
    <row r="1417" spans="1:2" x14ac:dyDescent="0.15">
      <c r="A1417" s="5">
        <v>16134</v>
      </c>
      <c r="B1417" s="5" t="s">
        <v>997</v>
      </c>
    </row>
    <row r="1418" spans="1:2" x14ac:dyDescent="0.15">
      <c r="A1418" s="5">
        <v>16135</v>
      </c>
      <c r="B1418" s="5" t="s">
        <v>998</v>
      </c>
    </row>
    <row r="1419" spans="1:2" x14ac:dyDescent="0.15">
      <c r="A1419" s="5">
        <v>16136</v>
      </c>
      <c r="B1419" s="5" t="s">
        <v>999</v>
      </c>
    </row>
    <row r="1420" spans="1:2" x14ac:dyDescent="0.15">
      <c r="A1420" s="5">
        <v>16137</v>
      </c>
      <c r="B1420" s="5" t="s">
        <v>1000</v>
      </c>
    </row>
    <row r="1421" spans="1:2" x14ac:dyDescent="0.15">
      <c r="A1421" s="5">
        <v>16138</v>
      </c>
      <c r="B1421" s="5" t="s">
        <v>1001</v>
      </c>
    </row>
    <row r="1422" spans="1:2" x14ac:dyDescent="0.15">
      <c r="A1422" s="5">
        <v>16139</v>
      </c>
      <c r="B1422" s="5" t="s">
        <v>1002</v>
      </c>
    </row>
    <row r="1423" spans="1:2" x14ac:dyDescent="0.15">
      <c r="A1423" s="5">
        <v>16140</v>
      </c>
      <c r="B1423" s="5" t="s">
        <v>1003</v>
      </c>
    </row>
    <row r="1424" spans="1:2" x14ac:dyDescent="0.15">
      <c r="A1424" s="5">
        <v>16141</v>
      </c>
      <c r="B1424" s="5" t="s">
        <v>1004</v>
      </c>
    </row>
    <row r="1425" spans="1:2" x14ac:dyDescent="0.15">
      <c r="A1425" s="5">
        <v>16142</v>
      </c>
      <c r="B1425" s="5" t="s">
        <v>1005</v>
      </c>
    </row>
    <row r="1426" spans="1:2" x14ac:dyDescent="0.15">
      <c r="A1426" s="5">
        <v>16143</v>
      </c>
      <c r="B1426" s="5" t="s">
        <v>1006</v>
      </c>
    </row>
    <row r="1427" spans="1:2" x14ac:dyDescent="0.15">
      <c r="A1427" s="5">
        <v>16144</v>
      </c>
      <c r="B1427" s="5" t="s">
        <v>1007</v>
      </c>
    </row>
    <row r="1428" spans="1:2" x14ac:dyDescent="0.15">
      <c r="A1428" s="5">
        <v>16145</v>
      </c>
      <c r="B1428" s="5" t="s">
        <v>1008</v>
      </c>
    </row>
    <row r="1429" spans="1:2" x14ac:dyDescent="0.15">
      <c r="A1429" s="5">
        <v>16146</v>
      </c>
      <c r="B1429" s="5" t="s">
        <v>1009</v>
      </c>
    </row>
    <row r="1430" spans="1:2" x14ac:dyDescent="0.15">
      <c r="A1430" s="5">
        <v>16147</v>
      </c>
      <c r="B1430" s="5" t="s">
        <v>1010</v>
      </c>
    </row>
    <row r="1431" spans="1:2" x14ac:dyDescent="0.15">
      <c r="A1431" s="5">
        <v>16148</v>
      </c>
      <c r="B1431" s="5" t="s">
        <v>1011</v>
      </c>
    </row>
    <row r="1432" spans="1:2" x14ac:dyDescent="0.15">
      <c r="A1432" s="5">
        <v>16149</v>
      </c>
      <c r="B1432" s="5" t="s">
        <v>1012</v>
      </c>
    </row>
    <row r="1433" spans="1:2" x14ac:dyDescent="0.15">
      <c r="A1433" s="5">
        <v>16150</v>
      </c>
      <c r="B1433" s="5" t="s">
        <v>1013</v>
      </c>
    </row>
    <row r="1434" spans="1:2" x14ac:dyDescent="0.15">
      <c r="A1434" s="5">
        <v>16151</v>
      </c>
      <c r="B1434" s="5" t="s">
        <v>1014</v>
      </c>
    </row>
    <row r="1435" spans="1:2" x14ac:dyDescent="0.15">
      <c r="A1435" s="5">
        <v>16152</v>
      </c>
      <c r="B1435" s="5" t="s">
        <v>1015</v>
      </c>
    </row>
    <row r="1436" spans="1:2" x14ac:dyDescent="0.15">
      <c r="A1436" s="5">
        <v>16153</v>
      </c>
      <c r="B1436" s="5" t="s">
        <v>1016</v>
      </c>
    </row>
    <row r="1437" spans="1:2" x14ac:dyDescent="0.15">
      <c r="A1437" s="5">
        <v>16154</v>
      </c>
      <c r="B1437" s="5" t="s">
        <v>1017</v>
      </c>
    </row>
    <row r="1438" spans="1:2" x14ac:dyDescent="0.15">
      <c r="A1438" s="5">
        <v>16155</v>
      </c>
      <c r="B1438" s="5" t="s">
        <v>1018</v>
      </c>
    </row>
    <row r="1439" spans="1:2" x14ac:dyDescent="0.15">
      <c r="A1439" s="5">
        <v>16156</v>
      </c>
      <c r="B1439" s="5" t="s">
        <v>1019</v>
      </c>
    </row>
    <row r="1440" spans="1:2" x14ac:dyDescent="0.15">
      <c r="A1440" s="5">
        <v>16157</v>
      </c>
      <c r="B1440" s="5" t="s">
        <v>1020</v>
      </c>
    </row>
    <row r="1441" spans="1:2" x14ac:dyDescent="0.15">
      <c r="A1441" s="5">
        <v>16158</v>
      </c>
      <c r="B1441" s="5" t="s">
        <v>1021</v>
      </c>
    </row>
    <row r="1442" spans="1:2" x14ac:dyDescent="0.15">
      <c r="A1442" s="5">
        <v>16159</v>
      </c>
      <c r="B1442" s="5" t="s">
        <v>1022</v>
      </c>
    </row>
    <row r="1443" spans="1:2" x14ac:dyDescent="0.15">
      <c r="A1443" s="5">
        <v>16160</v>
      </c>
      <c r="B1443" s="5" t="s">
        <v>1023</v>
      </c>
    </row>
    <row r="1444" spans="1:2" x14ac:dyDescent="0.15">
      <c r="A1444" s="5">
        <v>16161</v>
      </c>
      <c r="B1444" s="5" t="s">
        <v>1024</v>
      </c>
    </row>
    <row r="1445" spans="1:2" x14ac:dyDescent="0.15">
      <c r="A1445" s="5">
        <v>16162</v>
      </c>
      <c r="B1445" s="5" t="s">
        <v>1025</v>
      </c>
    </row>
    <row r="1446" spans="1:2" x14ac:dyDescent="0.15">
      <c r="A1446" s="5">
        <v>16163</v>
      </c>
      <c r="B1446" s="5" t="s">
        <v>1026</v>
      </c>
    </row>
    <row r="1447" spans="1:2" x14ac:dyDescent="0.15">
      <c r="A1447" s="5">
        <v>16164</v>
      </c>
      <c r="B1447" s="5" t="s">
        <v>1027</v>
      </c>
    </row>
    <row r="1448" spans="1:2" x14ac:dyDescent="0.15">
      <c r="A1448" s="5">
        <v>16165</v>
      </c>
      <c r="B1448" s="5" t="s">
        <v>1028</v>
      </c>
    </row>
    <row r="1449" spans="1:2" x14ac:dyDescent="0.15">
      <c r="A1449" s="5">
        <v>16166</v>
      </c>
      <c r="B1449" s="5" t="s">
        <v>1029</v>
      </c>
    </row>
    <row r="1450" spans="1:2" x14ac:dyDescent="0.15">
      <c r="A1450" s="5">
        <v>16167</v>
      </c>
      <c r="B1450" s="5" t="s">
        <v>1030</v>
      </c>
    </row>
    <row r="1451" spans="1:2" x14ac:dyDescent="0.15">
      <c r="A1451" s="5">
        <v>16168</v>
      </c>
      <c r="B1451" s="5" t="s">
        <v>1031</v>
      </c>
    </row>
    <row r="1452" spans="1:2" x14ac:dyDescent="0.15">
      <c r="A1452" s="5">
        <v>16169</v>
      </c>
      <c r="B1452" s="5" t="s">
        <v>1032</v>
      </c>
    </row>
    <row r="1453" spans="1:2" x14ac:dyDescent="0.15">
      <c r="A1453" s="5">
        <v>16170</v>
      </c>
      <c r="B1453" s="5" t="s">
        <v>1033</v>
      </c>
    </row>
    <row r="1454" spans="1:2" x14ac:dyDescent="0.15">
      <c r="A1454" s="5">
        <v>16171</v>
      </c>
      <c r="B1454" s="5" t="s">
        <v>1034</v>
      </c>
    </row>
    <row r="1455" spans="1:2" x14ac:dyDescent="0.15">
      <c r="A1455" s="5">
        <v>16172</v>
      </c>
      <c r="B1455" s="5" t="s">
        <v>1035</v>
      </c>
    </row>
    <row r="1456" spans="1:2" x14ac:dyDescent="0.15">
      <c r="A1456" s="10">
        <v>16173</v>
      </c>
      <c r="B1456" s="12" t="s">
        <v>1036</v>
      </c>
    </row>
    <row r="1457" spans="1:2" x14ac:dyDescent="0.15">
      <c r="A1457" s="12">
        <v>16174</v>
      </c>
      <c r="B1457" s="12" t="s">
        <v>1037</v>
      </c>
    </row>
    <row r="1458" spans="1:2" x14ac:dyDescent="0.15">
      <c r="A1458" s="12">
        <v>16175</v>
      </c>
      <c r="B1458" s="12" t="s">
        <v>1038</v>
      </c>
    </row>
    <row r="1459" spans="1:2" x14ac:dyDescent="0.15">
      <c r="A1459" s="12">
        <v>16176</v>
      </c>
      <c r="B1459" s="12" t="s">
        <v>1039</v>
      </c>
    </row>
    <row r="1460" spans="1:2" x14ac:dyDescent="0.15">
      <c r="A1460" s="12">
        <v>16177</v>
      </c>
      <c r="B1460" s="12" t="s">
        <v>1040</v>
      </c>
    </row>
    <row r="1461" spans="1:2" x14ac:dyDescent="0.15">
      <c r="A1461" s="12">
        <v>16178</v>
      </c>
      <c r="B1461" s="12" t="s">
        <v>1041</v>
      </c>
    </row>
    <row r="1462" spans="1:2" x14ac:dyDescent="0.15">
      <c r="A1462" s="12">
        <v>16179</v>
      </c>
      <c r="B1462" s="12" t="s">
        <v>1042</v>
      </c>
    </row>
    <row r="1463" spans="1:2" x14ac:dyDescent="0.15">
      <c r="A1463" s="12">
        <v>16180</v>
      </c>
      <c r="B1463" s="12" t="s">
        <v>1043</v>
      </c>
    </row>
    <row r="1464" spans="1:2" x14ac:dyDescent="0.15">
      <c r="A1464" s="12">
        <v>16301</v>
      </c>
      <c r="B1464" s="12" t="s">
        <v>1044</v>
      </c>
    </row>
    <row r="1465" spans="1:2" x14ac:dyDescent="0.15">
      <c r="A1465" s="12">
        <v>16302</v>
      </c>
      <c r="B1465" s="12" t="s">
        <v>1045</v>
      </c>
    </row>
    <row r="1466" spans="1:2" x14ac:dyDescent="0.15">
      <c r="A1466" s="12">
        <v>16303</v>
      </c>
      <c r="B1466" s="12" t="s">
        <v>1046</v>
      </c>
    </row>
    <row r="1467" spans="1:2" x14ac:dyDescent="0.15">
      <c r="A1467" s="12">
        <v>16304</v>
      </c>
      <c r="B1467" s="12" t="s">
        <v>1047</v>
      </c>
    </row>
    <row r="1468" spans="1:2" x14ac:dyDescent="0.15">
      <c r="A1468" s="12">
        <v>16305</v>
      </c>
      <c r="B1468" s="12" t="s">
        <v>1048</v>
      </c>
    </row>
    <row r="1469" spans="1:2" x14ac:dyDescent="0.15">
      <c r="A1469" s="61">
        <v>16306</v>
      </c>
      <c r="B1469" s="12" t="s">
        <v>1049</v>
      </c>
    </row>
    <row r="1470" spans="1:2" x14ac:dyDescent="0.15">
      <c r="A1470" s="61">
        <v>16307</v>
      </c>
      <c r="B1470" s="12" t="s">
        <v>1050</v>
      </c>
    </row>
    <row r="1471" spans="1:2" x14ac:dyDescent="0.15">
      <c r="A1471" s="61">
        <v>16308</v>
      </c>
      <c r="B1471" s="12" t="s">
        <v>1051</v>
      </c>
    </row>
    <row r="1472" spans="1:2" x14ac:dyDescent="0.15">
      <c r="A1472" s="61">
        <v>16309</v>
      </c>
      <c r="B1472" s="12" t="s">
        <v>1052</v>
      </c>
    </row>
    <row r="1473" spans="1:2" x14ac:dyDescent="0.15">
      <c r="A1473" s="61">
        <v>16310</v>
      </c>
      <c r="B1473" s="12" t="s">
        <v>1053</v>
      </c>
    </row>
    <row r="1474" spans="1:2" x14ac:dyDescent="0.15">
      <c r="A1474" s="61">
        <v>16311</v>
      </c>
      <c r="B1474" s="12" t="s">
        <v>1054</v>
      </c>
    </row>
    <row r="1475" spans="1:2" x14ac:dyDescent="0.15">
      <c r="A1475" s="61">
        <v>16312</v>
      </c>
      <c r="B1475" s="12" t="s">
        <v>1055</v>
      </c>
    </row>
    <row r="1476" spans="1:2" x14ac:dyDescent="0.15">
      <c r="A1476" s="61">
        <v>16313</v>
      </c>
      <c r="B1476" s="12" t="s">
        <v>1056</v>
      </c>
    </row>
    <row r="1477" spans="1:2" x14ac:dyDescent="0.15">
      <c r="A1477" s="5">
        <v>16314</v>
      </c>
      <c r="B1477" s="5" t="s">
        <v>1057</v>
      </c>
    </row>
    <row r="1478" spans="1:2" x14ac:dyDescent="0.15">
      <c r="A1478" s="10">
        <v>16315</v>
      </c>
      <c r="B1478" s="5" t="s">
        <v>1058</v>
      </c>
    </row>
    <row r="1479" spans="1:2" x14ac:dyDescent="0.15">
      <c r="A1479" s="5">
        <v>16316</v>
      </c>
      <c r="B1479" s="5" t="s">
        <v>1059</v>
      </c>
    </row>
    <row r="1480" spans="1:2" x14ac:dyDescent="0.15">
      <c r="A1480" s="5">
        <v>16317</v>
      </c>
      <c r="B1480" s="5" t="s">
        <v>1060</v>
      </c>
    </row>
    <row r="1481" spans="1:2" x14ac:dyDescent="0.15">
      <c r="A1481" s="5">
        <v>16318</v>
      </c>
      <c r="B1481" s="5" t="s">
        <v>1061</v>
      </c>
    </row>
    <row r="1482" spans="1:2" x14ac:dyDescent="0.15">
      <c r="A1482" s="5">
        <v>16319</v>
      </c>
      <c r="B1482" s="5" t="s">
        <v>1062</v>
      </c>
    </row>
    <row r="1483" spans="1:2" x14ac:dyDescent="0.15">
      <c r="A1483" s="5">
        <v>16320</v>
      </c>
      <c r="B1483" s="5" t="s">
        <v>1063</v>
      </c>
    </row>
    <row r="1484" spans="1:2" x14ac:dyDescent="0.15">
      <c r="A1484" s="5">
        <v>16321</v>
      </c>
      <c r="B1484" s="5" t="s">
        <v>1064</v>
      </c>
    </row>
    <row r="1485" spans="1:2" x14ac:dyDescent="0.15">
      <c r="A1485" s="5">
        <v>16322</v>
      </c>
      <c r="B1485" s="5" t="s">
        <v>1065</v>
      </c>
    </row>
    <row r="1486" spans="1:2" x14ac:dyDescent="0.15">
      <c r="A1486" s="5">
        <v>16323</v>
      </c>
      <c r="B1486" s="5" t="s">
        <v>1066</v>
      </c>
    </row>
    <row r="1487" spans="1:2" x14ac:dyDescent="0.15">
      <c r="A1487" s="5">
        <v>16324</v>
      </c>
      <c r="B1487" s="5" t="s">
        <v>1067</v>
      </c>
    </row>
    <row r="1488" spans="1:2" x14ac:dyDescent="0.15">
      <c r="A1488" s="5">
        <v>16325</v>
      </c>
      <c r="B1488" s="5" t="s">
        <v>1068</v>
      </c>
    </row>
    <row r="1489" spans="1:2" x14ac:dyDescent="0.15">
      <c r="A1489" s="5">
        <v>16326</v>
      </c>
      <c r="B1489" s="5" t="s">
        <v>1069</v>
      </c>
    </row>
    <row r="1490" spans="1:2" x14ac:dyDescent="0.15">
      <c r="A1490" s="5">
        <v>16327</v>
      </c>
      <c r="B1490" s="5" t="s">
        <v>1070</v>
      </c>
    </row>
    <row r="1491" spans="1:2" x14ac:dyDescent="0.15">
      <c r="A1491" s="5">
        <v>16328</v>
      </c>
      <c r="B1491" s="5" t="s">
        <v>1071</v>
      </c>
    </row>
    <row r="1492" spans="1:2" x14ac:dyDescent="0.15">
      <c r="A1492" s="5">
        <v>16329</v>
      </c>
      <c r="B1492" s="5" t="s">
        <v>1072</v>
      </c>
    </row>
    <row r="1493" spans="1:2" x14ac:dyDescent="0.15">
      <c r="A1493" s="5">
        <v>16330</v>
      </c>
      <c r="B1493" s="5" t="s">
        <v>1073</v>
      </c>
    </row>
    <row r="1494" spans="1:2" x14ac:dyDescent="0.15">
      <c r="A1494" s="5">
        <v>16331</v>
      </c>
      <c r="B1494" s="5" t="s">
        <v>1074</v>
      </c>
    </row>
    <row r="1495" spans="1:2" x14ac:dyDescent="0.15">
      <c r="A1495" s="5">
        <v>16332</v>
      </c>
      <c r="B1495" s="5" t="s">
        <v>1075</v>
      </c>
    </row>
    <row r="1496" spans="1:2" x14ac:dyDescent="0.15">
      <c r="A1496" s="5">
        <v>16333</v>
      </c>
      <c r="B1496" s="5" t="s">
        <v>1076</v>
      </c>
    </row>
    <row r="1497" spans="1:2" x14ac:dyDescent="0.15">
      <c r="A1497" s="5">
        <v>16334</v>
      </c>
      <c r="B1497" s="5" t="s">
        <v>1077</v>
      </c>
    </row>
    <row r="1498" spans="1:2" x14ac:dyDescent="0.15">
      <c r="A1498" s="5">
        <v>16335</v>
      </c>
      <c r="B1498" s="5" t="s">
        <v>1078</v>
      </c>
    </row>
    <row r="1499" spans="1:2" x14ac:dyDescent="0.15">
      <c r="A1499" s="5">
        <v>16336</v>
      </c>
      <c r="B1499" s="5" t="s">
        <v>1079</v>
      </c>
    </row>
    <row r="1500" spans="1:2" x14ac:dyDescent="0.15">
      <c r="A1500" s="5">
        <v>16337</v>
      </c>
      <c r="B1500" s="5" t="s">
        <v>1080</v>
      </c>
    </row>
    <row r="1501" spans="1:2" x14ac:dyDescent="0.15">
      <c r="A1501" s="5">
        <v>16338</v>
      </c>
      <c r="B1501" s="5" t="s">
        <v>1081</v>
      </c>
    </row>
    <row r="1502" spans="1:2" x14ac:dyDescent="0.15">
      <c r="A1502" s="5">
        <v>16339</v>
      </c>
      <c r="B1502" s="5" t="s">
        <v>1082</v>
      </c>
    </row>
    <row r="1503" spans="1:2" x14ac:dyDescent="0.15">
      <c r="A1503" s="5">
        <v>16340</v>
      </c>
      <c r="B1503" s="5" t="s">
        <v>1083</v>
      </c>
    </row>
    <row r="1504" spans="1:2" x14ac:dyDescent="0.15">
      <c r="A1504" s="5">
        <v>16341</v>
      </c>
      <c r="B1504" s="5" t="s">
        <v>1084</v>
      </c>
    </row>
    <row r="1505" spans="1:2" x14ac:dyDescent="0.15">
      <c r="A1505" s="5">
        <v>16342</v>
      </c>
      <c r="B1505" s="5" t="s">
        <v>1085</v>
      </c>
    </row>
    <row r="1507" spans="1:2" x14ac:dyDescent="0.15">
      <c r="A1507" s="5">
        <v>18001</v>
      </c>
      <c r="B1507" s="5" t="s">
        <v>2325</v>
      </c>
    </row>
    <row r="1508" spans="1:2" x14ac:dyDescent="0.15">
      <c r="A1508" s="5">
        <v>18002</v>
      </c>
      <c r="B1508" s="5" t="s">
        <v>2326</v>
      </c>
    </row>
    <row r="1509" spans="1:2" x14ac:dyDescent="0.15">
      <c r="A1509" s="5">
        <v>18003</v>
      </c>
      <c r="B1509" s="5" t="s">
        <v>2327</v>
      </c>
    </row>
    <row r="1510" spans="1:2" x14ac:dyDescent="0.15">
      <c r="A1510" s="5">
        <v>18004</v>
      </c>
      <c r="B1510" s="5" t="s">
        <v>2328</v>
      </c>
    </row>
    <row r="1511" spans="1:2" x14ac:dyDescent="0.15">
      <c r="A1511" s="5">
        <v>18005</v>
      </c>
      <c r="B1511" s="5" t="s">
        <v>2329</v>
      </c>
    </row>
    <row r="1512" spans="1:2" x14ac:dyDescent="0.15">
      <c r="A1512" s="5">
        <v>18006</v>
      </c>
      <c r="B1512" s="5" t="s">
        <v>2330</v>
      </c>
    </row>
    <row r="1513" spans="1:2" x14ac:dyDescent="0.15">
      <c r="A1513" s="5">
        <v>18007</v>
      </c>
      <c r="B1513" s="5" t="s">
        <v>2331</v>
      </c>
    </row>
    <row r="1514" spans="1:2" x14ac:dyDescent="0.15">
      <c r="A1514" s="5">
        <v>18008</v>
      </c>
      <c r="B1514" s="5" t="s">
        <v>2332</v>
      </c>
    </row>
    <row r="1515" spans="1:2" x14ac:dyDescent="0.15">
      <c r="A1515" s="5">
        <v>18009</v>
      </c>
      <c r="B1515" s="5" t="s">
        <v>2333</v>
      </c>
    </row>
    <row r="1516" spans="1:2" x14ac:dyDescent="0.15">
      <c r="A1516" s="5">
        <v>18010</v>
      </c>
      <c r="B1516" s="5" t="s">
        <v>2334</v>
      </c>
    </row>
    <row r="1517" spans="1:2" x14ac:dyDescent="0.15">
      <c r="A1517" s="5">
        <v>18011</v>
      </c>
      <c r="B1517" s="5" t="s">
        <v>2335</v>
      </c>
    </row>
    <row r="1518" spans="1:2" x14ac:dyDescent="0.15">
      <c r="A1518" s="5">
        <v>18012</v>
      </c>
      <c r="B1518" s="5" t="s">
        <v>2336</v>
      </c>
    </row>
    <row r="1519" spans="1:2" x14ac:dyDescent="0.15">
      <c r="A1519" s="5">
        <v>18013</v>
      </c>
      <c r="B1519" s="5" t="s">
        <v>2337</v>
      </c>
    </row>
    <row r="1520" spans="1:2" x14ac:dyDescent="0.15">
      <c r="A1520" s="5">
        <v>18014</v>
      </c>
      <c r="B1520" s="5" t="s">
        <v>2338</v>
      </c>
    </row>
    <row r="1521" spans="1:2" x14ac:dyDescent="0.15">
      <c r="A1521" s="5">
        <v>18015</v>
      </c>
      <c r="B1521" s="5" t="s">
        <v>2339</v>
      </c>
    </row>
    <row r="1522" spans="1:2" x14ac:dyDescent="0.15">
      <c r="A1522" s="5">
        <v>18016</v>
      </c>
      <c r="B1522" s="5" t="s">
        <v>2340</v>
      </c>
    </row>
    <row r="1523" spans="1:2" x14ac:dyDescent="0.15">
      <c r="A1523" s="5">
        <v>18017</v>
      </c>
      <c r="B1523" s="5" t="s">
        <v>2341</v>
      </c>
    </row>
    <row r="1524" spans="1:2" x14ac:dyDescent="0.15">
      <c r="A1524" s="5">
        <v>18018</v>
      </c>
      <c r="B1524" s="5" t="s">
        <v>2342</v>
      </c>
    </row>
    <row r="1525" spans="1:2" x14ac:dyDescent="0.15">
      <c r="A1525" s="5">
        <v>18019</v>
      </c>
      <c r="B1525" s="5" t="s">
        <v>2343</v>
      </c>
    </row>
    <row r="1526" spans="1:2" x14ac:dyDescent="0.15">
      <c r="A1526" s="5">
        <v>18020</v>
      </c>
      <c r="B1526" s="5" t="s">
        <v>2344</v>
      </c>
    </row>
    <row r="1527" spans="1:2" x14ac:dyDescent="0.15">
      <c r="A1527" s="5">
        <v>18021</v>
      </c>
      <c r="B1527" s="5" t="s">
        <v>2345</v>
      </c>
    </row>
    <row r="1529" spans="1:2" x14ac:dyDescent="0.15">
      <c r="A1529" s="5">
        <v>51001</v>
      </c>
      <c r="B1529" s="5" t="s">
        <v>1154</v>
      </c>
    </row>
    <row r="1530" spans="1:2" x14ac:dyDescent="0.15">
      <c r="A1530" s="5">
        <v>51002</v>
      </c>
      <c r="B1530" s="5" t="s">
        <v>1155</v>
      </c>
    </row>
    <row r="1531" spans="1:2" x14ac:dyDescent="0.15">
      <c r="A1531" s="5">
        <v>51003</v>
      </c>
      <c r="B1531" s="5" t="s">
        <v>1156</v>
      </c>
    </row>
    <row r="1532" spans="1:2" x14ac:dyDescent="0.15">
      <c r="A1532" s="5">
        <v>51004</v>
      </c>
      <c r="B1532" s="5" t="s">
        <v>1157</v>
      </c>
    </row>
    <row r="1533" spans="1:2" x14ac:dyDescent="0.15">
      <c r="A1533" s="5">
        <v>51005</v>
      </c>
      <c r="B1533" s="5" t="s">
        <v>1158</v>
      </c>
    </row>
    <row r="1534" spans="1:2" x14ac:dyDescent="0.15">
      <c r="A1534" s="5">
        <v>51006</v>
      </c>
      <c r="B1534" s="5" t="s">
        <v>1159</v>
      </c>
    </row>
    <row r="1535" spans="1:2" x14ac:dyDescent="0.15">
      <c r="A1535" s="5">
        <v>51007</v>
      </c>
      <c r="B1535" s="5" t="s">
        <v>1160</v>
      </c>
    </row>
    <row r="1536" spans="1:2" x14ac:dyDescent="0.15">
      <c r="A1536" s="5">
        <v>51008</v>
      </c>
      <c r="B1536" s="5" t="s">
        <v>1161</v>
      </c>
    </row>
    <row r="1537" spans="1:2" x14ac:dyDescent="0.15">
      <c r="A1537" s="5">
        <v>51009</v>
      </c>
      <c r="B1537" s="5" t="s">
        <v>1162</v>
      </c>
    </row>
    <row r="1538" spans="1:2" x14ac:dyDescent="0.15">
      <c r="A1538" s="5">
        <v>51010</v>
      </c>
      <c r="B1538" s="5" t="s">
        <v>1163</v>
      </c>
    </row>
    <row r="1539" spans="1:2" x14ac:dyDescent="0.15">
      <c r="A1539" s="5">
        <v>51011</v>
      </c>
      <c r="B1539" s="5" t="s">
        <v>1164</v>
      </c>
    </row>
    <row r="1540" spans="1:2" x14ac:dyDescent="0.15">
      <c r="A1540" s="5">
        <v>51012</v>
      </c>
      <c r="B1540" s="5" t="s">
        <v>1165</v>
      </c>
    </row>
    <row r="1541" spans="1:2" x14ac:dyDescent="0.15">
      <c r="A1541" s="5">
        <v>51013</v>
      </c>
      <c r="B1541" s="5" t="s">
        <v>1166</v>
      </c>
    </row>
    <row r="1542" spans="1:2" x14ac:dyDescent="0.15">
      <c r="A1542" s="5">
        <v>51014</v>
      </c>
      <c r="B1542" s="5" t="s">
        <v>1167</v>
      </c>
    </row>
    <row r="1543" spans="1:2" x14ac:dyDescent="0.15">
      <c r="A1543" s="5">
        <v>51015</v>
      </c>
      <c r="B1543" s="5" t="s">
        <v>1168</v>
      </c>
    </row>
    <row r="1544" spans="1:2" x14ac:dyDescent="0.15">
      <c r="A1544" s="5">
        <v>51016</v>
      </c>
      <c r="B1544" s="5" t="s">
        <v>1169</v>
      </c>
    </row>
    <row r="1545" spans="1:2" x14ac:dyDescent="0.15">
      <c r="A1545" s="5">
        <v>51017</v>
      </c>
      <c r="B1545" s="5" t="s">
        <v>1170</v>
      </c>
    </row>
    <row r="1546" spans="1:2" x14ac:dyDescent="0.15">
      <c r="A1546" s="5">
        <v>51018</v>
      </c>
      <c r="B1546" s="5" t="s">
        <v>1171</v>
      </c>
    </row>
    <row r="1547" spans="1:2" x14ac:dyDescent="0.15">
      <c r="A1547" s="5">
        <v>51019</v>
      </c>
      <c r="B1547" s="5" t="s">
        <v>1172</v>
      </c>
    </row>
    <row r="1548" spans="1:2" x14ac:dyDescent="0.15">
      <c r="A1548" s="5">
        <v>51020</v>
      </c>
      <c r="B1548" s="5" t="s">
        <v>1173</v>
      </c>
    </row>
    <row r="1549" spans="1:2" x14ac:dyDescent="0.15">
      <c r="A1549" s="5">
        <v>51021</v>
      </c>
      <c r="B1549" s="5" t="s">
        <v>1174</v>
      </c>
    </row>
    <row r="1550" spans="1:2" x14ac:dyDescent="0.15">
      <c r="A1550" s="5">
        <v>51022</v>
      </c>
      <c r="B1550" s="5" t="s">
        <v>1175</v>
      </c>
    </row>
    <row r="1551" spans="1:2" x14ac:dyDescent="0.15">
      <c r="A1551" s="5">
        <v>51023</v>
      </c>
      <c r="B1551" s="5" t="s">
        <v>1176</v>
      </c>
    </row>
    <row r="1552" spans="1:2" x14ac:dyDescent="0.15">
      <c r="A1552" s="5">
        <v>51024</v>
      </c>
      <c r="B1552" s="5" t="s">
        <v>1177</v>
      </c>
    </row>
    <row r="1553" spans="1:2" x14ac:dyDescent="0.15">
      <c r="A1553" s="5">
        <v>51025</v>
      </c>
      <c r="B1553" s="5" t="s">
        <v>1178</v>
      </c>
    </row>
    <row r="1554" spans="1:2" x14ac:dyDescent="0.15">
      <c r="A1554" s="5">
        <v>51026</v>
      </c>
      <c r="B1554" s="5" t="s">
        <v>1179</v>
      </c>
    </row>
    <row r="1555" spans="1:2" x14ac:dyDescent="0.15">
      <c r="A1555" s="5">
        <v>51027</v>
      </c>
      <c r="B1555" s="5" t="s">
        <v>1180</v>
      </c>
    </row>
    <row r="1556" spans="1:2" x14ac:dyDescent="0.15">
      <c r="A1556" s="5">
        <v>51028</v>
      </c>
      <c r="B1556" s="5" t="s">
        <v>1181</v>
      </c>
    </row>
    <row r="1557" spans="1:2" x14ac:dyDescent="0.15">
      <c r="A1557" s="5">
        <v>51029</v>
      </c>
      <c r="B1557" s="5" t="s">
        <v>1182</v>
      </c>
    </row>
    <row r="1558" spans="1:2" x14ac:dyDescent="0.15">
      <c r="A1558" s="5">
        <v>51030</v>
      </c>
      <c r="B1558" s="5" t="s">
        <v>1183</v>
      </c>
    </row>
    <row r="1559" spans="1:2" x14ac:dyDescent="0.15">
      <c r="A1559" s="5">
        <v>51031</v>
      </c>
      <c r="B1559" s="5" t="s">
        <v>1184</v>
      </c>
    </row>
    <row r="1560" spans="1:2" x14ac:dyDescent="0.15">
      <c r="A1560" s="5">
        <v>51032</v>
      </c>
      <c r="B1560" s="5" t="s">
        <v>1185</v>
      </c>
    </row>
    <row r="1561" spans="1:2" x14ac:dyDescent="0.15">
      <c r="A1561" s="5">
        <v>51033</v>
      </c>
      <c r="B1561" s="5" t="s">
        <v>1186</v>
      </c>
    </row>
    <row r="1562" spans="1:2" x14ac:dyDescent="0.15">
      <c r="A1562" s="5">
        <v>51034</v>
      </c>
      <c r="B1562" s="5" t="s">
        <v>1187</v>
      </c>
    </row>
    <row r="1563" spans="1:2" x14ac:dyDescent="0.15">
      <c r="A1563" s="5">
        <v>51035</v>
      </c>
      <c r="B1563" s="5" t="s">
        <v>1188</v>
      </c>
    </row>
    <row r="1564" spans="1:2" x14ac:dyDescent="0.15">
      <c r="A1564" s="5">
        <v>51036</v>
      </c>
      <c r="B1564" s="5" t="s">
        <v>1189</v>
      </c>
    </row>
    <row r="1565" spans="1:2" x14ac:dyDescent="0.15">
      <c r="A1565" s="5">
        <v>51037</v>
      </c>
      <c r="B1565" s="5" t="s">
        <v>1190</v>
      </c>
    </row>
    <row r="1566" spans="1:2" x14ac:dyDescent="0.15">
      <c r="A1566" s="5">
        <v>51038</v>
      </c>
      <c r="B1566" s="5" t="s">
        <v>1191</v>
      </c>
    </row>
    <row r="1567" spans="1:2" x14ac:dyDescent="0.15">
      <c r="A1567" s="5">
        <v>51039</v>
      </c>
      <c r="B1567" s="5" t="s">
        <v>1192</v>
      </c>
    </row>
    <row r="1568" spans="1:2" x14ac:dyDescent="0.15">
      <c r="A1568" s="5">
        <v>51040</v>
      </c>
      <c r="B1568" s="5" t="s">
        <v>1193</v>
      </c>
    </row>
    <row r="1569" spans="1:2" x14ac:dyDescent="0.15">
      <c r="A1569" s="5">
        <v>51041</v>
      </c>
      <c r="B1569" s="5" t="s">
        <v>1194</v>
      </c>
    </row>
    <row r="1570" spans="1:2" x14ac:dyDescent="0.15">
      <c r="A1570" s="5">
        <v>51042</v>
      </c>
      <c r="B1570" s="5" t="s">
        <v>1195</v>
      </c>
    </row>
    <row r="1571" spans="1:2" x14ac:dyDescent="0.15">
      <c r="A1571" s="5">
        <v>51043</v>
      </c>
      <c r="B1571" s="5" t="s">
        <v>1196</v>
      </c>
    </row>
    <row r="1572" spans="1:2" x14ac:dyDescent="0.15">
      <c r="A1572" s="5">
        <v>51044</v>
      </c>
      <c r="B1572" s="5" t="s">
        <v>1197</v>
      </c>
    </row>
    <row r="1573" spans="1:2" x14ac:dyDescent="0.15">
      <c r="A1573" s="5">
        <v>51045</v>
      </c>
      <c r="B1573" s="5" t="s">
        <v>1198</v>
      </c>
    </row>
    <row r="1574" spans="1:2" x14ac:dyDescent="0.15">
      <c r="A1574" s="5">
        <v>51046</v>
      </c>
      <c r="B1574" s="5" t="s">
        <v>1199</v>
      </c>
    </row>
    <row r="1575" spans="1:2" x14ac:dyDescent="0.15">
      <c r="A1575" s="5">
        <v>51047</v>
      </c>
      <c r="B1575" s="5" t="s">
        <v>1200</v>
      </c>
    </row>
    <row r="1576" spans="1:2" x14ac:dyDescent="0.15">
      <c r="A1576" s="5">
        <v>51048</v>
      </c>
      <c r="B1576" s="5" t="s">
        <v>1201</v>
      </c>
    </row>
    <row r="1577" spans="1:2" x14ac:dyDescent="0.15">
      <c r="A1577" s="5">
        <v>51049</v>
      </c>
      <c r="B1577" s="5" t="s">
        <v>1202</v>
      </c>
    </row>
    <row r="1578" spans="1:2" x14ac:dyDescent="0.15">
      <c r="A1578" s="5">
        <v>51050</v>
      </c>
      <c r="B1578" s="5" t="s">
        <v>1203</v>
      </c>
    </row>
    <row r="1579" spans="1:2" x14ac:dyDescent="0.15">
      <c r="A1579" s="5">
        <v>51051</v>
      </c>
      <c r="B1579" s="5" t="s">
        <v>1204</v>
      </c>
    </row>
    <row r="1580" spans="1:2" x14ac:dyDescent="0.15">
      <c r="A1580" s="5">
        <v>51052</v>
      </c>
      <c r="B1580" s="5" t="s">
        <v>1205</v>
      </c>
    </row>
    <row r="1581" spans="1:2" x14ac:dyDescent="0.15">
      <c r="A1581" s="5">
        <v>51053</v>
      </c>
      <c r="B1581" s="5" t="s">
        <v>1206</v>
      </c>
    </row>
    <row r="1582" spans="1:2" x14ac:dyDescent="0.15">
      <c r="A1582" s="5">
        <v>51054</v>
      </c>
      <c r="B1582" s="5" t="s">
        <v>1207</v>
      </c>
    </row>
    <row r="1583" spans="1:2" x14ac:dyDescent="0.15">
      <c r="A1583" s="5">
        <v>51055</v>
      </c>
      <c r="B1583" s="5" t="s">
        <v>1208</v>
      </c>
    </row>
    <row r="1584" spans="1:2" x14ac:dyDescent="0.15">
      <c r="A1584" s="5">
        <v>51056</v>
      </c>
      <c r="B1584" s="5" t="s">
        <v>1209</v>
      </c>
    </row>
    <row r="1585" spans="1:2" x14ac:dyDescent="0.15">
      <c r="A1585" s="5">
        <v>51057</v>
      </c>
      <c r="B1585" s="5" t="s">
        <v>1210</v>
      </c>
    </row>
    <row r="1586" spans="1:2" x14ac:dyDescent="0.15">
      <c r="A1586" s="5">
        <v>51058</v>
      </c>
      <c r="B1586" s="5" t="s">
        <v>1211</v>
      </c>
    </row>
    <row r="1587" spans="1:2" x14ac:dyDescent="0.15">
      <c r="A1587" s="5">
        <v>51059</v>
      </c>
      <c r="B1587" s="5" t="s">
        <v>1212</v>
      </c>
    </row>
    <row r="1588" spans="1:2" x14ac:dyDescent="0.15">
      <c r="A1588" s="5">
        <v>51060</v>
      </c>
      <c r="B1588" s="5" t="s">
        <v>1213</v>
      </c>
    </row>
    <row r="1589" spans="1:2" x14ac:dyDescent="0.15">
      <c r="A1589" s="5">
        <v>51061</v>
      </c>
      <c r="B1589" s="5" t="s">
        <v>1214</v>
      </c>
    </row>
    <row r="1590" spans="1:2" x14ac:dyDescent="0.15">
      <c r="A1590" s="5">
        <v>51062</v>
      </c>
      <c r="B1590" s="5" t="s">
        <v>1215</v>
      </c>
    </row>
    <row r="1591" spans="1:2" x14ac:dyDescent="0.15">
      <c r="A1591" s="5">
        <v>51063</v>
      </c>
      <c r="B1591" s="5" t="s">
        <v>1216</v>
      </c>
    </row>
    <row r="1592" spans="1:2" x14ac:dyDescent="0.15">
      <c r="A1592" s="5">
        <v>51064</v>
      </c>
      <c r="B1592" s="5" t="s">
        <v>1217</v>
      </c>
    </row>
    <row r="1593" spans="1:2" x14ac:dyDescent="0.15">
      <c r="A1593" s="5">
        <v>51201</v>
      </c>
      <c r="B1593" s="5" t="s">
        <v>1218</v>
      </c>
    </row>
    <row r="1594" spans="1:2" x14ac:dyDescent="0.15">
      <c r="A1594" s="5">
        <v>51202</v>
      </c>
      <c r="B1594" s="5" t="s">
        <v>1219</v>
      </c>
    </row>
    <row r="1595" spans="1:2" x14ac:dyDescent="0.15">
      <c r="A1595" s="5">
        <v>51203</v>
      </c>
      <c r="B1595" s="5" t="s">
        <v>122</v>
      </c>
    </row>
    <row r="1596" spans="1:2" x14ac:dyDescent="0.15">
      <c r="A1596" s="5">
        <v>51204</v>
      </c>
      <c r="B1596" s="5" t="s">
        <v>129</v>
      </c>
    </row>
    <row r="1597" spans="1:2" x14ac:dyDescent="0.15">
      <c r="A1597" s="5">
        <v>51205</v>
      </c>
      <c r="B1597" s="5" t="s">
        <v>108</v>
      </c>
    </row>
    <row r="1598" spans="1:2" x14ac:dyDescent="0.15">
      <c r="A1598" s="5">
        <v>51206</v>
      </c>
      <c r="B1598" s="5" t="s">
        <v>115</v>
      </c>
    </row>
    <row r="1599" spans="1:2" x14ac:dyDescent="0.15">
      <c r="A1599" s="5">
        <v>51207</v>
      </c>
      <c r="B1599" s="5" t="s">
        <v>1220</v>
      </c>
    </row>
    <row r="1600" spans="1:2" x14ac:dyDescent="0.15">
      <c r="A1600" s="5">
        <v>51208</v>
      </c>
      <c r="B1600" s="5" t="s">
        <v>1221</v>
      </c>
    </row>
    <row r="1601" spans="1:2" x14ac:dyDescent="0.15">
      <c r="A1601" s="5">
        <v>51209</v>
      </c>
      <c r="B1601" s="5" t="s">
        <v>123</v>
      </c>
    </row>
    <row r="1602" spans="1:2" x14ac:dyDescent="0.15">
      <c r="A1602" s="5">
        <v>51210</v>
      </c>
      <c r="B1602" s="5" t="s">
        <v>130</v>
      </c>
    </row>
    <row r="1603" spans="1:2" x14ac:dyDescent="0.15">
      <c r="A1603" s="5">
        <v>51211</v>
      </c>
      <c r="B1603" s="5" t="s">
        <v>109</v>
      </c>
    </row>
    <row r="1604" spans="1:2" x14ac:dyDescent="0.15">
      <c r="A1604" s="5">
        <v>51212</v>
      </c>
      <c r="B1604" s="5" t="s">
        <v>116</v>
      </c>
    </row>
    <row r="1605" spans="1:2" x14ac:dyDescent="0.15">
      <c r="A1605" s="5">
        <v>51213</v>
      </c>
      <c r="B1605" s="5" t="s">
        <v>1222</v>
      </c>
    </row>
    <row r="1606" spans="1:2" x14ac:dyDescent="0.15">
      <c r="A1606" s="5">
        <v>51214</v>
      </c>
      <c r="B1606" s="5" t="s">
        <v>1223</v>
      </c>
    </row>
    <row r="1607" spans="1:2" x14ac:dyDescent="0.15">
      <c r="A1607" s="5">
        <v>51215</v>
      </c>
      <c r="B1607" s="5" t="s">
        <v>124</v>
      </c>
    </row>
    <row r="1608" spans="1:2" x14ac:dyDescent="0.15">
      <c r="A1608" s="5">
        <v>51216</v>
      </c>
      <c r="B1608" s="5" t="s">
        <v>131</v>
      </c>
    </row>
    <row r="1609" spans="1:2" x14ac:dyDescent="0.15">
      <c r="A1609" s="5">
        <v>51217</v>
      </c>
      <c r="B1609" s="5" t="s">
        <v>110</v>
      </c>
    </row>
    <row r="1610" spans="1:2" x14ac:dyDescent="0.15">
      <c r="A1610" s="5">
        <v>51218</v>
      </c>
      <c r="B1610" s="5" t="s">
        <v>2346</v>
      </c>
    </row>
    <row r="1611" spans="1:2" x14ac:dyDescent="0.15">
      <c r="A1611" s="5">
        <v>51219</v>
      </c>
      <c r="B1611" s="5" t="s">
        <v>1224</v>
      </c>
    </row>
    <row r="1612" spans="1:2" x14ac:dyDescent="0.15">
      <c r="A1612" s="5">
        <v>51220</v>
      </c>
      <c r="B1612" s="5" t="s">
        <v>1225</v>
      </c>
    </row>
    <row r="1613" spans="1:2" x14ac:dyDescent="0.15">
      <c r="A1613" s="5">
        <v>51221</v>
      </c>
      <c r="B1613" s="5" t="s">
        <v>125</v>
      </c>
    </row>
    <row r="1614" spans="1:2" x14ac:dyDescent="0.15">
      <c r="A1614" s="5">
        <v>51222</v>
      </c>
      <c r="B1614" s="5" t="s">
        <v>132</v>
      </c>
    </row>
    <row r="1615" spans="1:2" x14ac:dyDescent="0.15">
      <c r="A1615" s="5">
        <v>51223</v>
      </c>
      <c r="B1615" s="5" t="s">
        <v>111</v>
      </c>
    </row>
    <row r="1616" spans="1:2" x14ac:dyDescent="0.15">
      <c r="A1616" s="5">
        <v>51224</v>
      </c>
      <c r="B1616" s="5" t="s">
        <v>118</v>
      </c>
    </row>
    <row r="1617" spans="1:2" x14ac:dyDescent="0.15">
      <c r="A1617" s="5">
        <v>51225</v>
      </c>
      <c r="B1617" s="5" t="s">
        <v>1226</v>
      </c>
    </row>
    <row r="1618" spans="1:2" x14ac:dyDescent="0.15">
      <c r="A1618" s="5">
        <v>51226</v>
      </c>
      <c r="B1618" s="5" t="s">
        <v>1227</v>
      </c>
    </row>
    <row r="1619" spans="1:2" x14ac:dyDescent="0.15">
      <c r="A1619" s="5">
        <v>51227</v>
      </c>
      <c r="B1619" s="5" t="s">
        <v>126</v>
      </c>
    </row>
    <row r="1620" spans="1:2" x14ac:dyDescent="0.15">
      <c r="A1620" s="5">
        <v>51228</v>
      </c>
      <c r="B1620" s="5" t="s">
        <v>133</v>
      </c>
    </row>
    <row r="1621" spans="1:2" x14ac:dyDescent="0.15">
      <c r="A1621" s="5">
        <v>51229</v>
      </c>
      <c r="B1621" s="5" t="s">
        <v>112</v>
      </c>
    </row>
    <row r="1622" spans="1:2" x14ac:dyDescent="0.15">
      <c r="A1622" s="5">
        <v>51230</v>
      </c>
      <c r="B1622" s="5" t="s">
        <v>119</v>
      </c>
    </row>
    <row r="1623" spans="1:2" x14ac:dyDescent="0.15">
      <c r="A1623" s="5">
        <v>51231</v>
      </c>
      <c r="B1623" s="5" t="s">
        <v>1228</v>
      </c>
    </row>
    <row r="1624" spans="1:2" x14ac:dyDescent="0.15">
      <c r="A1624" s="5">
        <v>51232</v>
      </c>
      <c r="B1624" s="5" t="s">
        <v>1229</v>
      </c>
    </row>
    <row r="1625" spans="1:2" x14ac:dyDescent="0.15">
      <c r="A1625" s="5">
        <v>51233</v>
      </c>
      <c r="B1625" s="5" t="s">
        <v>127</v>
      </c>
    </row>
    <row r="1626" spans="1:2" x14ac:dyDescent="0.15">
      <c r="A1626" s="5">
        <v>51234</v>
      </c>
      <c r="B1626" s="5" t="s">
        <v>134</v>
      </c>
    </row>
    <row r="1627" spans="1:2" x14ac:dyDescent="0.15">
      <c r="A1627" s="5">
        <v>51235</v>
      </c>
      <c r="B1627" s="5" t="s">
        <v>113</v>
      </c>
    </row>
    <row r="1628" spans="1:2" x14ac:dyDescent="0.15">
      <c r="A1628" s="5">
        <v>51236</v>
      </c>
      <c r="B1628" s="5" t="s">
        <v>120</v>
      </c>
    </row>
    <row r="1629" spans="1:2" x14ac:dyDescent="0.15">
      <c r="A1629" s="5">
        <v>51237</v>
      </c>
      <c r="B1629" s="5" t="s">
        <v>1230</v>
      </c>
    </row>
    <row r="1630" spans="1:2" x14ac:dyDescent="0.15">
      <c r="A1630" s="5">
        <v>51238</v>
      </c>
      <c r="B1630" s="5" t="s">
        <v>1231</v>
      </c>
    </row>
    <row r="1631" spans="1:2" x14ac:dyDescent="0.15">
      <c r="A1631" s="5">
        <v>51239</v>
      </c>
      <c r="B1631" s="5" t="s">
        <v>128</v>
      </c>
    </row>
    <row r="1632" spans="1:2" x14ac:dyDescent="0.15">
      <c r="A1632" s="5">
        <v>51240</v>
      </c>
      <c r="B1632" s="5" t="s">
        <v>135</v>
      </c>
    </row>
    <row r="1633" spans="1:2" x14ac:dyDescent="0.15">
      <c r="A1633" s="5">
        <v>51241</v>
      </c>
      <c r="B1633" s="5" t="s">
        <v>114</v>
      </c>
    </row>
    <row r="1634" spans="1:2" x14ac:dyDescent="0.15">
      <c r="A1634" s="5">
        <v>51242</v>
      </c>
      <c r="B1634" s="5" t="s">
        <v>121</v>
      </c>
    </row>
    <row r="1635" spans="1:2" x14ac:dyDescent="0.15">
      <c r="A1635" s="5">
        <v>52001</v>
      </c>
      <c r="B1635" s="5" t="s">
        <v>1232</v>
      </c>
    </row>
    <row r="1636" spans="1:2" x14ac:dyDescent="0.15">
      <c r="A1636" s="5">
        <v>52002</v>
      </c>
      <c r="B1636" s="5" t="s">
        <v>1233</v>
      </c>
    </row>
    <row r="1637" spans="1:2" x14ac:dyDescent="0.15">
      <c r="A1637" s="5">
        <v>52003</v>
      </c>
      <c r="B1637" s="5" t="s">
        <v>1234</v>
      </c>
    </row>
    <row r="1638" spans="1:2" x14ac:dyDescent="0.15">
      <c r="A1638" s="5">
        <v>52004</v>
      </c>
      <c r="B1638" s="5" t="s">
        <v>1235</v>
      </c>
    </row>
    <row r="1639" spans="1:2" x14ac:dyDescent="0.15">
      <c r="A1639" s="5">
        <v>52005</v>
      </c>
      <c r="B1639" s="5" t="s">
        <v>1236</v>
      </c>
    </row>
    <row r="1640" spans="1:2" x14ac:dyDescent="0.15">
      <c r="A1640" s="5">
        <v>52006</v>
      </c>
      <c r="B1640" s="5" t="s">
        <v>1237</v>
      </c>
    </row>
    <row r="1641" spans="1:2" x14ac:dyDescent="0.15">
      <c r="A1641" s="5">
        <v>52007</v>
      </c>
      <c r="B1641" s="5" t="s">
        <v>1238</v>
      </c>
    </row>
    <row r="1642" spans="1:2" x14ac:dyDescent="0.15">
      <c r="A1642" s="5">
        <v>52008</v>
      </c>
      <c r="B1642" s="5" t="s">
        <v>1239</v>
      </c>
    </row>
    <row r="1643" spans="1:2" x14ac:dyDescent="0.15">
      <c r="A1643" s="5">
        <v>52009</v>
      </c>
      <c r="B1643" s="5" t="s">
        <v>1240</v>
      </c>
    </row>
    <row r="1644" spans="1:2" x14ac:dyDescent="0.15">
      <c r="A1644" s="5">
        <v>52010</v>
      </c>
      <c r="B1644" s="5" t="s">
        <v>1241</v>
      </c>
    </row>
    <row r="1645" spans="1:2" x14ac:dyDescent="0.15">
      <c r="A1645" s="5">
        <v>52011</v>
      </c>
      <c r="B1645" s="5" t="s">
        <v>1242</v>
      </c>
    </row>
    <row r="1646" spans="1:2" x14ac:dyDescent="0.15">
      <c r="A1646" s="5">
        <v>52012</v>
      </c>
      <c r="B1646" s="5" t="s">
        <v>1243</v>
      </c>
    </row>
    <row r="1647" spans="1:2" x14ac:dyDescent="0.15">
      <c r="A1647" s="5">
        <v>52013</v>
      </c>
      <c r="B1647" s="5" t="s">
        <v>1244</v>
      </c>
    </row>
    <row r="1648" spans="1:2" x14ac:dyDescent="0.15">
      <c r="A1648" s="5">
        <v>52014</v>
      </c>
      <c r="B1648" s="5" t="s">
        <v>1245</v>
      </c>
    </row>
    <row r="1649" spans="1:2" x14ac:dyDescent="0.15">
      <c r="A1649" s="5">
        <v>52015</v>
      </c>
      <c r="B1649" s="5" t="s">
        <v>1246</v>
      </c>
    </row>
    <row r="1650" spans="1:2" x14ac:dyDescent="0.15">
      <c r="A1650" s="5">
        <v>52016</v>
      </c>
      <c r="B1650" s="5" t="s">
        <v>1247</v>
      </c>
    </row>
    <row r="1651" spans="1:2" x14ac:dyDescent="0.15">
      <c r="A1651" s="5">
        <v>52017</v>
      </c>
      <c r="B1651" s="5" t="s">
        <v>1248</v>
      </c>
    </row>
    <row r="1652" spans="1:2" x14ac:dyDescent="0.15">
      <c r="A1652" s="5">
        <v>52018</v>
      </c>
      <c r="B1652" s="5" t="s">
        <v>1249</v>
      </c>
    </row>
    <row r="1653" spans="1:2" x14ac:dyDescent="0.15">
      <c r="A1653" s="5">
        <v>52019</v>
      </c>
      <c r="B1653" s="5" t="s">
        <v>1250</v>
      </c>
    </row>
    <row r="1654" spans="1:2" x14ac:dyDescent="0.15">
      <c r="A1654" s="5">
        <v>52020</v>
      </c>
      <c r="B1654" s="5" t="s">
        <v>1251</v>
      </c>
    </row>
    <row r="1655" spans="1:2" x14ac:dyDescent="0.15">
      <c r="A1655" s="5">
        <v>52021</v>
      </c>
      <c r="B1655" s="5" t="s">
        <v>1252</v>
      </c>
    </row>
    <row r="1656" spans="1:2" x14ac:dyDescent="0.15">
      <c r="A1656" s="5">
        <v>52022</v>
      </c>
      <c r="B1656" s="5" t="s">
        <v>1253</v>
      </c>
    </row>
    <row r="1657" spans="1:2" x14ac:dyDescent="0.15">
      <c r="A1657" s="5">
        <v>52023</v>
      </c>
      <c r="B1657" s="5" t="s">
        <v>1254</v>
      </c>
    </row>
    <row r="1658" spans="1:2" x14ac:dyDescent="0.15">
      <c r="A1658" s="5">
        <v>52024</v>
      </c>
      <c r="B1658" s="5" t="s">
        <v>1255</v>
      </c>
    </row>
    <row r="1659" spans="1:2" x14ac:dyDescent="0.15">
      <c r="A1659" s="5">
        <v>52025</v>
      </c>
      <c r="B1659" s="5" t="s">
        <v>1256</v>
      </c>
    </row>
    <row r="1660" spans="1:2" x14ac:dyDescent="0.15">
      <c r="A1660" s="5">
        <v>52026</v>
      </c>
      <c r="B1660" s="5" t="s">
        <v>1257</v>
      </c>
    </row>
    <row r="1661" spans="1:2" x14ac:dyDescent="0.15">
      <c r="A1661" s="5">
        <v>52027</v>
      </c>
      <c r="B1661" s="5" t="s">
        <v>1258</v>
      </c>
    </row>
    <row r="1662" spans="1:2" x14ac:dyDescent="0.15">
      <c r="A1662" s="5">
        <v>52028</v>
      </c>
      <c r="B1662" s="5" t="s">
        <v>1259</v>
      </c>
    </row>
    <row r="1663" spans="1:2" x14ac:dyDescent="0.15">
      <c r="A1663" s="5">
        <v>52029</v>
      </c>
      <c r="B1663" s="5" t="s">
        <v>1260</v>
      </c>
    </row>
    <row r="1664" spans="1:2" x14ac:dyDescent="0.15">
      <c r="A1664" s="5">
        <v>52030</v>
      </c>
      <c r="B1664" s="5" t="s">
        <v>1261</v>
      </c>
    </row>
    <row r="1665" spans="1:2" x14ac:dyDescent="0.15">
      <c r="A1665" s="5">
        <v>52031</v>
      </c>
      <c r="B1665" s="5" t="s">
        <v>1262</v>
      </c>
    </row>
    <row r="1666" spans="1:2" x14ac:dyDescent="0.15">
      <c r="A1666" s="5">
        <v>52032</v>
      </c>
      <c r="B1666" s="5" t="s">
        <v>1263</v>
      </c>
    </row>
    <row r="1667" spans="1:2" x14ac:dyDescent="0.15">
      <c r="A1667" s="5">
        <v>52033</v>
      </c>
      <c r="B1667" s="5" t="s">
        <v>1264</v>
      </c>
    </row>
    <row r="1668" spans="1:2" x14ac:dyDescent="0.15">
      <c r="A1668" s="5">
        <v>52034</v>
      </c>
      <c r="B1668" s="5" t="s">
        <v>1265</v>
      </c>
    </row>
    <row r="1669" spans="1:2" x14ac:dyDescent="0.15">
      <c r="A1669" s="5">
        <v>52035</v>
      </c>
      <c r="B1669" s="5" t="s">
        <v>1266</v>
      </c>
    </row>
    <row r="1670" spans="1:2" x14ac:dyDescent="0.15">
      <c r="A1670" s="5">
        <v>52036</v>
      </c>
      <c r="B1670" s="5" t="s">
        <v>1267</v>
      </c>
    </row>
    <row r="1671" spans="1:2" x14ac:dyDescent="0.15">
      <c r="A1671" s="5">
        <v>52037</v>
      </c>
      <c r="B1671" s="5" t="s">
        <v>1268</v>
      </c>
    </row>
    <row r="1672" spans="1:2" x14ac:dyDescent="0.15">
      <c r="A1672" s="5">
        <v>52038</v>
      </c>
      <c r="B1672" s="5" t="s">
        <v>1269</v>
      </c>
    </row>
    <row r="1673" spans="1:2" x14ac:dyDescent="0.15">
      <c r="A1673" s="5">
        <v>52039</v>
      </c>
      <c r="B1673" s="5" t="s">
        <v>1270</v>
      </c>
    </row>
    <row r="1674" spans="1:2" x14ac:dyDescent="0.15">
      <c r="A1674" s="5">
        <v>52040</v>
      </c>
      <c r="B1674" s="5" t="s">
        <v>1271</v>
      </c>
    </row>
    <row r="1675" spans="1:2" x14ac:dyDescent="0.15">
      <c r="A1675" s="5">
        <v>52041</v>
      </c>
      <c r="B1675" s="5" t="s">
        <v>1272</v>
      </c>
    </row>
    <row r="1676" spans="1:2" x14ac:dyDescent="0.15">
      <c r="A1676" s="5">
        <v>52042</v>
      </c>
      <c r="B1676" s="5" t="s">
        <v>1273</v>
      </c>
    </row>
    <row r="1677" spans="1:2" x14ac:dyDescent="0.15">
      <c r="A1677" s="5">
        <v>52043</v>
      </c>
      <c r="B1677" s="5" t="s">
        <v>1274</v>
      </c>
    </row>
    <row r="1678" spans="1:2" x14ac:dyDescent="0.15">
      <c r="A1678" s="5">
        <v>52044</v>
      </c>
      <c r="B1678" s="5" t="s">
        <v>1275</v>
      </c>
    </row>
    <row r="1679" spans="1:2" x14ac:dyDescent="0.15">
      <c r="A1679" s="5">
        <v>52045</v>
      </c>
      <c r="B1679" s="5" t="s">
        <v>1276</v>
      </c>
    </row>
    <row r="1680" spans="1:2" x14ac:dyDescent="0.15">
      <c r="A1680" s="5">
        <v>52046</v>
      </c>
      <c r="B1680" s="5" t="s">
        <v>1277</v>
      </c>
    </row>
    <row r="1681" spans="1:2" x14ac:dyDescent="0.15">
      <c r="A1681" s="5">
        <v>52047</v>
      </c>
      <c r="B1681" s="5" t="s">
        <v>1278</v>
      </c>
    </row>
    <row r="1682" spans="1:2" x14ac:dyDescent="0.15">
      <c r="A1682" s="5">
        <v>52048</v>
      </c>
      <c r="B1682" s="5" t="s">
        <v>1279</v>
      </c>
    </row>
    <row r="1683" spans="1:2" x14ac:dyDescent="0.15">
      <c r="A1683" s="5">
        <v>52049</v>
      </c>
      <c r="B1683" s="5" t="s">
        <v>1280</v>
      </c>
    </row>
    <row r="1684" spans="1:2" x14ac:dyDescent="0.15">
      <c r="A1684" s="5">
        <v>52050</v>
      </c>
      <c r="B1684" s="5" t="s">
        <v>1281</v>
      </c>
    </row>
    <row r="1685" spans="1:2" x14ac:dyDescent="0.15">
      <c r="A1685" s="5">
        <v>52051</v>
      </c>
      <c r="B1685" s="5" t="s">
        <v>1282</v>
      </c>
    </row>
    <row r="1686" spans="1:2" x14ac:dyDescent="0.15">
      <c r="A1686" s="5">
        <v>52052</v>
      </c>
      <c r="B1686" s="5" t="s">
        <v>1283</v>
      </c>
    </row>
    <row r="1687" spans="1:2" x14ac:dyDescent="0.15">
      <c r="A1687" s="5">
        <v>52053</v>
      </c>
      <c r="B1687" s="5" t="s">
        <v>1284</v>
      </c>
    </row>
    <row r="1688" spans="1:2" x14ac:dyDescent="0.15">
      <c r="A1688" s="5">
        <v>52054</v>
      </c>
      <c r="B1688" s="5" t="s">
        <v>1285</v>
      </c>
    </row>
    <row r="1689" spans="1:2" x14ac:dyDescent="0.15">
      <c r="A1689" s="5">
        <v>52055</v>
      </c>
      <c r="B1689" s="5" t="s">
        <v>1286</v>
      </c>
    </row>
    <row r="1690" spans="1:2" x14ac:dyDescent="0.15">
      <c r="A1690" s="5">
        <v>52056</v>
      </c>
      <c r="B1690" s="5" t="s">
        <v>1287</v>
      </c>
    </row>
    <row r="1691" spans="1:2" x14ac:dyDescent="0.15">
      <c r="A1691" s="5">
        <v>52057</v>
      </c>
      <c r="B1691" s="5" t="s">
        <v>1288</v>
      </c>
    </row>
    <row r="1692" spans="1:2" x14ac:dyDescent="0.15">
      <c r="A1692" s="5">
        <v>52058</v>
      </c>
      <c r="B1692" s="5" t="s">
        <v>1289</v>
      </c>
    </row>
    <row r="1693" spans="1:2" x14ac:dyDescent="0.15">
      <c r="A1693" s="5">
        <v>52059</v>
      </c>
      <c r="B1693" s="5" t="s">
        <v>1290</v>
      </c>
    </row>
    <row r="1694" spans="1:2" x14ac:dyDescent="0.15">
      <c r="A1694" s="5">
        <v>52060</v>
      </c>
      <c r="B1694" s="5" t="s">
        <v>1291</v>
      </c>
    </row>
    <row r="1695" spans="1:2" x14ac:dyDescent="0.15">
      <c r="A1695" s="5">
        <v>52061</v>
      </c>
      <c r="B1695" s="5" t="s">
        <v>1292</v>
      </c>
    </row>
    <row r="1696" spans="1:2" x14ac:dyDescent="0.15">
      <c r="A1696" s="5">
        <v>52062</v>
      </c>
      <c r="B1696" s="5" t="s">
        <v>1293</v>
      </c>
    </row>
    <row r="1697" spans="1:2" x14ac:dyDescent="0.15">
      <c r="A1697" s="5">
        <v>52063</v>
      </c>
      <c r="B1697" s="5" t="s">
        <v>1294</v>
      </c>
    </row>
    <row r="1698" spans="1:2" x14ac:dyDescent="0.15">
      <c r="A1698" s="5">
        <v>52064</v>
      </c>
      <c r="B1698" s="5" t="s">
        <v>1295</v>
      </c>
    </row>
    <row r="1699" spans="1:2" x14ac:dyDescent="0.15">
      <c r="A1699" s="5">
        <v>52201</v>
      </c>
      <c r="B1699" s="5" t="s">
        <v>1296</v>
      </c>
    </row>
    <row r="1700" spans="1:2" x14ac:dyDescent="0.15">
      <c r="A1700" s="5">
        <v>52202</v>
      </c>
      <c r="B1700" s="5" t="s">
        <v>1297</v>
      </c>
    </row>
    <row r="1701" spans="1:2" x14ac:dyDescent="0.15">
      <c r="A1701" s="5">
        <v>52203</v>
      </c>
      <c r="B1701" s="5" t="s">
        <v>1298</v>
      </c>
    </row>
    <row r="1702" spans="1:2" x14ac:dyDescent="0.15">
      <c r="A1702" s="5">
        <v>52204</v>
      </c>
      <c r="B1702" s="5" t="s">
        <v>1299</v>
      </c>
    </row>
    <row r="1703" spans="1:2" x14ac:dyDescent="0.15">
      <c r="A1703" s="5">
        <v>52205</v>
      </c>
      <c r="B1703" s="5" t="s">
        <v>1300</v>
      </c>
    </row>
    <row r="1704" spans="1:2" x14ac:dyDescent="0.15">
      <c r="A1704" s="5">
        <v>52206</v>
      </c>
      <c r="B1704" s="5" t="s">
        <v>1301</v>
      </c>
    </row>
    <row r="1705" spans="1:2" x14ac:dyDescent="0.15">
      <c r="A1705" s="5">
        <v>52207</v>
      </c>
      <c r="B1705" s="5" t="s">
        <v>148</v>
      </c>
    </row>
    <row r="1706" spans="1:2" x14ac:dyDescent="0.15">
      <c r="A1706" s="5">
        <v>52208</v>
      </c>
      <c r="B1706" s="5" t="s">
        <v>1302</v>
      </c>
    </row>
    <row r="1707" spans="1:2" x14ac:dyDescent="0.15">
      <c r="A1707" s="5">
        <v>52209</v>
      </c>
      <c r="B1707" s="5" t="s">
        <v>1303</v>
      </c>
    </row>
    <row r="1708" spans="1:2" x14ac:dyDescent="0.15">
      <c r="A1708" s="5">
        <v>52210</v>
      </c>
      <c r="B1708" s="5" t="s">
        <v>1304</v>
      </c>
    </row>
    <row r="1709" spans="1:2" x14ac:dyDescent="0.15">
      <c r="A1709" s="5">
        <v>52211</v>
      </c>
      <c r="B1709" s="5" t="s">
        <v>1305</v>
      </c>
    </row>
    <row r="1710" spans="1:2" x14ac:dyDescent="0.15">
      <c r="A1710" s="5">
        <v>52212</v>
      </c>
      <c r="B1710" s="5" t="s">
        <v>1306</v>
      </c>
    </row>
    <row r="1711" spans="1:2" x14ac:dyDescent="0.15">
      <c r="A1711" s="5">
        <v>52213</v>
      </c>
      <c r="B1711" s="5" t="s">
        <v>1307</v>
      </c>
    </row>
    <row r="1712" spans="1:2" x14ac:dyDescent="0.15">
      <c r="A1712" s="5">
        <v>52214</v>
      </c>
      <c r="B1712" s="5" t="s">
        <v>147</v>
      </c>
    </row>
    <row r="1713" spans="1:2" x14ac:dyDescent="0.15">
      <c r="A1713" s="5">
        <v>52215</v>
      </c>
      <c r="B1713" s="5" t="s">
        <v>1308</v>
      </c>
    </row>
    <row r="1714" spans="1:2" x14ac:dyDescent="0.15">
      <c r="A1714" s="5">
        <v>52216</v>
      </c>
      <c r="B1714" s="5" t="s">
        <v>1309</v>
      </c>
    </row>
    <row r="1715" spans="1:2" x14ac:dyDescent="0.15">
      <c r="A1715" s="5">
        <v>52217</v>
      </c>
      <c r="B1715" s="5" t="s">
        <v>1310</v>
      </c>
    </row>
    <row r="1716" spans="1:2" x14ac:dyDescent="0.15">
      <c r="A1716" s="5">
        <v>52218</v>
      </c>
      <c r="B1716" s="5" t="s">
        <v>2347</v>
      </c>
    </row>
    <row r="1717" spans="1:2" x14ac:dyDescent="0.15">
      <c r="A1717" s="5">
        <v>52219</v>
      </c>
      <c r="B1717" s="5" t="s">
        <v>1311</v>
      </c>
    </row>
    <row r="1718" spans="1:2" x14ac:dyDescent="0.15">
      <c r="A1718" s="5">
        <v>52220</v>
      </c>
      <c r="B1718" s="5" t="s">
        <v>1312</v>
      </c>
    </row>
    <row r="1719" spans="1:2" x14ac:dyDescent="0.15">
      <c r="A1719" s="5">
        <v>52221</v>
      </c>
      <c r="B1719" s="5" t="s">
        <v>1313</v>
      </c>
    </row>
    <row r="1720" spans="1:2" x14ac:dyDescent="0.15">
      <c r="A1720" s="5">
        <v>52222</v>
      </c>
      <c r="B1720" s="5" t="s">
        <v>1314</v>
      </c>
    </row>
    <row r="1721" spans="1:2" x14ac:dyDescent="0.15">
      <c r="A1721" s="5">
        <v>52223</v>
      </c>
      <c r="B1721" s="5" t="s">
        <v>1315</v>
      </c>
    </row>
    <row r="1722" spans="1:2" x14ac:dyDescent="0.15">
      <c r="A1722" s="5">
        <v>52224</v>
      </c>
      <c r="B1722" s="5" t="s">
        <v>1316</v>
      </c>
    </row>
    <row r="1723" spans="1:2" x14ac:dyDescent="0.15">
      <c r="A1723" s="5">
        <v>52225</v>
      </c>
      <c r="B1723" s="5" t="s">
        <v>1317</v>
      </c>
    </row>
    <row r="1724" spans="1:2" x14ac:dyDescent="0.15">
      <c r="A1724" s="5">
        <v>52226</v>
      </c>
      <c r="B1724" s="5" t="s">
        <v>1318</v>
      </c>
    </row>
    <row r="1725" spans="1:2" x14ac:dyDescent="0.15">
      <c r="A1725" s="5">
        <v>52227</v>
      </c>
      <c r="B1725" s="5" t="s">
        <v>1319</v>
      </c>
    </row>
    <row r="1726" spans="1:2" x14ac:dyDescent="0.15">
      <c r="A1726" s="5">
        <v>52228</v>
      </c>
      <c r="B1726" s="5" t="s">
        <v>1320</v>
      </c>
    </row>
    <row r="1727" spans="1:2" x14ac:dyDescent="0.15">
      <c r="A1727" s="5">
        <v>52229</v>
      </c>
      <c r="B1727" s="5" t="s">
        <v>1321</v>
      </c>
    </row>
    <row r="1728" spans="1:2" x14ac:dyDescent="0.15">
      <c r="A1728" s="5">
        <v>52230</v>
      </c>
      <c r="B1728" s="5" t="s">
        <v>1322</v>
      </c>
    </row>
    <row r="1729" spans="1:2" x14ac:dyDescent="0.15">
      <c r="A1729" s="5">
        <v>52231</v>
      </c>
      <c r="B1729" s="5" t="s">
        <v>145</v>
      </c>
    </row>
    <row r="1730" spans="1:2" x14ac:dyDescent="0.15">
      <c r="A1730" s="5">
        <v>52232</v>
      </c>
      <c r="B1730" s="5" t="s">
        <v>1323</v>
      </c>
    </row>
    <row r="1731" spans="1:2" x14ac:dyDescent="0.15">
      <c r="A1731" s="5">
        <v>52233</v>
      </c>
      <c r="B1731" s="5" t="s">
        <v>1324</v>
      </c>
    </row>
    <row r="1732" spans="1:2" x14ac:dyDescent="0.15">
      <c r="A1732" s="5">
        <v>52234</v>
      </c>
      <c r="B1732" s="5" t="s">
        <v>1325</v>
      </c>
    </row>
    <row r="1733" spans="1:2" x14ac:dyDescent="0.15">
      <c r="A1733" s="5">
        <v>52235</v>
      </c>
      <c r="B1733" s="5" t="s">
        <v>1326</v>
      </c>
    </row>
    <row r="1734" spans="1:2" x14ac:dyDescent="0.15">
      <c r="A1734" s="5">
        <v>52236</v>
      </c>
      <c r="B1734" s="5" t="s">
        <v>1327</v>
      </c>
    </row>
    <row r="1735" spans="1:2" x14ac:dyDescent="0.15">
      <c r="A1735" s="5">
        <v>52237</v>
      </c>
      <c r="B1735" s="5" t="s">
        <v>1328</v>
      </c>
    </row>
    <row r="1736" spans="1:2" x14ac:dyDescent="0.15">
      <c r="A1736" s="5">
        <v>52238</v>
      </c>
      <c r="B1736" s="5" t="s">
        <v>146</v>
      </c>
    </row>
    <row r="1737" spans="1:2" x14ac:dyDescent="0.15">
      <c r="A1737" s="5">
        <v>52239</v>
      </c>
      <c r="B1737" s="5" t="s">
        <v>1329</v>
      </c>
    </row>
    <row r="1738" spans="1:2" x14ac:dyDescent="0.15">
      <c r="A1738" s="5">
        <v>52240</v>
      </c>
      <c r="B1738" s="5" t="s">
        <v>1330</v>
      </c>
    </row>
    <row r="1739" spans="1:2" x14ac:dyDescent="0.15">
      <c r="A1739" s="5">
        <v>52241</v>
      </c>
      <c r="B1739" s="5" t="s">
        <v>1331</v>
      </c>
    </row>
    <row r="1740" spans="1:2" x14ac:dyDescent="0.15">
      <c r="A1740" s="5">
        <v>52242</v>
      </c>
      <c r="B1740" s="5" t="s">
        <v>1332</v>
      </c>
    </row>
    <row r="1741" spans="1:2" x14ac:dyDescent="0.15">
      <c r="A1741" s="5">
        <v>53001</v>
      </c>
      <c r="B1741" s="5" t="s">
        <v>1333</v>
      </c>
    </row>
    <row r="1742" spans="1:2" x14ac:dyDescent="0.15">
      <c r="A1742" s="5">
        <v>53002</v>
      </c>
      <c r="B1742" s="5" t="s">
        <v>1334</v>
      </c>
    </row>
    <row r="1743" spans="1:2" x14ac:dyDescent="0.15">
      <c r="A1743" s="5">
        <v>53003</v>
      </c>
      <c r="B1743" s="5" t="s">
        <v>1335</v>
      </c>
    </row>
    <row r="1744" spans="1:2" x14ac:dyDescent="0.15">
      <c r="A1744" s="5">
        <v>53004</v>
      </c>
      <c r="B1744" s="5" t="s">
        <v>1336</v>
      </c>
    </row>
    <row r="1745" spans="1:2" x14ac:dyDescent="0.15">
      <c r="A1745" s="5">
        <v>53005</v>
      </c>
      <c r="B1745" s="5" t="s">
        <v>1337</v>
      </c>
    </row>
    <row r="1746" spans="1:2" x14ac:dyDescent="0.15">
      <c r="A1746" s="5">
        <v>53006</v>
      </c>
      <c r="B1746" s="5" t="s">
        <v>1338</v>
      </c>
    </row>
    <row r="1747" spans="1:2" x14ac:dyDescent="0.15">
      <c r="A1747" s="5">
        <v>53007</v>
      </c>
      <c r="B1747" s="5" t="s">
        <v>1339</v>
      </c>
    </row>
    <row r="1748" spans="1:2" x14ac:dyDescent="0.15">
      <c r="A1748" s="5">
        <v>53008</v>
      </c>
      <c r="B1748" s="5" t="s">
        <v>1340</v>
      </c>
    </row>
    <row r="1749" spans="1:2" x14ac:dyDescent="0.15">
      <c r="A1749" s="5">
        <v>53009</v>
      </c>
      <c r="B1749" s="5" t="s">
        <v>1341</v>
      </c>
    </row>
    <row r="1750" spans="1:2" x14ac:dyDescent="0.15">
      <c r="A1750" s="5">
        <v>53010</v>
      </c>
      <c r="B1750" s="5" t="s">
        <v>1342</v>
      </c>
    </row>
    <row r="1751" spans="1:2" x14ac:dyDescent="0.15">
      <c r="A1751" s="5">
        <v>53011</v>
      </c>
      <c r="B1751" s="5" t="s">
        <v>1343</v>
      </c>
    </row>
    <row r="1752" spans="1:2" x14ac:dyDescent="0.15">
      <c r="A1752" s="5">
        <v>53012</v>
      </c>
      <c r="B1752" s="5" t="s">
        <v>1344</v>
      </c>
    </row>
    <row r="1753" spans="1:2" x14ac:dyDescent="0.15">
      <c r="A1753" s="5">
        <v>53013</v>
      </c>
      <c r="B1753" s="5" t="s">
        <v>1345</v>
      </c>
    </row>
    <row r="1754" spans="1:2" x14ac:dyDescent="0.15">
      <c r="A1754" s="5">
        <v>53014</v>
      </c>
      <c r="B1754" s="5" t="s">
        <v>1346</v>
      </c>
    </row>
    <row r="1755" spans="1:2" x14ac:dyDescent="0.15">
      <c r="A1755" s="5">
        <v>53015</v>
      </c>
      <c r="B1755" s="5" t="s">
        <v>1347</v>
      </c>
    </row>
    <row r="1756" spans="1:2" x14ac:dyDescent="0.15">
      <c r="A1756" s="5">
        <v>53016</v>
      </c>
      <c r="B1756" s="5" t="s">
        <v>1348</v>
      </c>
    </row>
    <row r="1757" spans="1:2" x14ac:dyDescent="0.15">
      <c r="A1757" s="5">
        <v>53017</v>
      </c>
      <c r="B1757" s="5" t="s">
        <v>1349</v>
      </c>
    </row>
    <row r="1758" spans="1:2" x14ac:dyDescent="0.15">
      <c r="A1758" s="5">
        <v>53018</v>
      </c>
      <c r="B1758" s="5" t="s">
        <v>1350</v>
      </c>
    </row>
    <row r="1759" spans="1:2" x14ac:dyDescent="0.15">
      <c r="A1759" s="5">
        <v>53019</v>
      </c>
      <c r="B1759" s="5" t="s">
        <v>1351</v>
      </c>
    </row>
    <row r="1760" spans="1:2" x14ac:dyDescent="0.15">
      <c r="A1760" s="5">
        <v>53020</v>
      </c>
      <c r="B1760" s="5" t="s">
        <v>1352</v>
      </c>
    </row>
    <row r="1761" spans="1:2" x14ac:dyDescent="0.15">
      <c r="A1761" s="5">
        <v>53021</v>
      </c>
      <c r="B1761" s="5" t="s">
        <v>1353</v>
      </c>
    </row>
    <row r="1762" spans="1:2" x14ac:dyDescent="0.15">
      <c r="A1762" s="5">
        <v>53022</v>
      </c>
      <c r="B1762" s="5" t="s">
        <v>1354</v>
      </c>
    </row>
    <row r="1763" spans="1:2" x14ac:dyDescent="0.15">
      <c r="A1763" s="5">
        <v>53023</v>
      </c>
      <c r="B1763" s="5" t="s">
        <v>1355</v>
      </c>
    </row>
    <row r="1764" spans="1:2" x14ac:dyDescent="0.15">
      <c r="A1764" s="5">
        <v>53024</v>
      </c>
      <c r="B1764" s="5" t="s">
        <v>1356</v>
      </c>
    </row>
    <row r="1765" spans="1:2" x14ac:dyDescent="0.15">
      <c r="A1765" s="5">
        <v>53025</v>
      </c>
      <c r="B1765" s="5" t="s">
        <v>1357</v>
      </c>
    </row>
    <row r="1766" spans="1:2" x14ac:dyDescent="0.15">
      <c r="A1766" s="5">
        <v>53026</v>
      </c>
      <c r="B1766" s="5" t="s">
        <v>1358</v>
      </c>
    </row>
    <row r="1767" spans="1:2" x14ac:dyDescent="0.15">
      <c r="A1767" s="5">
        <v>53027</v>
      </c>
      <c r="B1767" s="5" t="s">
        <v>1359</v>
      </c>
    </row>
    <row r="1768" spans="1:2" x14ac:dyDescent="0.15">
      <c r="A1768" s="5">
        <v>53028</v>
      </c>
      <c r="B1768" s="5" t="s">
        <v>1360</v>
      </c>
    </row>
    <row r="1769" spans="1:2" x14ac:dyDescent="0.15">
      <c r="A1769" s="5">
        <v>53029</v>
      </c>
      <c r="B1769" s="5" t="s">
        <v>1361</v>
      </c>
    </row>
    <row r="1770" spans="1:2" x14ac:dyDescent="0.15">
      <c r="A1770" s="5">
        <v>53030</v>
      </c>
      <c r="B1770" s="5" t="s">
        <v>1362</v>
      </c>
    </row>
    <row r="1771" spans="1:2" x14ac:dyDescent="0.15">
      <c r="A1771" s="5">
        <v>53031</v>
      </c>
      <c r="B1771" s="5" t="s">
        <v>1363</v>
      </c>
    </row>
    <row r="1772" spans="1:2" x14ac:dyDescent="0.15">
      <c r="A1772" s="5">
        <v>53032</v>
      </c>
      <c r="B1772" s="5" t="s">
        <v>1364</v>
      </c>
    </row>
    <row r="1773" spans="1:2" x14ac:dyDescent="0.15">
      <c r="A1773" s="5">
        <v>53033</v>
      </c>
      <c r="B1773" s="5" t="s">
        <v>1365</v>
      </c>
    </row>
    <row r="1774" spans="1:2" x14ac:dyDescent="0.15">
      <c r="A1774" s="5">
        <v>53034</v>
      </c>
      <c r="B1774" s="5" t="s">
        <v>1366</v>
      </c>
    </row>
    <row r="1775" spans="1:2" x14ac:dyDescent="0.15">
      <c r="A1775" s="5">
        <v>53035</v>
      </c>
      <c r="B1775" s="5" t="s">
        <v>1367</v>
      </c>
    </row>
    <row r="1776" spans="1:2" x14ac:dyDescent="0.15">
      <c r="A1776" s="5">
        <v>53036</v>
      </c>
      <c r="B1776" s="5" t="s">
        <v>1368</v>
      </c>
    </row>
    <row r="1777" spans="1:2" x14ac:dyDescent="0.15">
      <c r="A1777" s="5">
        <v>53037</v>
      </c>
      <c r="B1777" s="5" t="s">
        <v>1369</v>
      </c>
    </row>
    <row r="1778" spans="1:2" x14ac:dyDescent="0.15">
      <c r="A1778" s="5">
        <v>53038</v>
      </c>
      <c r="B1778" s="5" t="s">
        <v>1370</v>
      </c>
    </row>
    <row r="1779" spans="1:2" x14ac:dyDescent="0.15">
      <c r="A1779" s="5">
        <v>53039</v>
      </c>
      <c r="B1779" s="5" t="s">
        <v>1371</v>
      </c>
    </row>
    <row r="1780" spans="1:2" x14ac:dyDescent="0.15">
      <c r="A1780" s="5">
        <v>53040</v>
      </c>
      <c r="B1780" s="5" t="s">
        <v>1372</v>
      </c>
    </row>
    <row r="1781" spans="1:2" x14ac:dyDescent="0.15">
      <c r="A1781" s="5">
        <v>53041</v>
      </c>
      <c r="B1781" s="5" t="s">
        <v>1373</v>
      </c>
    </row>
    <row r="1782" spans="1:2" x14ac:dyDescent="0.15">
      <c r="A1782" s="5">
        <v>53042</v>
      </c>
      <c r="B1782" s="5" t="s">
        <v>1374</v>
      </c>
    </row>
    <row r="1783" spans="1:2" x14ac:dyDescent="0.15">
      <c r="A1783" s="5">
        <v>53043</v>
      </c>
      <c r="B1783" s="5" t="s">
        <v>1375</v>
      </c>
    </row>
    <row r="1784" spans="1:2" x14ac:dyDescent="0.15">
      <c r="A1784" s="5">
        <v>53044</v>
      </c>
      <c r="B1784" s="5" t="s">
        <v>1376</v>
      </c>
    </row>
    <row r="1785" spans="1:2" x14ac:dyDescent="0.15">
      <c r="A1785" s="5">
        <v>53045</v>
      </c>
      <c r="B1785" s="5" t="s">
        <v>1377</v>
      </c>
    </row>
    <row r="1786" spans="1:2" x14ac:dyDescent="0.15">
      <c r="A1786" s="5">
        <v>53046</v>
      </c>
      <c r="B1786" s="5" t="s">
        <v>1378</v>
      </c>
    </row>
    <row r="1787" spans="1:2" x14ac:dyDescent="0.15">
      <c r="A1787" s="5">
        <v>53047</v>
      </c>
      <c r="B1787" s="5" t="s">
        <v>1379</v>
      </c>
    </row>
    <row r="1788" spans="1:2" x14ac:dyDescent="0.15">
      <c r="A1788" s="5">
        <v>53048</v>
      </c>
      <c r="B1788" s="5" t="s">
        <v>1380</v>
      </c>
    </row>
    <row r="1789" spans="1:2" x14ac:dyDescent="0.15">
      <c r="A1789" s="5">
        <v>53049</v>
      </c>
      <c r="B1789" s="5" t="s">
        <v>1381</v>
      </c>
    </row>
    <row r="1790" spans="1:2" x14ac:dyDescent="0.15">
      <c r="A1790" s="5">
        <v>53050</v>
      </c>
      <c r="B1790" s="5" t="s">
        <v>1382</v>
      </c>
    </row>
    <row r="1791" spans="1:2" x14ac:dyDescent="0.15">
      <c r="A1791" s="5">
        <v>53051</v>
      </c>
      <c r="B1791" s="5" t="s">
        <v>1383</v>
      </c>
    </row>
    <row r="1792" spans="1:2" x14ac:dyDescent="0.15">
      <c r="A1792" s="5">
        <v>53052</v>
      </c>
      <c r="B1792" s="5" t="s">
        <v>1384</v>
      </c>
    </row>
    <row r="1793" spans="1:2" x14ac:dyDescent="0.15">
      <c r="A1793" s="5">
        <v>53053</v>
      </c>
      <c r="B1793" s="5" t="s">
        <v>1385</v>
      </c>
    </row>
    <row r="1794" spans="1:2" x14ac:dyDescent="0.15">
      <c r="A1794" s="5">
        <v>53054</v>
      </c>
      <c r="B1794" s="5" t="s">
        <v>1386</v>
      </c>
    </row>
    <row r="1795" spans="1:2" x14ac:dyDescent="0.15">
      <c r="A1795" s="5">
        <v>53055</v>
      </c>
      <c r="B1795" s="5" t="s">
        <v>1387</v>
      </c>
    </row>
    <row r="1796" spans="1:2" x14ac:dyDescent="0.15">
      <c r="A1796" s="5">
        <v>53056</v>
      </c>
      <c r="B1796" s="5" t="s">
        <v>1388</v>
      </c>
    </row>
    <row r="1797" spans="1:2" x14ac:dyDescent="0.15">
      <c r="A1797" s="5">
        <v>53057</v>
      </c>
      <c r="B1797" s="5" t="s">
        <v>1389</v>
      </c>
    </row>
    <row r="1798" spans="1:2" x14ac:dyDescent="0.15">
      <c r="A1798" s="5">
        <v>53058</v>
      </c>
      <c r="B1798" s="5" t="s">
        <v>1390</v>
      </c>
    </row>
    <row r="1799" spans="1:2" x14ac:dyDescent="0.15">
      <c r="A1799" s="5">
        <v>53059</v>
      </c>
      <c r="B1799" s="5" t="s">
        <v>1391</v>
      </c>
    </row>
    <row r="1800" spans="1:2" x14ac:dyDescent="0.15">
      <c r="A1800" s="5">
        <v>53060</v>
      </c>
      <c r="B1800" s="5" t="s">
        <v>1392</v>
      </c>
    </row>
    <row r="1801" spans="1:2" x14ac:dyDescent="0.15">
      <c r="A1801" s="5">
        <v>53061</v>
      </c>
      <c r="B1801" s="5" t="s">
        <v>1393</v>
      </c>
    </row>
    <row r="1802" spans="1:2" x14ac:dyDescent="0.15">
      <c r="A1802" s="5">
        <v>53062</v>
      </c>
      <c r="B1802" s="5" t="s">
        <v>1394</v>
      </c>
    </row>
    <row r="1803" spans="1:2" x14ac:dyDescent="0.15">
      <c r="A1803" s="5">
        <v>53063</v>
      </c>
      <c r="B1803" s="5" t="s">
        <v>1395</v>
      </c>
    </row>
    <row r="1804" spans="1:2" x14ac:dyDescent="0.15">
      <c r="A1804" s="5">
        <v>53064</v>
      </c>
      <c r="B1804" s="5" t="s">
        <v>1396</v>
      </c>
    </row>
    <row r="1805" spans="1:2" x14ac:dyDescent="0.15">
      <c r="A1805" s="5">
        <v>53201</v>
      </c>
      <c r="B1805" s="5" t="s">
        <v>1397</v>
      </c>
    </row>
    <row r="1806" spans="1:2" x14ac:dyDescent="0.15">
      <c r="A1806" s="5">
        <v>53202</v>
      </c>
      <c r="B1806" s="5" t="s">
        <v>1398</v>
      </c>
    </row>
    <row r="1807" spans="1:2" x14ac:dyDescent="0.15">
      <c r="A1807" s="5">
        <v>53203</v>
      </c>
      <c r="B1807" s="5" t="s">
        <v>1399</v>
      </c>
    </row>
    <row r="1808" spans="1:2" x14ac:dyDescent="0.15">
      <c r="A1808" s="5">
        <v>53204</v>
      </c>
      <c r="B1808" s="5" t="s">
        <v>1400</v>
      </c>
    </row>
    <row r="1809" spans="1:2" x14ac:dyDescent="0.15">
      <c r="A1809" s="5">
        <v>53205</v>
      </c>
      <c r="B1809" s="5" t="s">
        <v>1401</v>
      </c>
    </row>
    <row r="1810" spans="1:2" x14ac:dyDescent="0.15">
      <c r="A1810" s="5">
        <v>53206</v>
      </c>
      <c r="B1810" s="5" t="s">
        <v>1402</v>
      </c>
    </row>
    <row r="1811" spans="1:2" x14ac:dyDescent="0.15">
      <c r="A1811" s="5">
        <v>53207</v>
      </c>
      <c r="B1811" s="5" t="s">
        <v>1403</v>
      </c>
    </row>
    <row r="1812" spans="1:2" x14ac:dyDescent="0.15">
      <c r="A1812" s="5">
        <v>53208</v>
      </c>
      <c r="B1812" s="5" t="s">
        <v>1404</v>
      </c>
    </row>
    <row r="1813" spans="1:2" x14ac:dyDescent="0.15">
      <c r="A1813" s="5">
        <v>53209</v>
      </c>
      <c r="B1813" s="5" t="s">
        <v>1405</v>
      </c>
    </row>
    <row r="1814" spans="1:2" x14ac:dyDescent="0.15">
      <c r="A1814" s="5">
        <v>53210</v>
      </c>
      <c r="B1814" s="5" t="s">
        <v>1406</v>
      </c>
    </row>
    <row r="1815" spans="1:2" x14ac:dyDescent="0.15">
      <c r="A1815" s="5">
        <v>53211</v>
      </c>
      <c r="B1815" s="5" t="s">
        <v>1407</v>
      </c>
    </row>
    <row r="1816" spans="1:2" x14ac:dyDescent="0.15">
      <c r="A1816" s="5">
        <v>53212</v>
      </c>
      <c r="B1816" s="5" t="s">
        <v>1408</v>
      </c>
    </row>
    <row r="1817" spans="1:2" x14ac:dyDescent="0.15">
      <c r="A1817" s="5">
        <v>53213</v>
      </c>
      <c r="B1817" s="5" t="s">
        <v>1409</v>
      </c>
    </row>
    <row r="1818" spans="1:2" x14ac:dyDescent="0.15">
      <c r="A1818" s="5">
        <v>53214</v>
      </c>
      <c r="B1818" s="5" t="s">
        <v>1410</v>
      </c>
    </row>
    <row r="1819" spans="1:2" x14ac:dyDescent="0.15">
      <c r="A1819" s="5">
        <v>53215</v>
      </c>
      <c r="B1819" s="5" t="s">
        <v>1411</v>
      </c>
    </row>
    <row r="1820" spans="1:2" x14ac:dyDescent="0.15">
      <c r="A1820" s="5">
        <v>53216</v>
      </c>
      <c r="B1820" s="5" t="s">
        <v>1412</v>
      </c>
    </row>
    <row r="1821" spans="1:2" x14ac:dyDescent="0.15">
      <c r="A1821" s="5">
        <v>53217</v>
      </c>
      <c r="B1821" s="5" t="s">
        <v>1413</v>
      </c>
    </row>
    <row r="1822" spans="1:2" x14ac:dyDescent="0.15">
      <c r="A1822" s="5">
        <v>53218</v>
      </c>
      <c r="B1822" s="5" t="s">
        <v>2348</v>
      </c>
    </row>
    <row r="1823" spans="1:2" x14ac:dyDescent="0.15">
      <c r="A1823" s="5">
        <v>53219</v>
      </c>
      <c r="B1823" s="5" t="s">
        <v>1414</v>
      </c>
    </row>
    <row r="1824" spans="1:2" x14ac:dyDescent="0.15">
      <c r="A1824" s="5">
        <v>53220</v>
      </c>
      <c r="B1824" s="5" t="s">
        <v>1415</v>
      </c>
    </row>
    <row r="1825" spans="1:2" x14ac:dyDescent="0.15">
      <c r="A1825" s="5">
        <v>53221</v>
      </c>
      <c r="B1825" s="5" t="s">
        <v>1416</v>
      </c>
    </row>
    <row r="1826" spans="1:2" x14ac:dyDescent="0.15">
      <c r="A1826" s="5">
        <v>53222</v>
      </c>
      <c r="B1826" s="5" t="s">
        <v>1417</v>
      </c>
    </row>
    <row r="1827" spans="1:2" x14ac:dyDescent="0.15">
      <c r="A1827" s="5">
        <v>53223</v>
      </c>
      <c r="B1827" s="5" t="s">
        <v>1418</v>
      </c>
    </row>
    <row r="1828" spans="1:2" x14ac:dyDescent="0.15">
      <c r="A1828" s="5">
        <v>53224</v>
      </c>
      <c r="B1828" s="5" t="s">
        <v>1419</v>
      </c>
    </row>
    <row r="1829" spans="1:2" x14ac:dyDescent="0.15">
      <c r="A1829" s="5">
        <v>53225</v>
      </c>
      <c r="B1829" s="5" t="s">
        <v>1420</v>
      </c>
    </row>
    <row r="1830" spans="1:2" x14ac:dyDescent="0.15">
      <c r="A1830" s="5">
        <v>53226</v>
      </c>
      <c r="B1830" s="5" t="s">
        <v>1421</v>
      </c>
    </row>
    <row r="1831" spans="1:2" x14ac:dyDescent="0.15">
      <c r="A1831" s="5">
        <v>53227</v>
      </c>
      <c r="B1831" s="5" t="s">
        <v>1422</v>
      </c>
    </row>
    <row r="1832" spans="1:2" x14ac:dyDescent="0.15">
      <c r="A1832" s="5">
        <v>53228</v>
      </c>
      <c r="B1832" s="5" t="s">
        <v>1423</v>
      </c>
    </row>
    <row r="1833" spans="1:2" x14ac:dyDescent="0.15">
      <c r="A1833" s="5">
        <v>53229</v>
      </c>
      <c r="B1833" s="5" t="s">
        <v>1424</v>
      </c>
    </row>
    <row r="1834" spans="1:2" x14ac:dyDescent="0.15">
      <c r="A1834" s="5">
        <v>53230</v>
      </c>
      <c r="B1834" s="5" t="s">
        <v>1425</v>
      </c>
    </row>
    <row r="1835" spans="1:2" x14ac:dyDescent="0.15">
      <c r="A1835" s="5">
        <v>53231</v>
      </c>
      <c r="B1835" s="5" t="s">
        <v>1426</v>
      </c>
    </row>
    <row r="1836" spans="1:2" x14ac:dyDescent="0.15">
      <c r="A1836" s="5">
        <v>53232</v>
      </c>
      <c r="B1836" s="5" t="s">
        <v>1427</v>
      </c>
    </row>
    <row r="1837" spans="1:2" x14ac:dyDescent="0.15">
      <c r="A1837" s="5">
        <v>53233</v>
      </c>
      <c r="B1837" s="5" t="s">
        <v>1428</v>
      </c>
    </row>
    <row r="1838" spans="1:2" x14ac:dyDescent="0.15">
      <c r="A1838" s="5">
        <v>53234</v>
      </c>
      <c r="B1838" s="5" t="s">
        <v>1429</v>
      </c>
    </row>
    <row r="1839" spans="1:2" x14ac:dyDescent="0.15">
      <c r="A1839" s="5">
        <v>53235</v>
      </c>
      <c r="B1839" s="5" t="s">
        <v>1430</v>
      </c>
    </row>
    <row r="1840" spans="1:2" x14ac:dyDescent="0.15">
      <c r="A1840" s="5">
        <v>53236</v>
      </c>
      <c r="B1840" s="5" t="s">
        <v>1431</v>
      </c>
    </row>
    <row r="1841" spans="1:2" x14ac:dyDescent="0.15">
      <c r="A1841" s="5">
        <v>53237</v>
      </c>
      <c r="B1841" s="5" t="s">
        <v>1432</v>
      </c>
    </row>
    <row r="1842" spans="1:2" x14ac:dyDescent="0.15">
      <c r="A1842" s="5">
        <v>53238</v>
      </c>
      <c r="B1842" s="5" t="s">
        <v>1433</v>
      </c>
    </row>
    <row r="1843" spans="1:2" x14ac:dyDescent="0.15">
      <c r="A1843" s="5">
        <v>53239</v>
      </c>
      <c r="B1843" s="5" t="s">
        <v>1434</v>
      </c>
    </row>
    <row r="1844" spans="1:2" x14ac:dyDescent="0.15">
      <c r="A1844" s="5">
        <v>53240</v>
      </c>
      <c r="B1844" s="5" t="s">
        <v>1435</v>
      </c>
    </row>
    <row r="1845" spans="1:2" x14ac:dyDescent="0.15">
      <c r="A1845" s="5">
        <v>53241</v>
      </c>
      <c r="B1845" s="5" t="s">
        <v>1436</v>
      </c>
    </row>
    <row r="1846" spans="1:2" x14ac:dyDescent="0.15">
      <c r="A1846" s="5">
        <v>53242</v>
      </c>
      <c r="B1846" s="5" t="s">
        <v>1437</v>
      </c>
    </row>
    <row r="1847" spans="1:2" x14ac:dyDescent="0.15">
      <c r="A1847" s="5">
        <v>54001</v>
      </c>
      <c r="B1847" s="5" t="s">
        <v>1438</v>
      </c>
    </row>
    <row r="1848" spans="1:2" x14ac:dyDescent="0.15">
      <c r="A1848" s="5">
        <v>54002</v>
      </c>
      <c r="B1848" s="5" t="s">
        <v>1439</v>
      </c>
    </row>
    <row r="1849" spans="1:2" x14ac:dyDescent="0.15">
      <c r="A1849" s="5">
        <v>54003</v>
      </c>
      <c r="B1849" s="5" t="s">
        <v>1440</v>
      </c>
    </row>
    <row r="1850" spans="1:2" x14ac:dyDescent="0.15">
      <c r="A1850" s="5">
        <v>54004</v>
      </c>
      <c r="B1850" s="5" t="s">
        <v>1441</v>
      </c>
    </row>
    <row r="1851" spans="1:2" x14ac:dyDescent="0.15">
      <c r="A1851" s="5">
        <v>54005</v>
      </c>
      <c r="B1851" s="5" t="s">
        <v>1442</v>
      </c>
    </row>
    <row r="1852" spans="1:2" x14ac:dyDescent="0.15">
      <c r="A1852" s="5">
        <v>54006</v>
      </c>
      <c r="B1852" s="5" t="s">
        <v>1443</v>
      </c>
    </row>
    <row r="1853" spans="1:2" x14ac:dyDescent="0.15">
      <c r="A1853" s="5">
        <v>54007</v>
      </c>
      <c r="B1853" s="5" t="s">
        <v>1444</v>
      </c>
    </row>
    <row r="1854" spans="1:2" x14ac:dyDescent="0.15">
      <c r="A1854" s="5">
        <v>54008</v>
      </c>
      <c r="B1854" s="5" t="s">
        <v>1445</v>
      </c>
    </row>
    <row r="1855" spans="1:2" x14ac:dyDescent="0.15">
      <c r="A1855" s="5">
        <v>54009</v>
      </c>
      <c r="B1855" s="5" t="s">
        <v>1446</v>
      </c>
    </row>
    <row r="1856" spans="1:2" x14ac:dyDescent="0.15">
      <c r="A1856" s="5">
        <v>54010</v>
      </c>
      <c r="B1856" s="5" t="s">
        <v>1447</v>
      </c>
    </row>
    <row r="1857" spans="1:2" x14ac:dyDescent="0.15">
      <c r="A1857" s="5">
        <v>54011</v>
      </c>
      <c r="B1857" s="5" t="s">
        <v>1448</v>
      </c>
    </row>
    <row r="1858" spans="1:2" x14ac:dyDescent="0.15">
      <c r="A1858" s="5">
        <v>54012</v>
      </c>
      <c r="B1858" s="5" t="s">
        <v>1449</v>
      </c>
    </row>
    <row r="1859" spans="1:2" x14ac:dyDescent="0.15">
      <c r="A1859" s="5">
        <v>54013</v>
      </c>
      <c r="B1859" s="5" t="s">
        <v>1450</v>
      </c>
    </row>
    <row r="1860" spans="1:2" x14ac:dyDescent="0.15">
      <c r="A1860" s="5">
        <v>54014</v>
      </c>
      <c r="B1860" s="5" t="s">
        <v>1451</v>
      </c>
    </row>
    <row r="1861" spans="1:2" x14ac:dyDescent="0.15">
      <c r="A1861" s="5">
        <v>54015</v>
      </c>
      <c r="B1861" s="5" t="s">
        <v>1452</v>
      </c>
    </row>
    <row r="1862" spans="1:2" x14ac:dyDescent="0.15">
      <c r="A1862" s="5">
        <v>54016</v>
      </c>
      <c r="B1862" s="5" t="s">
        <v>1453</v>
      </c>
    </row>
    <row r="1863" spans="1:2" x14ac:dyDescent="0.15">
      <c r="A1863" s="5">
        <v>54017</v>
      </c>
      <c r="B1863" s="5" t="s">
        <v>1454</v>
      </c>
    </row>
    <row r="1864" spans="1:2" x14ac:dyDescent="0.15">
      <c r="A1864" s="5">
        <v>54018</v>
      </c>
      <c r="B1864" s="5" t="s">
        <v>1455</v>
      </c>
    </row>
    <row r="1865" spans="1:2" x14ac:dyDescent="0.15">
      <c r="A1865" s="5">
        <v>54019</v>
      </c>
      <c r="B1865" s="5" t="s">
        <v>1456</v>
      </c>
    </row>
    <row r="1866" spans="1:2" x14ac:dyDescent="0.15">
      <c r="A1866" s="5">
        <v>54020</v>
      </c>
      <c r="B1866" s="5" t="s">
        <v>1457</v>
      </c>
    </row>
    <row r="1867" spans="1:2" x14ac:dyDescent="0.15">
      <c r="A1867" s="5">
        <v>54021</v>
      </c>
      <c r="B1867" s="5" t="s">
        <v>1458</v>
      </c>
    </row>
    <row r="1868" spans="1:2" x14ac:dyDescent="0.15">
      <c r="A1868" s="5">
        <v>54022</v>
      </c>
      <c r="B1868" s="5" t="s">
        <v>1459</v>
      </c>
    </row>
    <row r="1869" spans="1:2" x14ac:dyDescent="0.15">
      <c r="A1869" s="5">
        <v>54023</v>
      </c>
      <c r="B1869" s="5" t="s">
        <v>1460</v>
      </c>
    </row>
    <row r="1870" spans="1:2" x14ac:dyDescent="0.15">
      <c r="A1870" s="5">
        <v>54024</v>
      </c>
      <c r="B1870" s="5" t="s">
        <v>1461</v>
      </c>
    </row>
    <row r="1871" spans="1:2" x14ac:dyDescent="0.15">
      <c r="A1871" s="5">
        <v>54025</v>
      </c>
      <c r="B1871" s="5" t="s">
        <v>1462</v>
      </c>
    </row>
    <row r="1872" spans="1:2" x14ac:dyDescent="0.15">
      <c r="A1872" s="5">
        <v>54026</v>
      </c>
      <c r="B1872" s="5" t="s">
        <v>1463</v>
      </c>
    </row>
    <row r="1873" spans="1:2" x14ac:dyDescent="0.15">
      <c r="A1873" s="5">
        <v>54027</v>
      </c>
      <c r="B1873" s="5" t="s">
        <v>1464</v>
      </c>
    </row>
    <row r="1874" spans="1:2" x14ac:dyDescent="0.15">
      <c r="A1874" s="5">
        <v>54028</v>
      </c>
      <c r="B1874" s="5" t="s">
        <v>1465</v>
      </c>
    </row>
    <row r="1875" spans="1:2" x14ac:dyDescent="0.15">
      <c r="A1875" s="5">
        <v>54029</v>
      </c>
      <c r="B1875" s="5" t="s">
        <v>1466</v>
      </c>
    </row>
    <row r="1876" spans="1:2" x14ac:dyDescent="0.15">
      <c r="A1876" s="5">
        <v>54030</v>
      </c>
      <c r="B1876" s="5" t="s">
        <v>1467</v>
      </c>
    </row>
    <row r="1877" spans="1:2" x14ac:dyDescent="0.15">
      <c r="A1877" s="5">
        <v>54031</v>
      </c>
      <c r="B1877" s="5" t="s">
        <v>1468</v>
      </c>
    </row>
    <row r="1878" spans="1:2" x14ac:dyDescent="0.15">
      <c r="A1878" s="5">
        <v>54032</v>
      </c>
      <c r="B1878" s="5" t="s">
        <v>1469</v>
      </c>
    </row>
    <row r="1879" spans="1:2" x14ac:dyDescent="0.15">
      <c r="A1879" s="5">
        <v>54033</v>
      </c>
      <c r="B1879" s="5" t="s">
        <v>1470</v>
      </c>
    </row>
    <row r="1880" spans="1:2" x14ac:dyDescent="0.15">
      <c r="A1880" s="5">
        <v>54034</v>
      </c>
      <c r="B1880" s="5" t="s">
        <v>1471</v>
      </c>
    </row>
    <row r="1881" spans="1:2" x14ac:dyDescent="0.15">
      <c r="A1881" s="5">
        <v>54035</v>
      </c>
      <c r="B1881" s="5" t="s">
        <v>1472</v>
      </c>
    </row>
    <row r="1882" spans="1:2" x14ac:dyDescent="0.15">
      <c r="A1882" s="5">
        <v>54036</v>
      </c>
      <c r="B1882" s="5" t="s">
        <v>1473</v>
      </c>
    </row>
    <row r="1883" spans="1:2" x14ac:dyDescent="0.15">
      <c r="A1883" s="5">
        <v>54037</v>
      </c>
      <c r="B1883" s="5" t="s">
        <v>1474</v>
      </c>
    </row>
    <row r="1884" spans="1:2" x14ac:dyDescent="0.15">
      <c r="A1884" s="5">
        <v>54038</v>
      </c>
      <c r="B1884" s="5" t="s">
        <v>1475</v>
      </c>
    </row>
    <row r="1885" spans="1:2" x14ac:dyDescent="0.15">
      <c r="A1885" s="5">
        <v>54039</v>
      </c>
      <c r="B1885" s="5" t="s">
        <v>1476</v>
      </c>
    </row>
    <row r="1886" spans="1:2" x14ac:dyDescent="0.15">
      <c r="A1886" s="5">
        <v>54040</v>
      </c>
      <c r="B1886" s="5" t="s">
        <v>1477</v>
      </c>
    </row>
    <row r="1887" spans="1:2" x14ac:dyDescent="0.15">
      <c r="A1887" s="5">
        <v>54041</v>
      </c>
      <c r="B1887" s="5" t="s">
        <v>1478</v>
      </c>
    </row>
    <row r="1888" spans="1:2" x14ac:dyDescent="0.15">
      <c r="A1888" s="5">
        <v>54042</v>
      </c>
      <c r="B1888" s="5" t="s">
        <v>1479</v>
      </c>
    </row>
    <row r="1889" spans="1:2" x14ac:dyDescent="0.15">
      <c r="A1889" s="5">
        <v>54043</v>
      </c>
      <c r="B1889" s="5" t="s">
        <v>1480</v>
      </c>
    </row>
    <row r="1890" spans="1:2" x14ac:dyDescent="0.15">
      <c r="A1890" s="5">
        <v>54044</v>
      </c>
      <c r="B1890" s="5" t="s">
        <v>1481</v>
      </c>
    </row>
    <row r="1891" spans="1:2" x14ac:dyDescent="0.15">
      <c r="A1891" s="5">
        <v>54045</v>
      </c>
      <c r="B1891" s="5" t="s">
        <v>1482</v>
      </c>
    </row>
    <row r="1892" spans="1:2" x14ac:dyDescent="0.15">
      <c r="A1892" s="5">
        <v>54046</v>
      </c>
      <c r="B1892" s="5" t="s">
        <v>1483</v>
      </c>
    </row>
    <row r="1893" spans="1:2" x14ac:dyDescent="0.15">
      <c r="A1893" s="5">
        <v>54047</v>
      </c>
      <c r="B1893" s="5" t="s">
        <v>1484</v>
      </c>
    </row>
    <row r="1894" spans="1:2" x14ac:dyDescent="0.15">
      <c r="A1894" s="5">
        <v>54048</v>
      </c>
      <c r="B1894" s="5" t="s">
        <v>1485</v>
      </c>
    </row>
    <row r="1895" spans="1:2" x14ac:dyDescent="0.15">
      <c r="A1895" s="5">
        <v>54049</v>
      </c>
      <c r="B1895" s="5" t="s">
        <v>1486</v>
      </c>
    </row>
    <row r="1896" spans="1:2" x14ac:dyDescent="0.15">
      <c r="A1896" s="5">
        <v>54050</v>
      </c>
      <c r="B1896" s="5" t="s">
        <v>1487</v>
      </c>
    </row>
    <row r="1897" spans="1:2" x14ac:dyDescent="0.15">
      <c r="A1897" s="5">
        <v>54051</v>
      </c>
      <c r="B1897" s="5" t="s">
        <v>1488</v>
      </c>
    </row>
    <row r="1898" spans="1:2" x14ac:dyDescent="0.15">
      <c r="A1898" s="5">
        <v>54052</v>
      </c>
      <c r="B1898" s="5" t="s">
        <v>1489</v>
      </c>
    </row>
    <row r="1899" spans="1:2" x14ac:dyDescent="0.15">
      <c r="A1899" s="5">
        <v>54053</v>
      </c>
      <c r="B1899" s="5" t="s">
        <v>1490</v>
      </c>
    </row>
    <row r="1900" spans="1:2" x14ac:dyDescent="0.15">
      <c r="A1900" s="5">
        <v>54054</v>
      </c>
      <c r="B1900" s="5" t="s">
        <v>1491</v>
      </c>
    </row>
    <row r="1901" spans="1:2" x14ac:dyDescent="0.15">
      <c r="A1901" s="5">
        <v>54055</v>
      </c>
      <c r="B1901" s="5" t="s">
        <v>1492</v>
      </c>
    </row>
    <row r="1902" spans="1:2" x14ac:dyDescent="0.15">
      <c r="A1902" s="5">
        <v>54056</v>
      </c>
      <c r="B1902" s="5" t="s">
        <v>1493</v>
      </c>
    </row>
    <row r="1903" spans="1:2" x14ac:dyDescent="0.15">
      <c r="A1903" s="5">
        <v>54057</v>
      </c>
      <c r="B1903" s="5" t="s">
        <v>1494</v>
      </c>
    </row>
    <row r="1904" spans="1:2" x14ac:dyDescent="0.15">
      <c r="A1904" s="5">
        <v>54058</v>
      </c>
      <c r="B1904" s="5" t="s">
        <v>1495</v>
      </c>
    </row>
    <row r="1905" spans="1:2" x14ac:dyDescent="0.15">
      <c r="A1905" s="5">
        <v>54059</v>
      </c>
      <c r="B1905" s="5" t="s">
        <v>1496</v>
      </c>
    </row>
    <row r="1906" spans="1:2" x14ac:dyDescent="0.15">
      <c r="A1906" s="5">
        <v>54060</v>
      </c>
      <c r="B1906" s="5" t="s">
        <v>1497</v>
      </c>
    </row>
    <row r="1907" spans="1:2" x14ac:dyDescent="0.15">
      <c r="A1907" s="5">
        <v>54061</v>
      </c>
      <c r="B1907" s="5" t="s">
        <v>1498</v>
      </c>
    </row>
    <row r="1908" spans="1:2" x14ac:dyDescent="0.15">
      <c r="A1908" s="5">
        <v>54062</v>
      </c>
      <c r="B1908" s="5" t="s">
        <v>1499</v>
      </c>
    </row>
    <row r="1909" spans="1:2" x14ac:dyDescent="0.15">
      <c r="A1909" s="5">
        <v>54063</v>
      </c>
      <c r="B1909" s="5" t="s">
        <v>1500</v>
      </c>
    </row>
    <row r="1910" spans="1:2" x14ac:dyDescent="0.15">
      <c r="A1910" s="5">
        <v>54064</v>
      </c>
      <c r="B1910" s="5" t="s">
        <v>1501</v>
      </c>
    </row>
    <row r="1911" spans="1:2" x14ac:dyDescent="0.15">
      <c r="A1911" s="5">
        <v>54201</v>
      </c>
      <c r="B1911" s="5" t="s">
        <v>1502</v>
      </c>
    </row>
    <row r="1912" spans="1:2" x14ac:dyDescent="0.15">
      <c r="A1912" s="5">
        <v>54202</v>
      </c>
      <c r="B1912" s="5" t="s">
        <v>1503</v>
      </c>
    </row>
    <row r="1913" spans="1:2" x14ac:dyDescent="0.15">
      <c r="A1913" s="5">
        <v>54203</v>
      </c>
      <c r="B1913" s="5" t="s">
        <v>1504</v>
      </c>
    </row>
    <row r="1914" spans="1:2" x14ac:dyDescent="0.15">
      <c r="A1914" s="5">
        <v>54204</v>
      </c>
      <c r="B1914" s="5" t="s">
        <v>1505</v>
      </c>
    </row>
    <row r="1915" spans="1:2" x14ac:dyDescent="0.15">
      <c r="A1915" s="5">
        <v>54205</v>
      </c>
      <c r="B1915" s="5" t="s">
        <v>1506</v>
      </c>
    </row>
    <row r="1916" spans="1:2" x14ac:dyDescent="0.15">
      <c r="A1916" s="5">
        <v>54206</v>
      </c>
      <c r="B1916" s="5" t="s">
        <v>1507</v>
      </c>
    </row>
    <row r="1917" spans="1:2" x14ac:dyDescent="0.15">
      <c r="A1917" s="5">
        <v>54207</v>
      </c>
      <c r="B1917" s="5" t="s">
        <v>1508</v>
      </c>
    </row>
    <row r="1918" spans="1:2" x14ac:dyDescent="0.15">
      <c r="A1918" s="5">
        <v>54208</v>
      </c>
      <c r="B1918" s="5" t="s">
        <v>1509</v>
      </c>
    </row>
    <row r="1919" spans="1:2" x14ac:dyDescent="0.15">
      <c r="A1919" s="5">
        <v>54209</v>
      </c>
      <c r="B1919" s="5" t="s">
        <v>1510</v>
      </c>
    </row>
    <row r="1920" spans="1:2" x14ac:dyDescent="0.15">
      <c r="A1920" s="5">
        <v>54210</v>
      </c>
      <c r="B1920" s="5" t="s">
        <v>1511</v>
      </c>
    </row>
    <row r="1921" spans="1:2" x14ac:dyDescent="0.15">
      <c r="A1921" s="5">
        <v>54211</v>
      </c>
      <c r="B1921" s="5" t="s">
        <v>1512</v>
      </c>
    </row>
    <row r="1922" spans="1:2" x14ac:dyDescent="0.15">
      <c r="A1922" s="5">
        <v>54212</v>
      </c>
      <c r="B1922" s="5" t="s">
        <v>1513</v>
      </c>
    </row>
    <row r="1923" spans="1:2" x14ac:dyDescent="0.15">
      <c r="A1923" s="5">
        <v>54213</v>
      </c>
      <c r="B1923" s="5" t="s">
        <v>1514</v>
      </c>
    </row>
    <row r="1924" spans="1:2" x14ac:dyDescent="0.15">
      <c r="A1924" s="5">
        <v>54214</v>
      </c>
      <c r="B1924" s="5" t="s">
        <v>1515</v>
      </c>
    </row>
    <row r="1925" spans="1:2" x14ac:dyDescent="0.15">
      <c r="A1925" s="5">
        <v>54215</v>
      </c>
      <c r="B1925" s="5" t="s">
        <v>1516</v>
      </c>
    </row>
    <row r="1926" spans="1:2" x14ac:dyDescent="0.15">
      <c r="A1926" s="5">
        <v>54216</v>
      </c>
      <c r="B1926" s="5" t="s">
        <v>1517</v>
      </c>
    </row>
    <row r="1927" spans="1:2" x14ac:dyDescent="0.15">
      <c r="A1927" s="5">
        <v>54217</v>
      </c>
      <c r="B1927" s="5" t="s">
        <v>1518</v>
      </c>
    </row>
    <row r="1928" spans="1:2" x14ac:dyDescent="0.15">
      <c r="A1928" s="5">
        <v>54218</v>
      </c>
      <c r="B1928" s="5" t="s">
        <v>2349</v>
      </c>
    </row>
    <row r="1929" spans="1:2" x14ac:dyDescent="0.15">
      <c r="A1929" s="5">
        <v>54219</v>
      </c>
      <c r="B1929" s="5" t="s">
        <v>1519</v>
      </c>
    </row>
    <row r="1930" spans="1:2" x14ac:dyDescent="0.15">
      <c r="A1930" s="5">
        <v>54220</v>
      </c>
      <c r="B1930" s="5" t="s">
        <v>1520</v>
      </c>
    </row>
    <row r="1931" spans="1:2" x14ac:dyDescent="0.15">
      <c r="A1931" s="5">
        <v>54221</v>
      </c>
      <c r="B1931" s="5" t="s">
        <v>1521</v>
      </c>
    </row>
    <row r="1932" spans="1:2" x14ac:dyDescent="0.15">
      <c r="A1932" s="5">
        <v>54222</v>
      </c>
      <c r="B1932" s="5" t="s">
        <v>1522</v>
      </c>
    </row>
    <row r="1933" spans="1:2" x14ac:dyDescent="0.15">
      <c r="A1933" s="5">
        <v>54223</v>
      </c>
      <c r="B1933" s="5" t="s">
        <v>1523</v>
      </c>
    </row>
    <row r="1934" spans="1:2" x14ac:dyDescent="0.15">
      <c r="A1934" s="5">
        <v>54224</v>
      </c>
      <c r="B1934" s="5" t="s">
        <v>1524</v>
      </c>
    </row>
    <row r="1935" spans="1:2" x14ac:dyDescent="0.15">
      <c r="A1935" s="5">
        <v>54225</v>
      </c>
      <c r="B1935" s="5" t="s">
        <v>1525</v>
      </c>
    </row>
    <row r="1936" spans="1:2" x14ac:dyDescent="0.15">
      <c r="A1936" s="5">
        <v>54226</v>
      </c>
      <c r="B1936" s="5" t="s">
        <v>1526</v>
      </c>
    </row>
    <row r="1937" spans="1:2" x14ac:dyDescent="0.15">
      <c r="A1937" s="5">
        <v>54227</v>
      </c>
      <c r="B1937" s="5" t="s">
        <v>1527</v>
      </c>
    </row>
    <row r="1938" spans="1:2" x14ac:dyDescent="0.15">
      <c r="A1938" s="5">
        <v>54228</v>
      </c>
      <c r="B1938" s="5" t="s">
        <v>1528</v>
      </c>
    </row>
    <row r="1939" spans="1:2" x14ac:dyDescent="0.15">
      <c r="A1939" s="5">
        <v>54229</v>
      </c>
      <c r="B1939" s="5" t="s">
        <v>1529</v>
      </c>
    </row>
    <row r="1940" spans="1:2" x14ac:dyDescent="0.15">
      <c r="A1940" s="5">
        <v>54230</v>
      </c>
      <c r="B1940" s="5" t="s">
        <v>1530</v>
      </c>
    </row>
    <row r="1941" spans="1:2" x14ac:dyDescent="0.15">
      <c r="A1941" s="5">
        <v>54231</v>
      </c>
      <c r="B1941" s="5" t="s">
        <v>1531</v>
      </c>
    </row>
    <row r="1942" spans="1:2" x14ac:dyDescent="0.15">
      <c r="A1942" s="5">
        <v>54232</v>
      </c>
      <c r="B1942" s="5" t="s">
        <v>1532</v>
      </c>
    </row>
    <row r="1943" spans="1:2" x14ac:dyDescent="0.15">
      <c r="A1943" s="5">
        <v>54233</v>
      </c>
      <c r="B1943" s="5" t="s">
        <v>1533</v>
      </c>
    </row>
    <row r="1944" spans="1:2" x14ac:dyDescent="0.15">
      <c r="A1944" s="5">
        <v>54234</v>
      </c>
      <c r="B1944" s="5" t="s">
        <v>1534</v>
      </c>
    </row>
    <row r="1945" spans="1:2" x14ac:dyDescent="0.15">
      <c r="A1945" s="5">
        <v>54235</v>
      </c>
      <c r="B1945" s="5" t="s">
        <v>1535</v>
      </c>
    </row>
    <row r="1946" spans="1:2" x14ac:dyDescent="0.15">
      <c r="A1946" s="5">
        <v>54236</v>
      </c>
      <c r="B1946" s="5" t="s">
        <v>1536</v>
      </c>
    </row>
    <row r="1947" spans="1:2" x14ac:dyDescent="0.15">
      <c r="A1947" s="5">
        <v>54237</v>
      </c>
      <c r="B1947" s="5" t="s">
        <v>1537</v>
      </c>
    </row>
    <row r="1948" spans="1:2" x14ac:dyDescent="0.15">
      <c r="A1948" s="5">
        <v>54238</v>
      </c>
      <c r="B1948" s="5" t="s">
        <v>1538</v>
      </c>
    </row>
    <row r="1949" spans="1:2" x14ac:dyDescent="0.15">
      <c r="A1949" s="5">
        <v>54239</v>
      </c>
      <c r="B1949" s="5" t="s">
        <v>1539</v>
      </c>
    </row>
    <row r="1950" spans="1:2" x14ac:dyDescent="0.15">
      <c r="A1950" s="5">
        <v>54240</v>
      </c>
      <c r="B1950" s="5" t="s">
        <v>1540</v>
      </c>
    </row>
    <row r="1951" spans="1:2" x14ac:dyDescent="0.15">
      <c r="A1951" s="5">
        <v>54241</v>
      </c>
      <c r="B1951" s="5" t="s">
        <v>1541</v>
      </c>
    </row>
    <row r="1952" spans="1:2" x14ac:dyDescent="0.15">
      <c r="A1952" s="5">
        <v>54242</v>
      </c>
      <c r="B1952" s="5" t="s">
        <v>1542</v>
      </c>
    </row>
    <row r="1953" spans="1:2" x14ac:dyDescent="0.15">
      <c r="A1953" s="5">
        <v>55001</v>
      </c>
      <c r="B1953" s="5" t="s">
        <v>1543</v>
      </c>
    </row>
    <row r="1954" spans="1:2" x14ac:dyDescent="0.15">
      <c r="A1954" s="5">
        <v>55002</v>
      </c>
      <c r="B1954" s="5" t="s">
        <v>1544</v>
      </c>
    </row>
    <row r="1955" spans="1:2" x14ac:dyDescent="0.15">
      <c r="A1955" s="5">
        <v>55003</v>
      </c>
      <c r="B1955" s="5" t="s">
        <v>1545</v>
      </c>
    </row>
    <row r="1956" spans="1:2" x14ac:dyDescent="0.15">
      <c r="A1956" s="5">
        <v>55004</v>
      </c>
      <c r="B1956" s="5" t="s">
        <v>1546</v>
      </c>
    </row>
    <row r="1957" spans="1:2" x14ac:dyDescent="0.15">
      <c r="A1957" s="5">
        <v>55005</v>
      </c>
      <c r="B1957" s="5" t="s">
        <v>1547</v>
      </c>
    </row>
    <row r="1958" spans="1:2" x14ac:dyDescent="0.15">
      <c r="A1958" s="5">
        <v>55006</v>
      </c>
      <c r="B1958" s="5" t="s">
        <v>1548</v>
      </c>
    </row>
    <row r="1959" spans="1:2" x14ac:dyDescent="0.15">
      <c r="A1959" s="5">
        <v>55007</v>
      </c>
      <c r="B1959" s="5" t="s">
        <v>1549</v>
      </c>
    </row>
    <row r="1960" spans="1:2" x14ac:dyDescent="0.15">
      <c r="A1960" s="5">
        <v>55008</v>
      </c>
      <c r="B1960" s="5" t="s">
        <v>1550</v>
      </c>
    </row>
    <row r="1961" spans="1:2" x14ac:dyDescent="0.15">
      <c r="A1961" s="5">
        <v>55009</v>
      </c>
      <c r="B1961" s="5" t="s">
        <v>1551</v>
      </c>
    </row>
    <row r="1962" spans="1:2" x14ac:dyDescent="0.15">
      <c r="A1962" s="5">
        <v>55010</v>
      </c>
      <c r="B1962" s="5" t="s">
        <v>1552</v>
      </c>
    </row>
    <row r="1963" spans="1:2" x14ac:dyDescent="0.15">
      <c r="A1963" s="5">
        <v>55011</v>
      </c>
      <c r="B1963" s="5" t="s">
        <v>1553</v>
      </c>
    </row>
    <row r="1964" spans="1:2" x14ac:dyDescent="0.15">
      <c r="A1964" s="5">
        <v>55012</v>
      </c>
      <c r="B1964" s="5" t="s">
        <v>1554</v>
      </c>
    </row>
    <row r="1965" spans="1:2" x14ac:dyDescent="0.15">
      <c r="A1965" s="5">
        <v>55013</v>
      </c>
      <c r="B1965" s="5" t="s">
        <v>1555</v>
      </c>
    </row>
    <row r="1966" spans="1:2" x14ac:dyDescent="0.15">
      <c r="A1966" s="5">
        <v>55014</v>
      </c>
      <c r="B1966" s="5" t="s">
        <v>1556</v>
      </c>
    </row>
    <row r="1967" spans="1:2" x14ac:dyDescent="0.15">
      <c r="A1967" s="5">
        <v>55015</v>
      </c>
      <c r="B1967" s="5" t="s">
        <v>1557</v>
      </c>
    </row>
    <row r="1968" spans="1:2" x14ac:dyDescent="0.15">
      <c r="A1968" s="5">
        <v>55016</v>
      </c>
      <c r="B1968" s="5" t="s">
        <v>1558</v>
      </c>
    </row>
    <row r="1969" spans="1:2" x14ac:dyDescent="0.15">
      <c r="A1969" s="5">
        <v>55017</v>
      </c>
      <c r="B1969" s="5" t="s">
        <v>1559</v>
      </c>
    </row>
    <row r="1970" spans="1:2" x14ac:dyDescent="0.15">
      <c r="A1970" s="5">
        <v>55018</v>
      </c>
      <c r="B1970" s="5" t="s">
        <v>1560</v>
      </c>
    </row>
    <row r="1971" spans="1:2" x14ac:dyDescent="0.15">
      <c r="A1971" s="5">
        <v>55019</v>
      </c>
      <c r="B1971" s="5" t="s">
        <v>1561</v>
      </c>
    </row>
    <row r="1972" spans="1:2" x14ac:dyDescent="0.15">
      <c r="A1972" s="5">
        <v>55020</v>
      </c>
      <c r="B1972" s="5" t="s">
        <v>1562</v>
      </c>
    </row>
    <row r="1973" spans="1:2" x14ac:dyDescent="0.15">
      <c r="A1973" s="5">
        <v>55021</v>
      </c>
      <c r="B1973" s="5" t="s">
        <v>1563</v>
      </c>
    </row>
    <row r="1974" spans="1:2" x14ac:dyDescent="0.15">
      <c r="A1974" s="5">
        <v>55022</v>
      </c>
      <c r="B1974" s="5" t="s">
        <v>1564</v>
      </c>
    </row>
    <row r="1975" spans="1:2" x14ac:dyDescent="0.15">
      <c r="A1975" s="5">
        <v>55023</v>
      </c>
      <c r="B1975" s="5" t="s">
        <v>1565</v>
      </c>
    </row>
    <row r="1976" spans="1:2" x14ac:dyDescent="0.15">
      <c r="A1976" s="5">
        <v>55024</v>
      </c>
      <c r="B1976" s="5" t="s">
        <v>1566</v>
      </c>
    </row>
    <row r="1977" spans="1:2" x14ac:dyDescent="0.15">
      <c r="A1977" s="5">
        <v>55025</v>
      </c>
      <c r="B1977" s="5" t="s">
        <v>1567</v>
      </c>
    </row>
    <row r="1978" spans="1:2" x14ac:dyDescent="0.15">
      <c r="A1978" s="5">
        <v>55026</v>
      </c>
      <c r="B1978" s="5" t="s">
        <v>1568</v>
      </c>
    </row>
    <row r="1979" spans="1:2" x14ac:dyDescent="0.15">
      <c r="A1979" s="5">
        <v>55027</v>
      </c>
      <c r="B1979" s="5" t="s">
        <v>1569</v>
      </c>
    </row>
    <row r="1980" spans="1:2" x14ac:dyDescent="0.15">
      <c r="A1980" s="5">
        <v>55028</v>
      </c>
      <c r="B1980" s="5" t="s">
        <v>1570</v>
      </c>
    </row>
    <row r="1981" spans="1:2" x14ac:dyDescent="0.15">
      <c r="A1981" s="5">
        <v>55029</v>
      </c>
      <c r="B1981" s="5" t="s">
        <v>1571</v>
      </c>
    </row>
    <row r="1982" spans="1:2" x14ac:dyDescent="0.15">
      <c r="A1982" s="5">
        <v>55030</v>
      </c>
      <c r="B1982" s="5" t="s">
        <v>1572</v>
      </c>
    </row>
    <row r="1983" spans="1:2" x14ac:dyDescent="0.15">
      <c r="A1983" s="5">
        <v>55031</v>
      </c>
      <c r="B1983" s="5" t="s">
        <v>1573</v>
      </c>
    </row>
    <row r="1984" spans="1:2" x14ac:dyDescent="0.15">
      <c r="A1984" s="5">
        <v>55032</v>
      </c>
      <c r="B1984" s="5" t="s">
        <v>1574</v>
      </c>
    </row>
    <row r="1985" spans="1:2" x14ac:dyDescent="0.15">
      <c r="A1985" s="5">
        <v>55033</v>
      </c>
      <c r="B1985" s="5" t="s">
        <v>1575</v>
      </c>
    </row>
    <row r="1986" spans="1:2" x14ac:dyDescent="0.15">
      <c r="A1986" s="5">
        <v>55034</v>
      </c>
      <c r="B1986" s="5" t="s">
        <v>1576</v>
      </c>
    </row>
    <row r="1987" spans="1:2" x14ac:dyDescent="0.15">
      <c r="A1987" s="5">
        <v>55035</v>
      </c>
      <c r="B1987" s="5" t="s">
        <v>1577</v>
      </c>
    </row>
    <row r="1988" spans="1:2" x14ac:dyDescent="0.15">
      <c r="A1988" s="5">
        <v>55036</v>
      </c>
      <c r="B1988" s="5" t="s">
        <v>1578</v>
      </c>
    </row>
    <row r="1989" spans="1:2" x14ac:dyDescent="0.15">
      <c r="A1989" s="5">
        <v>55037</v>
      </c>
      <c r="B1989" s="5" t="s">
        <v>1579</v>
      </c>
    </row>
    <row r="1990" spans="1:2" x14ac:dyDescent="0.15">
      <c r="A1990" s="5">
        <v>55038</v>
      </c>
      <c r="B1990" s="5" t="s">
        <v>1580</v>
      </c>
    </row>
    <row r="1991" spans="1:2" x14ac:dyDescent="0.15">
      <c r="A1991" s="5">
        <v>55039</v>
      </c>
      <c r="B1991" s="5" t="s">
        <v>1581</v>
      </c>
    </row>
    <row r="1992" spans="1:2" x14ac:dyDescent="0.15">
      <c r="A1992" s="5">
        <v>55040</v>
      </c>
      <c r="B1992" s="5" t="s">
        <v>1582</v>
      </c>
    </row>
    <row r="1993" spans="1:2" x14ac:dyDescent="0.15">
      <c r="A1993" s="5">
        <v>55041</v>
      </c>
      <c r="B1993" s="5" t="s">
        <v>1583</v>
      </c>
    </row>
    <row r="1994" spans="1:2" x14ac:dyDescent="0.15">
      <c r="A1994" s="5">
        <v>55042</v>
      </c>
      <c r="B1994" s="5" t="s">
        <v>1584</v>
      </c>
    </row>
    <row r="1995" spans="1:2" x14ac:dyDescent="0.15">
      <c r="A1995" s="5">
        <v>55043</v>
      </c>
      <c r="B1995" s="5" t="s">
        <v>1585</v>
      </c>
    </row>
    <row r="1996" spans="1:2" x14ac:dyDescent="0.15">
      <c r="A1996" s="5">
        <v>55044</v>
      </c>
      <c r="B1996" s="5" t="s">
        <v>1586</v>
      </c>
    </row>
    <row r="1997" spans="1:2" x14ac:dyDescent="0.15">
      <c r="A1997" s="5">
        <v>55045</v>
      </c>
      <c r="B1997" s="5" t="s">
        <v>1587</v>
      </c>
    </row>
    <row r="1998" spans="1:2" x14ac:dyDescent="0.15">
      <c r="A1998" s="5">
        <v>55046</v>
      </c>
      <c r="B1998" s="5" t="s">
        <v>1588</v>
      </c>
    </row>
    <row r="1999" spans="1:2" x14ac:dyDescent="0.15">
      <c r="A1999" s="5">
        <v>55047</v>
      </c>
      <c r="B1999" s="5" t="s">
        <v>1589</v>
      </c>
    </row>
    <row r="2000" spans="1:2" x14ac:dyDescent="0.15">
      <c r="A2000" s="5">
        <v>55048</v>
      </c>
      <c r="B2000" s="5" t="s">
        <v>1590</v>
      </c>
    </row>
    <row r="2001" spans="1:2" x14ac:dyDescent="0.15">
      <c r="A2001" s="5">
        <v>55049</v>
      </c>
      <c r="B2001" s="5" t="s">
        <v>1591</v>
      </c>
    </row>
    <row r="2002" spans="1:2" x14ac:dyDescent="0.15">
      <c r="A2002" s="5">
        <v>55050</v>
      </c>
      <c r="B2002" s="5" t="s">
        <v>1592</v>
      </c>
    </row>
    <row r="2003" spans="1:2" x14ac:dyDescent="0.15">
      <c r="A2003" s="5">
        <v>55051</v>
      </c>
      <c r="B2003" s="5" t="s">
        <v>1593</v>
      </c>
    </row>
    <row r="2004" spans="1:2" x14ac:dyDescent="0.15">
      <c r="A2004" s="5">
        <v>55052</v>
      </c>
      <c r="B2004" s="5" t="s">
        <v>1594</v>
      </c>
    </row>
    <row r="2005" spans="1:2" x14ac:dyDescent="0.15">
      <c r="A2005" s="5">
        <v>55053</v>
      </c>
      <c r="B2005" s="5" t="s">
        <v>1595</v>
      </c>
    </row>
    <row r="2006" spans="1:2" x14ac:dyDescent="0.15">
      <c r="A2006" s="5">
        <v>55054</v>
      </c>
      <c r="B2006" s="5" t="s">
        <v>1596</v>
      </c>
    </row>
    <row r="2007" spans="1:2" x14ac:dyDescent="0.15">
      <c r="A2007" s="5">
        <v>55055</v>
      </c>
      <c r="B2007" s="5" t="s">
        <v>1597</v>
      </c>
    </row>
    <row r="2008" spans="1:2" x14ac:dyDescent="0.15">
      <c r="A2008" s="5">
        <v>55056</v>
      </c>
      <c r="B2008" s="5" t="s">
        <v>1598</v>
      </c>
    </row>
    <row r="2009" spans="1:2" x14ac:dyDescent="0.15">
      <c r="A2009" s="5">
        <v>55057</v>
      </c>
      <c r="B2009" s="5" t="s">
        <v>1599</v>
      </c>
    </row>
    <row r="2010" spans="1:2" x14ac:dyDescent="0.15">
      <c r="A2010" s="5">
        <v>55058</v>
      </c>
      <c r="B2010" s="5" t="s">
        <v>1600</v>
      </c>
    </row>
    <row r="2011" spans="1:2" x14ac:dyDescent="0.15">
      <c r="A2011" s="5">
        <v>55059</v>
      </c>
      <c r="B2011" s="5" t="s">
        <v>1601</v>
      </c>
    </row>
    <row r="2012" spans="1:2" x14ac:dyDescent="0.15">
      <c r="A2012" s="5">
        <v>55060</v>
      </c>
      <c r="B2012" s="5" t="s">
        <v>1602</v>
      </c>
    </row>
    <row r="2013" spans="1:2" x14ac:dyDescent="0.15">
      <c r="A2013" s="5">
        <v>55061</v>
      </c>
      <c r="B2013" s="5" t="s">
        <v>1603</v>
      </c>
    </row>
    <row r="2014" spans="1:2" x14ac:dyDescent="0.15">
      <c r="A2014" s="5">
        <v>55062</v>
      </c>
      <c r="B2014" s="5" t="s">
        <v>1604</v>
      </c>
    </row>
    <row r="2015" spans="1:2" x14ac:dyDescent="0.15">
      <c r="A2015" s="5">
        <v>55063</v>
      </c>
      <c r="B2015" s="5" t="s">
        <v>1605</v>
      </c>
    </row>
    <row r="2016" spans="1:2" x14ac:dyDescent="0.15">
      <c r="A2016" s="5">
        <v>55064</v>
      </c>
      <c r="B2016" s="5" t="s">
        <v>1606</v>
      </c>
    </row>
    <row r="2017" spans="1:2" x14ac:dyDescent="0.15">
      <c r="A2017" s="5">
        <v>55065</v>
      </c>
      <c r="B2017" s="5" t="s">
        <v>2641</v>
      </c>
    </row>
    <row r="2018" spans="1:2" x14ac:dyDescent="0.15">
      <c r="A2018" s="5">
        <v>55066</v>
      </c>
      <c r="B2018" s="5" t="s">
        <v>2642</v>
      </c>
    </row>
    <row r="2019" spans="1:2" x14ac:dyDescent="0.15">
      <c r="A2019" s="5">
        <v>55067</v>
      </c>
      <c r="B2019" s="5" t="s">
        <v>2643</v>
      </c>
    </row>
    <row r="2020" spans="1:2" x14ac:dyDescent="0.15">
      <c r="A2020" s="5">
        <v>55068</v>
      </c>
      <c r="B2020" s="5" t="s">
        <v>2644</v>
      </c>
    </row>
    <row r="2021" spans="1:2" x14ac:dyDescent="0.15">
      <c r="A2021" s="5">
        <v>55201</v>
      </c>
      <c r="B2021" s="5" t="s">
        <v>1607</v>
      </c>
    </row>
    <row r="2022" spans="1:2" x14ac:dyDescent="0.15">
      <c r="A2022" s="5">
        <v>55202</v>
      </c>
      <c r="B2022" s="5" t="s">
        <v>1608</v>
      </c>
    </row>
    <row r="2023" spans="1:2" x14ac:dyDescent="0.15">
      <c r="A2023" s="5">
        <v>55203</v>
      </c>
      <c r="B2023" s="5" t="s">
        <v>1609</v>
      </c>
    </row>
    <row r="2024" spans="1:2" x14ac:dyDescent="0.15">
      <c r="A2024" s="5">
        <v>55204</v>
      </c>
      <c r="B2024" s="5" t="s">
        <v>1610</v>
      </c>
    </row>
    <row r="2025" spans="1:2" x14ac:dyDescent="0.15">
      <c r="A2025" s="5">
        <v>55205</v>
      </c>
      <c r="B2025" s="5" t="s">
        <v>1611</v>
      </c>
    </row>
    <row r="2026" spans="1:2" x14ac:dyDescent="0.15">
      <c r="A2026" s="5">
        <v>55206</v>
      </c>
      <c r="B2026" s="5" t="s">
        <v>1612</v>
      </c>
    </row>
    <row r="2027" spans="1:2" x14ac:dyDescent="0.15">
      <c r="A2027" s="5">
        <v>55207</v>
      </c>
      <c r="B2027" s="5" t="s">
        <v>1613</v>
      </c>
    </row>
    <row r="2028" spans="1:2" x14ac:dyDescent="0.15">
      <c r="A2028" s="5">
        <v>55208</v>
      </c>
      <c r="B2028" s="5" t="s">
        <v>1614</v>
      </c>
    </row>
    <row r="2029" spans="1:2" x14ac:dyDescent="0.15">
      <c r="A2029" s="5">
        <v>55209</v>
      </c>
      <c r="B2029" s="5" t="s">
        <v>1615</v>
      </c>
    </row>
    <row r="2030" spans="1:2" x14ac:dyDescent="0.15">
      <c r="A2030" s="5">
        <v>55210</v>
      </c>
      <c r="B2030" s="5" t="s">
        <v>1616</v>
      </c>
    </row>
    <row r="2031" spans="1:2" x14ac:dyDescent="0.15">
      <c r="A2031" s="5">
        <v>55211</v>
      </c>
      <c r="B2031" s="5" t="s">
        <v>1617</v>
      </c>
    </row>
    <row r="2032" spans="1:2" x14ac:dyDescent="0.15">
      <c r="A2032" s="5">
        <v>55212</v>
      </c>
      <c r="B2032" s="5" t="s">
        <v>1618</v>
      </c>
    </row>
    <row r="2033" spans="1:2" x14ac:dyDescent="0.15">
      <c r="A2033" s="5">
        <v>55213</v>
      </c>
      <c r="B2033" s="5" t="s">
        <v>1619</v>
      </c>
    </row>
    <row r="2034" spans="1:2" x14ac:dyDescent="0.15">
      <c r="A2034" s="5">
        <v>55214</v>
      </c>
      <c r="B2034" s="5" t="s">
        <v>1620</v>
      </c>
    </row>
    <row r="2035" spans="1:2" x14ac:dyDescent="0.15">
      <c r="A2035" s="5">
        <v>55215</v>
      </c>
      <c r="B2035" s="5" t="s">
        <v>1621</v>
      </c>
    </row>
    <row r="2036" spans="1:2" x14ac:dyDescent="0.15">
      <c r="A2036" s="5">
        <v>55216</v>
      </c>
      <c r="B2036" s="5" t="s">
        <v>1622</v>
      </c>
    </row>
    <row r="2037" spans="1:2" x14ac:dyDescent="0.15">
      <c r="A2037" s="5">
        <v>55217</v>
      </c>
      <c r="B2037" s="5" t="s">
        <v>1623</v>
      </c>
    </row>
    <row r="2038" spans="1:2" x14ac:dyDescent="0.15">
      <c r="A2038" s="5">
        <v>55218</v>
      </c>
      <c r="B2038" s="5" t="s">
        <v>2350</v>
      </c>
    </row>
    <row r="2039" spans="1:2" x14ac:dyDescent="0.15">
      <c r="A2039" s="5">
        <v>55219</v>
      </c>
      <c r="B2039" s="5" t="s">
        <v>1624</v>
      </c>
    </row>
    <row r="2040" spans="1:2" x14ac:dyDescent="0.15">
      <c r="A2040" s="5">
        <v>55220</v>
      </c>
      <c r="B2040" s="5" t="s">
        <v>1625</v>
      </c>
    </row>
    <row r="2041" spans="1:2" x14ac:dyDescent="0.15">
      <c r="A2041" s="5">
        <v>55221</v>
      </c>
      <c r="B2041" s="5" t="s">
        <v>1626</v>
      </c>
    </row>
    <row r="2042" spans="1:2" x14ac:dyDescent="0.15">
      <c r="A2042" s="5">
        <v>55222</v>
      </c>
      <c r="B2042" s="5" t="s">
        <v>1627</v>
      </c>
    </row>
    <row r="2043" spans="1:2" x14ac:dyDescent="0.15">
      <c r="A2043" s="5">
        <v>55223</v>
      </c>
      <c r="B2043" s="5" t="s">
        <v>1628</v>
      </c>
    </row>
    <row r="2044" spans="1:2" x14ac:dyDescent="0.15">
      <c r="A2044" s="5">
        <v>55224</v>
      </c>
      <c r="B2044" s="5" t="s">
        <v>1629</v>
      </c>
    </row>
    <row r="2045" spans="1:2" x14ac:dyDescent="0.15">
      <c r="A2045" s="5">
        <v>55225</v>
      </c>
      <c r="B2045" s="5" t="s">
        <v>1630</v>
      </c>
    </row>
    <row r="2046" spans="1:2" x14ac:dyDescent="0.15">
      <c r="A2046" s="5">
        <v>55226</v>
      </c>
      <c r="B2046" s="5" t="s">
        <v>1631</v>
      </c>
    </row>
    <row r="2047" spans="1:2" x14ac:dyDescent="0.15">
      <c r="A2047" s="5">
        <v>55227</v>
      </c>
      <c r="B2047" s="5" t="s">
        <v>1632</v>
      </c>
    </row>
    <row r="2048" spans="1:2" x14ac:dyDescent="0.15">
      <c r="A2048" s="5">
        <v>55228</v>
      </c>
      <c r="B2048" s="5" t="s">
        <v>1633</v>
      </c>
    </row>
    <row r="2049" spans="1:2" x14ac:dyDescent="0.15">
      <c r="A2049" s="5">
        <v>55229</v>
      </c>
      <c r="B2049" s="5" t="s">
        <v>1634</v>
      </c>
    </row>
    <row r="2050" spans="1:2" x14ac:dyDescent="0.15">
      <c r="A2050" s="5">
        <v>55230</v>
      </c>
      <c r="B2050" s="5" t="s">
        <v>1635</v>
      </c>
    </row>
    <row r="2051" spans="1:2" x14ac:dyDescent="0.15">
      <c r="A2051" s="5">
        <v>55231</v>
      </c>
      <c r="B2051" s="5" t="s">
        <v>1636</v>
      </c>
    </row>
    <row r="2052" spans="1:2" x14ac:dyDescent="0.15">
      <c r="A2052" s="5">
        <v>55232</v>
      </c>
      <c r="B2052" s="5" t="s">
        <v>1637</v>
      </c>
    </row>
    <row r="2053" spans="1:2" x14ac:dyDescent="0.15">
      <c r="A2053" s="5">
        <v>55233</v>
      </c>
      <c r="B2053" s="5" t="s">
        <v>1638</v>
      </c>
    </row>
    <row r="2054" spans="1:2" x14ac:dyDescent="0.15">
      <c r="A2054" s="5">
        <v>55234</v>
      </c>
      <c r="B2054" s="5" t="s">
        <v>1639</v>
      </c>
    </row>
    <row r="2055" spans="1:2" x14ac:dyDescent="0.15">
      <c r="A2055" s="5">
        <v>55235</v>
      </c>
      <c r="B2055" s="5" t="s">
        <v>1640</v>
      </c>
    </row>
    <row r="2056" spans="1:2" x14ac:dyDescent="0.15">
      <c r="A2056" s="5">
        <v>55236</v>
      </c>
      <c r="B2056" s="5" t="s">
        <v>1641</v>
      </c>
    </row>
    <row r="2057" spans="1:2" x14ac:dyDescent="0.15">
      <c r="A2057" s="5">
        <v>55237</v>
      </c>
      <c r="B2057" s="5" t="s">
        <v>1642</v>
      </c>
    </row>
    <row r="2058" spans="1:2" x14ac:dyDescent="0.15">
      <c r="A2058" s="5">
        <v>55238</v>
      </c>
      <c r="B2058" s="5" t="s">
        <v>1643</v>
      </c>
    </row>
    <row r="2059" spans="1:2" x14ac:dyDescent="0.15">
      <c r="A2059" s="5">
        <v>55239</v>
      </c>
      <c r="B2059" s="5" t="s">
        <v>1644</v>
      </c>
    </row>
    <row r="2060" spans="1:2" x14ac:dyDescent="0.15">
      <c r="A2060" s="5">
        <v>55240</v>
      </c>
      <c r="B2060" s="5" t="s">
        <v>1645</v>
      </c>
    </row>
    <row r="2061" spans="1:2" x14ac:dyDescent="0.15">
      <c r="A2061" s="5">
        <v>55241</v>
      </c>
      <c r="B2061" s="5" t="s">
        <v>1646</v>
      </c>
    </row>
    <row r="2062" spans="1:2" x14ac:dyDescent="0.15">
      <c r="A2062" s="5">
        <v>55242</v>
      </c>
      <c r="B2062" s="5" t="s">
        <v>1647</v>
      </c>
    </row>
    <row r="2063" spans="1:2" x14ac:dyDescent="0.15">
      <c r="A2063" s="5">
        <v>56001</v>
      </c>
      <c r="B2063" s="5" t="s">
        <v>1648</v>
      </c>
    </row>
    <row r="2064" spans="1:2" x14ac:dyDescent="0.15">
      <c r="A2064" s="5">
        <v>56002</v>
      </c>
      <c r="B2064" s="5" t="s">
        <v>1649</v>
      </c>
    </row>
    <row r="2065" spans="1:2" x14ac:dyDescent="0.15">
      <c r="A2065" s="5">
        <v>56003</v>
      </c>
      <c r="B2065" s="5" t="s">
        <v>1650</v>
      </c>
    </row>
    <row r="2066" spans="1:2" x14ac:dyDescent="0.15">
      <c r="A2066" s="5">
        <v>56004</v>
      </c>
      <c r="B2066" s="5" t="s">
        <v>1651</v>
      </c>
    </row>
    <row r="2067" spans="1:2" x14ac:dyDescent="0.15">
      <c r="A2067" s="5">
        <v>56005</v>
      </c>
      <c r="B2067" s="5" t="s">
        <v>1652</v>
      </c>
    </row>
    <row r="2068" spans="1:2" x14ac:dyDescent="0.15">
      <c r="A2068" s="5">
        <v>56006</v>
      </c>
      <c r="B2068" s="5" t="s">
        <v>1653</v>
      </c>
    </row>
    <row r="2069" spans="1:2" x14ac:dyDescent="0.15">
      <c r="A2069" s="5">
        <v>56007</v>
      </c>
      <c r="B2069" s="5" t="s">
        <v>1654</v>
      </c>
    </row>
    <row r="2070" spans="1:2" x14ac:dyDescent="0.15">
      <c r="A2070" s="5">
        <v>56008</v>
      </c>
      <c r="B2070" s="5" t="s">
        <v>1655</v>
      </c>
    </row>
    <row r="2071" spans="1:2" x14ac:dyDescent="0.15">
      <c r="A2071" s="5">
        <v>56009</v>
      </c>
      <c r="B2071" s="5" t="s">
        <v>1656</v>
      </c>
    </row>
    <row r="2072" spans="1:2" x14ac:dyDescent="0.15">
      <c r="A2072" s="5">
        <v>56010</v>
      </c>
      <c r="B2072" s="5" t="s">
        <v>1657</v>
      </c>
    </row>
    <row r="2073" spans="1:2" x14ac:dyDescent="0.15">
      <c r="A2073" s="5">
        <v>56011</v>
      </c>
      <c r="B2073" s="5" t="s">
        <v>1658</v>
      </c>
    </row>
    <row r="2074" spans="1:2" x14ac:dyDescent="0.15">
      <c r="A2074" s="5">
        <v>56012</v>
      </c>
      <c r="B2074" s="5" t="s">
        <v>1659</v>
      </c>
    </row>
    <row r="2075" spans="1:2" x14ac:dyDescent="0.15">
      <c r="A2075" s="5">
        <v>56013</v>
      </c>
      <c r="B2075" s="5" t="s">
        <v>1660</v>
      </c>
    </row>
    <row r="2076" spans="1:2" x14ac:dyDescent="0.15">
      <c r="A2076" s="5">
        <v>56014</v>
      </c>
      <c r="B2076" s="5" t="s">
        <v>1661</v>
      </c>
    </row>
    <row r="2077" spans="1:2" x14ac:dyDescent="0.15">
      <c r="A2077" s="5">
        <v>56015</v>
      </c>
      <c r="B2077" s="5" t="s">
        <v>1662</v>
      </c>
    </row>
    <row r="2078" spans="1:2" x14ac:dyDescent="0.15">
      <c r="A2078" s="5">
        <v>56016</v>
      </c>
      <c r="B2078" s="5" t="s">
        <v>1663</v>
      </c>
    </row>
    <row r="2079" spans="1:2" x14ac:dyDescent="0.15">
      <c r="A2079" s="5">
        <v>56017</v>
      </c>
      <c r="B2079" s="5" t="s">
        <v>1664</v>
      </c>
    </row>
    <row r="2080" spans="1:2" x14ac:dyDescent="0.15">
      <c r="A2080" s="5">
        <v>56018</v>
      </c>
      <c r="B2080" s="5" t="s">
        <v>1665</v>
      </c>
    </row>
    <row r="2081" spans="1:2" x14ac:dyDescent="0.15">
      <c r="A2081" s="5">
        <v>56019</v>
      </c>
      <c r="B2081" s="5" t="s">
        <v>1666</v>
      </c>
    </row>
    <row r="2082" spans="1:2" x14ac:dyDescent="0.15">
      <c r="A2082" s="5">
        <v>56020</v>
      </c>
      <c r="B2082" s="5" t="s">
        <v>1667</v>
      </c>
    </row>
    <row r="2083" spans="1:2" x14ac:dyDescent="0.15">
      <c r="A2083" s="5">
        <v>56021</v>
      </c>
      <c r="B2083" s="5" t="s">
        <v>1668</v>
      </c>
    </row>
    <row r="2084" spans="1:2" x14ac:dyDescent="0.15">
      <c r="A2084" s="5">
        <v>56022</v>
      </c>
      <c r="B2084" s="5" t="s">
        <v>1669</v>
      </c>
    </row>
    <row r="2085" spans="1:2" x14ac:dyDescent="0.15">
      <c r="A2085" s="5">
        <v>56023</v>
      </c>
      <c r="B2085" s="5" t="s">
        <v>1670</v>
      </c>
    </row>
    <row r="2086" spans="1:2" x14ac:dyDescent="0.15">
      <c r="A2086" s="5">
        <v>56024</v>
      </c>
      <c r="B2086" s="5" t="s">
        <v>1671</v>
      </c>
    </row>
    <row r="2087" spans="1:2" x14ac:dyDescent="0.15">
      <c r="A2087" s="5">
        <v>56025</v>
      </c>
      <c r="B2087" s="5" t="s">
        <v>1672</v>
      </c>
    </row>
    <row r="2088" spans="1:2" x14ac:dyDescent="0.15">
      <c r="A2088" s="5">
        <v>56026</v>
      </c>
      <c r="B2088" s="5" t="s">
        <v>1673</v>
      </c>
    </row>
    <row r="2089" spans="1:2" x14ac:dyDescent="0.15">
      <c r="A2089" s="5">
        <v>56027</v>
      </c>
      <c r="B2089" s="5" t="s">
        <v>1674</v>
      </c>
    </row>
    <row r="2090" spans="1:2" x14ac:dyDescent="0.15">
      <c r="A2090" s="5">
        <v>56028</v>
      </c>
      <c r="B2090" s="5" t="s">
        <v>1675</v>
      </c>
    </row>
    <row r="2091" spans="1:2" x14ac:dyDescent="0.15">
      <c r="A2091" s="5">
        <v>56029</v>
      </c>
      <c r="B2091" s="5" t="s">
        <v>1676</v>
      </c>
    </row>
    <row r="2092" spans="1:2" x14ac:dyDescent="0.15">
      <c r="A2092" s="5">
        <v>56030</v>
      </c>
      <c r="B2092" s="5" t="s">
        <v>1677</v>
      </c>
    </row>
    <row r="2093" spans="1:2" x14ac:dyDescent="0.15">
      <c r="A2093" s="5">
        <v>56031</v>
      </c>
      <c r="B2093" s="5" t="s">
        <v>1678</v>
      </c>
    </row>
    <row r="2094" spans="1:2" x14ac:dyDescent="0.15">
      <c r="A2094" s="5">
        <v>56032</v>
      </c>
      <c r="B2094" s="5" t="s">
        <v>1679</v>
      </c>
    </row>
    <row r="2095" spans="1:2" x14ac:dyDescent="0.15">
      <c r="A2095" s="5">
        <v>56033</v>
      </c>
      <c r="B2095" s="5" t="s">
        <v>1680</v>
      </c>
    </row>
    <row r="2096" spans="1:2" x14ac:dyDescent="0.15">
      <c r="A2096" s="5">
        <v>56034</v>
      </c>
      <c r="B2096" s="5" t="s">
        <v>1681</v>
      </c>
    </row>
    <row r="2097" spans="1:2" x14ac:dyDescent="0.15">
      <c r="A2097" s="5">
        <v>56035</v>
      </c>
      <c r="B2097" s="5" t="s">
        <v>1682</v>
      </c>
    </row>
    <row r="2098" spans="1:2" x14ac:dyDescent="0.15">
      <c r="A2098" s="5">
        <v>56036</v>
      </c>
      <c r="B2098" s="5" t="s">
        <v>1683</v>
      </c>
    </row>
    <row r="2099" spans="1:2" x14ac:dyDescent="0.15">
      <c r="A2099" s="5">
        <v>56037</v>
      </c>
      <c r="B2099" s="5" t="s">
        <v>1684</v>
      </c>
    </row>
    <row r="2100" spans="1:2" x14ac:dyDescent="0.15">
      <c r="A2100" s="5">
        <v>56038</v>
      </c>
      <c r="B2100" s="5" t="s">
        <v>1685</v>
      </c>
    </row>
    <row r="2101" spans="1:2" x14ac:dyDescent="0.15">
      <c r="A2101" s="5">
        <v>56039</v>
      </c>
      <c r="B2101" s="5" t="s">
        <v>1686</v>
      </c>
    </row>
    <row r="2102" spans="1:2" x14ac:dyDescent="0.15">
      <c r="A2102" s="5">
        <v>56040</v>
      </c>
      <c r="B2102" s="5" t="s">
        <v>1687</v>
      </c>
    </row>
    <row r="2103" spans="1:2" x14ac:dyDescent="0.15">
      <c r="A2103" s="5">
        <v>56041</v>
      </c>
      <c r="B2103" s="5" t="s">
        <v>1688</v>
      </c>
    </row>
    <row r="2104" spans="1:2" x14ac:dyDescent="0.15">
      <c r="A2104" s="5">
        <v>56042</v>
      </c>
      <c r="B2104" s="5" t="s">
        <v>1689</v>
      </c>
    </row>
    <row r="2105" spans="1:2" x14ac:dyDescent="0.15">
      <c r="A2105" s="5">
        <v>56043</v>
      </c>
      <c r="B2105" s="5" t="s">
        <v>1690</v>
      </c>
    </row>
    <row r="2106" spans="1:2" x14ac:dyDescent="0.15">
      <c r="A2106" s="5">
        <v>56044</v>
      </c>
      <c r="B2106" s="5" t="s">
        <v>1691</v>
      </c>
    </row>
    <row r="2107" spans="1:2" x14ac:dyDescent="0.15">
      <c r="A2107" s="5">
        <v>56045</v>
      </c>
      <c r="B2107" s="5" t="s">
        <v>1692</v>
      </c>
    </row>
    <row r="2108" spans="1:2" x14ac:dyDescent="0.15">
      <c r="A2108" s="5">
        <v>56046</v>
      </c>
      <c r="B2108" s="5" t="s">
        <v>1693</v>
      </c>
    </row>
    <row r="2109" spans="1:2" x14ac:dyDescent="0.15">
      <c r="A2109" s="5">
        <v>56047</v>
      </c>
      <c r="B2109" s="5" t="s">
        <v>1694</v>
      </c>
    </row>
    <row r="2110" spans="1:2" x14ac:dyDescent="0.15">
      <c r="A2110" s="5">
        <v>56048</v>
      </c>
      <c r="B2110" s="5" t="s">
        <v>1695</v>
      </c>
    </row>
    <row r="2111" spans="1:2" x14ac:dyDescent="0.15">
      <c r="A2111" s="5">
        <v>56049</v>
      </c>
      <c r="B2111" s="5" t="s">
        <v>1696</v>
      </c>
    </row>
    <row r="2112" spans="1:2" x14ac:dyDescent="0.15">
      <c r="A2112" s="5">
        <v>56050</v>
      </c>
      <c r="B2112" s="5" t="s">
        <v>1697</v>
      </c>
    </row>
    <row r="2113" spans="1:2" x14ac:dyDescent="0.15">
      <c r="A2113" s="5">
        <v>56051</v>
      </c>
      <c r="B2113" s="5" t="s">
        <v>1698</v>
      </c>
    </row>
    <row r="2114" spans="1:2" x14ac:dyDescent="0.15">
      <c r="A2114" s="5">
        <v>56052</v>
      </c>
      <c r="B2114" s="5" t="s">
        <v>1699</v>
      </c>
    </row>
    <row r="2115" spans="1:2" x14ac:dyDescent="0.15">
      <c r="A2115" s="5">
        <v>56053</v>
      </c>
      <c r="B2115" s="5" t="s">
        <v>1700</v>
      </c>
    </row>
    <row r="2116" spans="1:2" x14ac:dyDescent="0.15">
      <c r="A2116" s="5">
        <v>56054</v>
      </c>
      <c r="B2116" s="5" t="s">
        <v>1701</v>
      </c>
    </row>
    <row r="2117" spans="1:2" x14ac:dyDescent="0.15">
      <c r="A2117" s="5">
        <v>56055</v>
      </c>
      <c r="B2117" s="5" t="s">
        <v>1702</v>
      </c>
    </row>
    <row r="2118" spans="1:2" x14ac:dyDescent="0.15">
      <c r="A2118" s="5">
        <v>56056</v>
      </c>
      <c r="B2118" s="5" t="s">
        <v>1703</v>
      </c>
    </row>
    <row r="2119" spans="1:2" x14ac:dyDescent="0.15">
      <c r="A2119" s="5">
        <v>56057</v>
      </c>
      <c r="B2119" s="5" t="s">
        <v>1704</v>
      </c>
    </row>
    <row r="2120" spans="1:2" x14ac:dyDescent="0.15">
      <c r="A2120" s="5">
        <v>56058</v>
      </c>
      <c r="B2120" s="5" t="s">
        <v>1705</v>
      </c>
    </row>
    <row r="2121" spans="1:2" x14ac:dyDescent="0.15">
      <c r="A2121" s="5">
        <v>56059</v>
      </c>
      <c r="B2121" s="5" t="s">
        <v>1706</v>
      </c>
    </row>
    <row r="2122" spans="1:2" x14ac:dyDescent="0.15">
      <c r="A2122" s="5">
        <v>56060</v>
      </c>
      <c r="B2122" s="5" t="s">
        <v>1707</v>
      </c>
    </row>
    <row r="2123" spans="1:2" x14ac:dyDescent="0.15">
      <c r="A2123" s="5">
        <v>56061</v>
      </c>
      <c r="B2123" s="5" t="s">
        <v>1708</v>
      </c>
    </row>
    <row r="2124" spans="1:2" x14ac:dyDescent="0.15">
      <c r="A2124" s="5">
        <v>56062</v>
      </c>
      <c r="B2124" s="5" t="s">
        <v>1709</v>
      </c>
    </row>
    <row r="2125" spans="1:2" x14ac:dyDescent="0.15">
      <c r="A2125" s="5">
        <v>56063</v>
      </c>
      <c r="B2125" s="5" t="s">
        <v>1710</v>
      </c>
    </row>
    <row r="2126" spans="1:2" x14ac:dyDescent="0.15">
      <c r="A2126" s="5">
        <v>56064</v>
      </c>
      <c r="B2126" s="5" t="s">
        <v>1711</v>
      </c>
    </row>
    <row r="2127" spans="1:2" x14ac:dyDescent="0.15">
      <c r="A2127" s="5">
        <v>56065</v>
      </c>
      <c r="B2127" s="5" t="s">
        <v>2645</v>
      </c>
    </row>
    <row r="2128" spans="1:2" x14ac:dyDescent="0.15">
      <c r="A2128" s="5">
        <v>56066</v>
      </c>
      <c r="B2128" s="5" t="s">
        <v>2646</v>
      </c>
    </row>
    <row r="2129" spans="1:2" x14ac:dyDescent="0.15">
      <c r="A2129" s="5">
        <v>56067</v>
      </c>
      <c r="B2129" s="5" t="s">
        <v>2647</v>
      </c>
    </row>
    <row r="2130" spans="1:2" x14ac:dyDescent="0.15">
      <c r="A2130" s="5">
        <v>56068</v>
      </c>
      <c r="B2130" s="5" t="s">
        <v>2648</v>
      </c>
    </row>
    <row r="2131" spans="1:2" x14ac:dyDescent="0.15">
      <c r="A2131" s="5">
        <v>56201</v>
      </c>
      <c r="B2131" s="5" t="s">
        <v>1712</v>
      </c>
    </row>
    <row r="2132" spans="1:2" x14ac:dyDescent="0.15">
      <c r="A2132" s="5">
        <v>56202</v>
      </c>
      <c r="B2132" s="5" t="s">
        <v>1713</v>
      </c>
    </row>
    <row r="2133" spans="1:2" x14ac:dyDescent="0.15">
      <c r="A2133" s="5">
        <v>56203</v>
      </c>
      <c r="B2133" s="5" t="s">
        <v>1714</v>
      </c>
    </row>
    <row r="2134" spans="1:2" x14ac:dyDescent="0.15">
      <c r="A2134" s="5">
        <v>56204</v>
      </c>
      <c r="B2134" s="5" t="s">
        <v>1715</v>
      </c>
    </row>
    <row r="2135" spans="1:2" x14ac:dyDescent="0.15">
      <c r="A2135" s="5">
        <v>56205</v>
      </c>
      <c r="B2135" s="5" t="s">
        <v>1716</v>
      </c>
    </row>
    <row r="2136" spans="1:2" x14ac:dyDescent="0.15">
      <c r="A2136" s="5">
        <v>56206</v>
      </c>
      <c r="B2136" s="5" t="s">
        <v>1717</v>
      </c>
    </row>
    <row r="2137" spans="1:2" x14ac:dyDescent="0.15">
      <c r="A2137" s="5">
        <v>56207</v>
      </c>
      <c r="B2137" s="5" t="s">
        <v>1718</v>
      </c>
    </row>
    <row r="2138" spans="1:2" x14ac:dyDescent="0.15">
      <c r="A2138" s="5">
        <v>56208</v>
      </c>
      <c r="B2138" s="5" t="s">
        <v>1719</v>
      </c>
    </row>
    <row r="2139" spans="1:2" x14ac:dyDescent="0.15">
      <c r="A2139" s="5">
        <v>56209</v>
      </c>
      <c r="B2139" s="5" t="s">
        <v>1720</v>
      </c>
    </row>
    <row r="2140" spans="1:2" x14ac:dyDescent="0.15">
      <c r="A2140" s="5">
        <v>56210</v>
      </c>
      <c r="B2140" s="5" t="s">
        <v>1721</v>
      </c>
    </row>
    <row r="2141" spans="1:2" x14ac:dyDescent="0.15">
      <c r="A2141" s="5">
        <v>56211</v>
      </c>
      <c r="B2141" s="5" t="s">
        <v>1722</v>
      </c>
    </row>
    <row r="2142" spans="1:2" x14ac:dyDescent="0.15">
      <c r="A2142" s="5">
        <v>56212</v>
      </c>
      <c r="B2142" s="5" t="s">
        <v>1723</v>
      </c>
    </row>
    <row r="2143" spans="1:2" x14ac:dyDescent="0.15">
      <c r="A2143" s="5">
        <v>56213</v>
      </c>
      <c r="B2143" s="5" t="s">
        <v>1724</v>
      </c>
    </row>
    <row r="2144" spans="1:2" x14ac:dyDescent="0.15">
      <c r="A2144" s="5">
        <v>56214</v>
      </c>
      <c r="B2144" s="5" t="s">
        <v>1725</v>
      </c>
    </row>
    <row r="2145" spans="1:2" x14ac:dyDescent="0.15">
      <c r="A2145" s="5">
        <v>56215</v>
      </c>
      <c r="B2145" s="5" t="s">
        <v>1726</v>
      </c>
    </row>
    <row r="2146" spans="1:2" x14ac:dyDescent="0.15">
      <c r="A2146" s="5">
        <v>56216</v>
      </c>
      <c r="B2146" s="5" t="s">
        <v>1727</v>
      </c>
    </row>
    <row r="2147" spans="1:2" x14ac:dyDescent="0.15">
      <c r="A2147" s="5">
        <v>56217</v>
      </c>
      <c r="B2147" s="5" t="s">
        <v>1728</v>
      </c>
    </row>
    <row r="2148" spans="1:2" x14ac:dyDescent="0.15">
      <c r="A2148" s="5">
        <v>56218</v>
      </c>
      <c r="B2148" s="5" t="s">
        <v>2351</v>
      </c>
    </row>
    <row r="2149" spans="1:2" x14ac:dyDescent="0.15">
      <c r="A2149" s="5">
        <v>56219</v>
      </c>
      <c r="B2149" s="5" t="s">
        <v>1729</v>
      </c>
    </row>
    <row r="2150" spans="1:2" x14ac:dyDescent="0.15">
      <c r="A2150" s="5">
        <v>56220</v>
      </c>
      <c r="B2150" s="5" t="s">
        <v>1730</v>
      </c>
    </row>
    <row r="2151" spans="1:2" x14ac:dyDescent="0.15">
      <c r="A2151" s="5">
        <v>56221</v>
      </c>
      <c r="B2151" s="5" t="s">
        <v>1731</v>
      </c>
    </row>
    <row r="2152" spans="1:2" x14ac:dyDescent="0.15">
      <c r="A2152" s="5">
        <v>56222</v>
      </c>
      <c r="B2152" s="5" t="s">
        <v>1732</v>
      </c>
    </row>
    <row r="2153" spans="1:2" x14ac:dyDescent="0.15">
      <c r="A2153" s="5">
        <v>56223</v>
      </c>
      <c r="B2153" s="5" t="s">
        <v>1733</v>
      </c>
    </row>
    <row r="2154" spans="1:2" x14ac:dyDescent="0.15">
      <c r="A2154" s="5">
        <v>56224</v>
      </c>
      <c r="B2154" s="5" t="s">
        <v>1734</v>
      </c>
    </row>
    <row r="2155" spans="1:2" x14ac:dyDescent="0.15">
      <c r="A2155" s="5">
        <v>56225</v>
      </c>
      <c r="B2155" s="5" t="s">
        <v>1735</v>
      </c>
    </row>
    <row r="2156" spans="1:2" x14ac:dyDescent="0.15">
      <c r="A2156" s="5">
        <v>56226</v>
      </c>
      <c r="B2156" s="5" t="s">
        <v>1736</v>
      </c>
    </row>
    <row r="2157" spans="1:2" x14ac:dyDescent="0.15">
      <c r="A2157" s="5">
        <v>56227</v>
      </c>
      <c r="B2157" s="5" t="s">
        <v>1737</v>
      </c>
    </row>
    <row r="2158" spans="1:2" x14ac:dyDescent="0.15">
      <c r="A2158" s="5">
        <v>56228</v>
      </c>
      <c r="B2158" s="5" t="s">
        <v>1738</v>
      </c>
    </row>
    <row r="2159" spans="1:2" x14ac:dyDescent="0.15">
      <c r="A2159" s="5">
        <v>56229</v>
      </c>
      <c r="B2159" s="5" t="s">
        <v>1739</v>
      </c>
    </row>
    <row r="2160" spans="1:2" x14ac:dyDescent="0.15">
      <c r="A2160" s="5">
        <v>56230</v>
      </c>
      <c r="B2160" s="5" t="s">
        <v>1740</v>
      </c>
    </row>
    <row r="2161" spans="1:2" x14ac:dyDescent="0.15">
      <c r="A2161" s="5">
        <v>56231</v>
      </c>
      <c r="B2161" s="5" t="s">
        <v>1741</v>
      </c>
    </row>
    <row r="2162" spans="1:2" x14ac:dyDescent="0.15">
      <c r="A2162" s="5">
        <v>56232</v>
      </c>
      <c r="B2162" s="5" t="s">
        <v>1742</v>
      </c>
    </row>
    <row r="2163" spans="1:2" x14ac:dyDescent="0.15">
      <c r="A2163" s="5">
        <v>56233</v>
      </c>
      <c r="B2163" s="5" t="s">
        <v>1743</v>
      </c>
    </row>
    <row r="2164" spans="1:2" x14ac:dyDescent="0.15">
      <c r="A2164" s="5">
        <v>56234</v>
      </c>
      <c r="B2164" s="5" t="s">
        <v>1744</v>
      </c>
    </row>
    <row r="2165" spans="1:2" x14ac:dyDescent="0.15">
      <c r="A2165" s="5">
        <v>56235</v>
      </c>
      <c r="B2165" s="5" t="s">
        <v>1745</v>
      </c>
    </row>
    <row r="2166" spans="1:2" x14ac:dyDescent="0.15">
      <c r="A2166" s="5">
        <v>56236</v>
      </c>
      <c r="B2166" s="5" t="s">
        <v>1746</v>
      </c>
    </row>
    <row r="2167" spans="1:2" x14ac:dyDescent="0.15">
      <c r="A2167" s="5">
        <v>56237</v>
      </c>
      <c r="B2167" s="5" t="s">
        <v>1747</v>
      </c>
    </row>
    <row r="2168" spans="1:2" x14ac:dyDescent="0.15">
      <c r="A2168" s="5">
        <v>56238</v>
      </c>
      <c r="B2168" s="5" t="s">
        <v>1748</v>
      </c>
    </row>
    <row r="2169" spans="1:2" x14ac:dyDescent="0.15">
      <c r="A2169" s="5">
        <v>56239</v>
      </c>
      <c r="B2169" s="5" t="s">
        <v>1749</v>
      </c>
    </row>
    <row r="2170" spans="1:2" x14ac:dyDescent="0.15">
      <c r="A2170" s="5">
        <v>56240</v>
      </c>
      <c r="B2170" s="5" t="s">
        <v>1750</v>
      </c>
    </row>
    <row r="2171" spans="1:2" x14ac:dyDescent="0.15">
      <c r="A2171" s="5">
        <v>56241</v>
      </c>
      <c r="B2171" s="5" t="s">
        <v>1751</v>
      </c>
    </row>
    <row r="2172" spans="1:2" x14ac:dyDescent="0.15">
      <c r="A2172" s="5">
        <v>56242</v>
      </c>
      <c r="B2172" s="5" t="s">
        <v>1752</v>
      </c>
    </row>
    <row r="2173" spans="1:2" x14ac:dyDescent="0.15">
      <c r="A2173" s="5">
        <v>57001</v>
      </c>
      <c r="B2173" s="5" t="s">
        <v>1753</v>
      </c>
    </row>
    <row r="2174" spans="1:2" x14ac:dyDescent="0.15">
      <c r="A2174" s="5">
        <v>57002</v>
      </c>
      <c r="B2174" s="5" t="s">
        <v>1754</v>
      </c>
    </row>
    <row r="2175" spans="1:2" x14ac:dyDescent="0.15">
      <c r="A2175" s="5">
        <v>57003</v>
      </c>
      <c r="B2175" s="5" t="s">
        <v>1755</v>
      </c>
    </row>
    <row r="2176" spans="1:2" x14ac:dyDescent="0.15">
      <c r="A2176" s="5">
        <v>57004</v>
      </c>
      <c r="B2176" s="5" t="s">
        <v>1756</v>
      </c>
    </row>
    <row r="2177" spans="1:2" x14ac:dyDescent="0.15">
      <c r="A2177" s="5">
        <v>57005</v>
      </c>
      <c r="B2177" s="5" t="s">
        <v>1757</v>
      </c>
    </row>
    <row r="2178" spans="1:2" x14ac:dyDescent="0.15">
      <c r="A2178" s="5">
        <v>57006</v>
      </c>
      <c r="B2178" s="5" t="s">
        <v>1758</v>
      </c>
    </row>
    <row r="2179" spans="1:2" x14ac:dyDescent="0.15">
      <c r="A2179" s="5">
        <v>57007</v>
      </c>
      <c r="B2179" s="5" t="s">
        <v>1759</v>
      </c>
    </row>
    <row r="2180" spans="1:2" x14ac:dyDescent="0.15">
      <c r="A2180" s="5">
        <v>57008</v>
      </c>
      <c r="B2180" s="5" t="s">
        <v>1760</v>
      </c>
    </row>
    <row r="2181" spans="1:2" x14ac:dyDescent="0.15">
      <c r="A2181" s="5">
        <v>57009</v>
      </c>
      <c r="B2181" s="5" t="s">
        <v>1761</v>
      </c>
    </row>
    <row r="2182" spans="1:2" x14ac:dyDescent="0.15">
      <c r="A2182" s="5">
        <v>57010</v>
      </c>
      <c r="B2182" s="5" t="s">
        <v>1762</v>
      </c>
    </row>
    <row r="2183" spans="1:2" x14ac:dyDescent="0.15">
      <c r="A2183" s="5">
        <v>57011</v>
      </c>
      <c r="B2183" s="5" t="s">
        <v>1763</v>
      </c>
    </row>
    <row r="2184" spans="1:2" x14ac:dyDescent="0.15">
      <c r="A2184" s="5">
        <v>57012</v>
      </c>
      <c r="B2184" s="5" t="s">
        <v>1764</v>
      </c>
    </row>
    <row r="2185" spans="1:2" x14ac:dyDescent="0.15">
      <c r="A2185" s="5">
        <v>57013</v>
      </c>
      <c r="B2185" s="5" t="s">
        <v>1765</v>
      </c>
    </row>
    <row r="2186" spans="1:2" x14ac:dyDescent="0.15">
      <c r="A2186" s="5">
        <v>57014</v>
      </c>
      <c r="B2186" s="5" t="s">
        <v>1766</v>
      </c>
    </row>
    <row r="2187" spans="1:2" x14ac:dyDescent="0.15">
      <c r="A2187" s="5">
        <v>57015</v>
      </c>
      <c r="B2187" s="5" t="s">
        <v>1767</v>
      </c>
    </row>
    <row r="2188" spans="1:2" x14ac:dyDescent="0.15">
      <c r="A2188" s="5">
        <v>57016</v>
      </c>
      <c r="B2188" s="5" t="s">
        <v>1768</v>
      </c>
    </row>
    <row r="2189" spans="1:2" x14ac:dyDescent="0.15">
      <c r="A2189" s="5">
        <v>57017</v>
      </c>
      <c r="B2189" s="5" t="s">
        <v>1769</v>
      </c>
    </row>
    <row r="2190" spans="1:2" x14ac:dyDescent="0.15">
      <c r="A2190" s="5">
        <v>57018</v>
      </c>
      <c r="B2190" s="5" t="s">
        <v>1770</v>
      </c>
    </row>
    <row r="2191" spans="1:2" x14ac:dyDescent="0.15">
      <c r="A2191" s="5">
        <v>57019</v>
      </c>
      <c r="B2191" s="5" t="s">
        <v>1771</v>
      </c>
    </row>
    <row r="2192" spans="1:2" x14ac:dyDescent="0.15">
      <c r="A2192" s="5">
        <v>57020</v>
      </c>
      <c r="B2192" s="5" t="s">
        <v>1772</v>
      </c>
    </row>
    <row r="2193" spans="1:2" x14ac:dyDescent="0.15">
      <c r="A2193" s="5">
        <v>57021</v>
      </c>
      <c r="B2193" s="5" t="s">
        <v>1773</v>
      </c>
    </row>
    <row r="2194" spans="1:2" x14ac:dyDescent="0.15">
      <c r="A2194" s="5">
        <v>57022</v>
      </c>
      <c r="B2194" s="5" t="s">
        <v>1774</v>
      </c>
    </row>
    <row r="2195" spans="1:2" x14ac:dyDescent="0.15">
      <c r="A2195" s="5">
        <v>57023</v>
      </c>
      <c r="B2195" s="5" t="s">
        <v>1775</v>
      </c>
    </row>
    <row r="2196" spans="1:2" x14ac:dyDescent="0.15">
      <c r="A2196" s="5">
        <v>57024</v>
      </c>
      <c r="B2196" s="5" t="s">
        <v>1776</v>
      </c>
    </row>
    <row r="2197" spans="1:2" x14ac:dyDescent="0.15">
      <c r="A2197" s="5">
        <v>57025</v>
      </c>
      <c r="B2197" s="5" t="s">
        <v>1777</v>
      </c>
    </row>
    <row r="2198" spans="1:2" x14ac:dyDescent="0.15">
      <c r="A2198" s="5">
        <v>57026</v>
      </c>
      <c r="B2198" s="5" t="s">
        <v>1778</v>
      </c>
    </row>
    <row r="2199" spans="1:2" x14ac:dyDescent="0.15">
      <c r="A2199" s="5">
        <v>57027</v>
      </c>
      <c r="B2199" s="5" t="s">
        <v>1779</v>
      </c>
    </row>
    <row r="2200" spans="1:2" x14ac:dyDescent="0.15">
      <c r="A2200" s="5">
        <v>57028</v>
      </c>
      <c r="B2200" s="5" t="s">
        <v>1780</v>
      </c>
    </row>
    <row r="2201" spans="1:2" x14ac:dyDescent="0.15">
      <c r="A2201" s="5">
        <v>57029</v>
      </c>
      <c r="B2201" s="5" t="s">
        <v>1781</v>
      </c>
    </row>
    <row r="2202" spans="1:2" x14ac:dyDescent="0.15">
      <c r="A2202" s="5">
        <v>57030</v>
      </c>
      <c r="B2202" s="5" t="s">
        <v>1782</v>
      </c>
    </row>
    <row r="2203" spans="1:2" x14ac:dyDescent="0.15">
      <c r="A2203" s="5">
        <v>57031</v>
      </c>
      <c r="B2203" s="5" t="s">
        <v>1783</v>
      </c>
    </row>
    <row r="2204" spans="1:2" x14ac:dyDescent="0.15">
      <c r="A2204" s="5">
        <v>57032</v>
      </c>
      <c r="B2204" s="5" t="s">
        <v>1784</v>
      </c>
    </row>
    <row r="2205" spans="1:2" x14ac:dyDescent="0.15">
      <c r="A2205" s="5">
        <v>57033</v>
      </c>
      <c r="B2205" s="5" t="s">
        <v>1785</v>
      </c>
    </row>
    <row r="2206" spans="1:2" x14ac:dyDescent="0.15">
      <c r="A2206" s="5">
        <v>57034</v>
      </c>
      <c r="B2206" s="5" t="s">
        <v>1786</v>
      </c>
    </row>
    <row r="2207" spans="1:2" x14ac:dyDescent="0.15">
      <c r="A2207" s="5">
        <v>57035</v>
      </c>
      <c r="B2207" s="5" t="s">
        <v>1787</v>
      </c>
    </row>
    <row r="2208" spans="1:2" x14ac:dyDescent="0.15">
      <c r="A2208" s="5">
        <v>57036</v>
      </c>
      <c r="B2208" s="5" t="s">
        <v>1788</v>
      </c>
    </row>
    <row r="2209" spans="1:2" x14ac:dyDescent="0.15">
      <c r="A2209" s="5">
        <v>57037</v>
      </c>
      <c r="B2209" s="5" t="s">
        <v>1789</v>
      </c>
    </row>
    <row r="2210" spans="1:2" x14ac:dyDescent="0.15">
      <c r="A2210" s="5">
        <v>57038</v>
      </c>
      <c r="B2210" s="5" t="s">
        <v>1790</v>
      </c>
    </row>
    <row r="2211" spans="1:2" x14ac:dyDescent="0.15">
      <c r="A2211" s="5">
        <v>57039</v>
      </c>
      <c r="B2211" s="5" t="s">
        <v>1791</v>
      </c>
    </row>
    <row r="2212" spans="1:2" x14ac:dyDescent="0.15">
      <c r="A2212" s="5">
        <v>57040</v>
      </c>
      <c r="B2212" s="5" t="s">
        <v>1792</v>
      </c>
    </row>
    <row r="2213" spans="1:2" x14ac:dyDescent="0.15">
      <c r="A2213" s="5">
        <v>57041</v>
      </c>
      <c r="B2213" s="5" t="s">
        <v>1793</v>
      </c>
    </row>
    <row r="2214" spans="1:2" x14ac:dyDescent="0.15">
      <c r="A2214" s="5">
        <v>57042</v>
      </c>
      <c r="B2214" s="5" t="s">
        <v>1794</v>
      </c>
    </row>
    <row r="2215" spans="1:2" x14ac:dyDescent="0.15">
      <c r="A2215" s="5">
        <v>57043</v>
      </c>
      <c r="B2215" s="5" t="s">
        <v>1795</v>
      </c>
    </row>
    <row r="2216" spans="1:2" x14ac:dyDescent="0.15">
      <c r="A2216" s="5">
        <v>57044</v>
      </c>
      <c r="B2216" s="5" t="s">
        <v>1796</v>
      </c>
    </row>
    <row r="2217" spans="1:2" x14ac:dyDescent="0.15">
      <c r="A2217" s="5">
        <v>57045</v>
      </c>
      <c r="B2217" s="5" t="s">
        <v>1797</v>
      </c>
    </row>
    <row r="2218" spans="1:2" x14ac:dyDescent="0.15">
      <c r="A2218" s="5">
        <v>57046</v>
      </c>
      <c r="B2218" s="5" t="s">
        <v>1798</v>
      </c>
    </row>
    <row r="2219" spans="1:2" x14ac:dyDescent="0.15">
      <c r="A2219" s="5">
        <v>57047</v>
      </c>
      <c r="B2219" s="5" t="s">
        <v>1799</v>
      </c>
    </row>
    <row r="2220" spans="1:2" x14ac:dyDescent="0.15">
      <c r="A2220" s="5">
        <v>57048</v>
      </c>
      <c r="B2220" s="5" t="s">
        <v>1800</v>
      </c>
    </row>
    <row r="2221" spans="1:2" x14ac:dyDescent="0.15">
      <c r="A2221">
        <v>57049</v>
      </c>
      <c r="B2221" t="s">
        <v>1801</v>
      </c>
    </row>
    <row r="2222" spans="1:2" x14ac:dyDescent="0.15">
      <c r="A2222">
        <v>57050</v>
      </c>
      <c r="B2222" t="s">
        <v>1802</v>
      </c>
    </row>
    <row r="2223" spans="1:2" x14ac:dyDescent="0.15">
      <c r="A2223">
        <v>57051</v>
      </c>
      <c r="B2223" t="s">
        <v>1803</v>
      </c>
    </row>
    <row r="2224" spans="1:2" x14ac:dyDescent="0.15">
      <c r="A2224">
        <v>57052</v>
      </c>
      <c r="B2224" t="s">
        <v>1804</v>
      </c>
    </row>
    <row r="2225" spans="1:2" x14ac:dyDescent="0.15">
      <c r="A2225">
        <v>57053</v>
      </c>
      <c r="B2225" t="s">
        <v>1805</v>
      </c>
    </row>
    <row r="2226" spans="1:2" x14ac:dyDescent="0.15">
      <c r="A2226">
        <v>57054</v>
      </c>
      <c r="B2226" t="s">
        <v>1806</v>
      </c>
    </row>
    <row r="2227" spans="1:2" x14ac:dyDescent="0.15">
      <c r="A2227">
        <v>57055</v>
      </c>
      <c r="B2227" t="s">
        <v>1807</v>
      </c>
    </row>
    <row r="2228" spans="1:2" x14ac:dyDescent="0.15">
      <c r="A2228">
        <v>57056</v>
      </c>
      <c r="B2228" t="s">
        <v>1808</v>
      </c>
    </row>
    <row r="2229" spans="1:2" x14ac:dyDescent="0.15">
      <c r="A2229">
        <v>57057</v>
      </c>
      <c r="B2229" t="s">
        <v>1809</v>
      </c>
    </row>
    <row r="2230" spans="1:2" x14ac:dyDescent="0.15">
      <c r="A2230">
        <v>57058</v>
      </c>
      <c r="B2230" t="s">
        <v>1810</v>
      </c>
    </row>
    <row r="2231" spans="1:2" x14ac:dyDescent="0.15">
      <c r="A2231">
        <v>57059</v>
      </c>
      <c r="B2231" t="s">
        <v>1811</v>
      </c>
    </row>
    <row r="2232" spans="1:2" x14ac:dyDescent="0.15">
      <c r="A2232">
        <v>57060</v>
      </c>
      <c r="B2232" t="s">
        <v>1812</v>
      </c>
    </row>
    <row r="2233" spans="1:2" x14ac:dyDescent="0.15">
      <c r="A2233">
        <v>57061</v>
      </c>
      <c r="B2233" t="s">
        <v>1813</v>
      </c>
    </row>
    <row r="2234" spans="1:2" x14ac:dyDescent="0.15">
      <c r="A2234">
        <v>57062</v>
      </c>
      <c r="B2234" t="s">
        <v>1814</v>
      </c>
    </row>
    <row r="2235" spans="1:2" x14ac:dyDescent="0.15">
      <c r="A2235">
        <v>57063</v>
      </c>
      <c r="B2235" t="s">
        <v>1815</v>
      </c>
    </row>
    <row r="2236" spans="1:2" x14ac:dyDescent="0.15">
      <c r="A2236">
        <v>57064</v>
      </c>
      <c r="B2236" t="s">
        <v>1816</v>
      </c>
    </row>
    <row r="2237" spans="1:2" x14ac:dyDescent="0.15">
      <c r="A2237">
        <v>57065</v>
      </c>
      <c r="B2237" t="s">
        <v>2649</v>
      </c>
    </row>
    <row r="2238" spans="1:2" x14ac:dyDescent="0.15">
      <c r="A2238">
        <v>57066</v>
      </c>
      <c r="B2238" t="s">
        <v>2650</v>
      </c>
    </row>
    <row r="2239" spans="1:2" x14ac:dyDescent="0.15">
      <c r="A2239">
        <v>57067</v>
      </c>
      <c r="B2239" t="s">
        <v>2651</v>
      </c>
    </row>
    <row r="2240" spans="1:2" x14ac:dyDescent="0.15">
      <c r="A2240">
        <v>57068</v>
      </c>
      <c r="B2240" t="s">
        <v>2652</v>
      </c>
    </row>
    <row r="2241" spans="1:2" x14ac:dyDescent="0.15">
      <c r="A2241">
        <v>57201</v>
      </c>
      <c r="B2241" t="s">
        <v>1817</v>
      </c>
    </row>
    <row r="2242" spans="1:2" x14ac:dyDescent="0.15">
      <c r="A2242">
        <v>57202</v>
      </c>
      <c r="B2242" t="s">
        <v>1818</v>
      </c>
    </row>
    <row r="2243" spans="1:2" x14ac:dyDescent="0.15">
      <c r="A2243">
        <v>57203</v>
      </c>
      <c r="B2243" t="s">
        <v>1819</v>
      </c>
    </row>
    <row r="2244" spans="1:2" x14ac:dyDescent="0.15">
      <c r="A2244">
        <v>57204</v>
      </c>
      <c r="B2244" t="s">
        <v>1820</v>
      </c>
    </row>
    <row r="2245" spans="1:2" x14ac:dyDescent="0.15">
      <c r="A2245">
        <v>57205</v>
      </c>
      <c r="B2245" t="s">
        <v>1821</v>
      </c>
    </row>
    <row r="2246" spans="1:2" x14ac:dyDescent="0.15">
      <c r="A2246">
        <v>57206</v>
      </c>
      <c r="B2246" t="s">
        <v>1822</v>
      </c>
    </row>
    <row r="2247" spans="1:2" x14ac:dyDescent="0.15">
      <c r="A2247">
        <v>57207</v>
      </c>
      <c r="B2247" t="s">
        <v>1823</v>
      </c>
    </row>
    <row r="2248" spans="1:2" x14ac:dyDescent="0.15">
      <c r="A2248">
        <v>57208</v>
      </c>
      <c r="B2248" t="s">
        <v>1824</v>
      </c>
    </row>
    <row r="2249" spans="1:2" x14ac:dyDescent="0.15">
      <c r="A2249">
        <v>57209</v>
      </c>
      <c r="B2249" t="s">
        <v>1825</v>
      </c>
    </row>
    <row r="2250" spans="1:2" x14ac:dyDescent="0.15">
      <c r="A2250" s="5">
        <v>57210</v>
      </c>
      <c r="B2250" s="5" t="s">
        <v>1826</v>
      </c>
    </row>
    <row r="2251" spans="1:2" x14ac:dyDescent="0.15">
      <c r="A2251" s="5">
        <v>57211</v>
      </c>
      <c r="B2251" s="5" t="s">
        <v>1827</v>
      </c>
    </row>
    <row r="2252" spans="1:2" x14ac:dyDescent="0.15">
      <c r="A2252" s="5">
        <v>57212</v>
      </c>
      <c r="B2252" s="5" t="s">
        <v>1828</v>
      </c>
    </row>
    <row r="2253" spans="1:2" x14ac:dyDescent="0.15">
      <c r="A2253" s="5">
        <v>57213</v>
      </c>
      <c r="B2253" s="5" t="s">
        <v>1829</v>
      </c>
    </row>
    <row r="2254" spans="1:2" x14ac:dyDescent="0.15">
      <c r="A2254" s="5">
        <v>57214</v>
      </c>
      <c r="B2254" s="5" t="s">
        <v>1830</v>
      </c>
    </row>
    <row r="2255" spans="1:2" x14ac:dyDescent="0.15">
      <c r="A2255" s="5">
        <v>57215</v>
      </c>
      <c r="B2255" s="5" t="s">
        <v>1831</v>
      </c>
    </row>
    <row r="2256" spans="1:2" x14ac:dyDescent="0.15">
      <c r="A2256" s="5">
        <v>57216</v>
      </c>
      <c r="B2256" s="5" t="s">
        <v>1832</v>
      </c>
    </row>
    <row r="2257" spans="1:2" x14ac:dyDescent="0.15">
      <c r="A2257" s="5">
        <v>57217</v>
      </c>
      <c r="B2257" s="5" t="s">
        <v>1833</v>
      </c>
    </row>
    <row r="2258" spans="1:2" x14ac:dyDescent="0.15">
      <c r="A2258" s="5">
        <v>57218</v>
      </c>
      <c r="B2258" s="5" t="s">
        <v>2352</v>
      </c>
    </row>
    <row r="2259" spans="1:2" x14ac:dyDescent="0.15">
      <c r="A2259" s="5">
        <v>57219</v>
      </c>
      <c r="B2259" s="5" t="s">
        <v>1834</v>
      </c>
    </row>
    <row r="2260" spans="1:2" x14ac:dyDescent="0.15">
      <c r="A2260" s="5">
        <v>57220</v>
      </c>
      <c r="B2260" s="5" t="s">
        <v>1835</v>
      </c>
    </row>
    <row r="2261" spans="1:2" x14ac:dyDescent="0.15">
      <c r="A2261" s="5">
        <v>57221</v>
      </c>
      <c r="B2261" s="5" t="s">
        <v>1836</v>
      </c>
    </row>
    <row r="2262" spans="1:2" x14ac:dyDescent="0.15">
      <c r="A2262" s="5">
        <v>57222</v>
      </c>
      <c r="B2262" s="5" t="s">
        <v>1837</v>
      </c>
    </row>
    <row r="2263" spans="1:2" x14ac:dyDescent="0.15">
      <c r="A2263" s="5">
        <v>57223</v>
      </c>
      <c r="B2263" s="5" t="s">
        <v>1838</v>
      </c>
    </row>
    <row r="2264" spans="1:2" x14ac:dyDescent="0.15">
      <c r="A2264" s="5">
        <v>57224</v>
      </c>
      <c r="B2264" s="5" t="s">
        <v>1839</v>
      </c>
    </row>
    <row r="2265" spans="1:2" x14ac:dyDescent="0.15">
      <c r="A2265" s="5">
        <v>57225</v>
      </c>
      <c r="B2265" s="5" t="s">
        <v>1840</v>
      </c>
    </row>
    <row r="2266" spans="1:2" x14ac:dyDescent="0.15">
      <c r="A2266" s="5">
        <v>57226</v>
      </c>
      <c r="B2266" s="5" t="s">
        <v>1841</v>
      </c>
    </row>
    <row r="2267" spans="1:2" x14ac:dyDescent="0.15">
      <c r="A2267" s="5">
        <v>57227</v>
      </c>
      <c r="B2267" s="5" t="s">
        <v>1842</v>
      </c>
    </row>
    <row r="2268" spans="1:2" x14ac:dyDescent="0.15">
      <c r="A2268" s="5">
        <v>57228</v>
      </c>
      <c r="B2268" s="5" t="s">
        <v>1843</v>
      </c>
    </row>
    <row r="2269" spans="1:2" x14ac:dyDescent="0.15">
      <c r="A2269" s="5">
        <v>57229</v>
      </c>
      <c r="B2269" s="5" t="s">
        <v>1844</v>
      </c>
    </row>
    <row r="2270" spans="1:2" x14ac:dyDescent="0.15">
      <c r="A2270" s="5">
        <v>57230</v>
      </c>
      <c r="B2270" s="5" t="s">
        <v>1845</v>
      </c>
    </row>
    <row r="2271" spans="1:2" x14ac:dyDescent="0.15">
      <c r="A2271" s="5">
        <v>57231</v>
      </c>
      <c r="B2271" s="5" t="s">
        <v>1846</v>
      </c>
    </row>
    <row r="2272" spans="1:2" x14ac:dyDescent="0.15">
      <c r="A2272" s="5">
        <v>57232</v>
      </c>
      <c r="B2272" s="5" t="s">
        <v>1847</v>
      </c>
    </row>
    <row r="2273" spans="1:2" x14ac:dyDescent="0.15">
      <c r="A2273" s="5">
        <v>57233</v>
      </c>
      <c r="B2273" s="5" t="s">
        <v>1848</v>
      </c>
    </row>
    <row r="2274" spans="1:2" x14ac:dyDescent="0.15">
      <c r="A2274" s="5">
        <v>57234</v>
      </c>
      <c r="B2274" s="5" t="s">
        <v>1849</v>
      </c>
    </row>
    <row r="2275" spans="1:2" x14ac:dyDescent="0.15">
      <c r="A2275" s="5">
        <v>57235</v>
      </c>
      <c r="B2275" s="5" t="s">
        <v>1850</v>
      </c>
    </row>
    <row r="2276" spans="1:2" x14ac:dyDescent="0.15">
      <c r="A2276" s="5">
        <v>57236</v>
      </c>
      <c r="B2276" s="5" t="s">
        <v>1851</v>
      </c>
    </row>
    <row r="2277" spans="1:2" x14ac:dyDescent="0.15">
      <c r="A2277" s="5">
        <v>57237</v>
      </c>
      <c r="B2277" s="5" t="s">
        <v>1852</v>
      </c>
    </row>
    <row r="2278" spans="1:2" x14ac:dyDescent="0.15">
      <c r="A2278" s="5">
        <v>57238</v>
      </c>
      <c r="B2278" s="5" t="s">
        <v>1853</v>
      </c>
    </row>
    <row r="2279" spans="1:2" x14ac:dyDescent="0.15">
      <c r="A2279" s="5">
        <v>57239</v>
      </c>
      <c r="B2279" s="5" t="s">
        <v>1854</v>
      </c>
    </row>
    <row r="2280" spans="1:2" x14ac:dyDescent="0.15">
      <c r="A2280" s="5">
        <v>57240</v>
      </c>
      <c r="B2280" s="5" t="s">
        <v>1855</v>
      </c>
    </row>
    <row r="2281" spans="1:2" x14ac:dyDescent="0.15">
      <c r="A2281" s="5">
        <v>57241</v>
      </c>
      <c r="B2281" s="5" t="s">
        <v>1856</v>
      </c>
    </row>
    <row r="2282" spans="1:2" x14ac:dyDescent="0.15">
      <c r="A2282" s="5">
        <v>57242</v>
      </c>
      <c r="B2282" s="5" t="s">
        <v>1857</v>
      </c>
    </row>
    <row r="2284" spans="1:2" x14ac:dyDescent="0.15">
      <c r="A2284" s="5">
        <v>62001</v>
      </c>
      <c r="B2284" s="5" t="s">
        <v>2353</v>
      </c>
    </row>
    <row r="2285" spans="1:2" x14ac:dyDescent="0.15">
      <c r="A2285" s="5">
        <v>62002</v>
      </c>
      <c r="B2285" s="5" t="s">
        <v>2354</v>
      </c>
    </row>
    <row r="2286" spans="1:2" x14ac:dyDescent="0.15">
      <c r="A2286" s="5">
        <v>62003</v>
      </c>
      <c r="B2286" s="5" t="s">
        <v>2355</v>
      </c>
    </row>
    <row r="2287" spans="1:2" x14ac:dyDescent="0.15">
      <c r="A2287" s="5">
        <v>62004</v>
      </c>
      <c r="B2287" s="5" t="s">
        <v>2653</v>
      </c>
    </row>
    <row r="2288" spans="1:2" x14ac:dyDescent="0.15">
      <c r="A2288" s="5">
        <v>62005</v>
      </c>
      <c r="B2288" s="5" t="s">
        <v>2356</v>
      </c>
    </row>
    <row r="2289" spans="1:2" x14ac:dyDescent="0.15">
      <c r="A2289" s="5">
        <v>62006</v>
      </c>
      <c r="B2289" s="5" t="s">
        <v>2357</v>
      </c>
    </row>
    <row r="2290" spans="1:2" x14ac:dyDescent="0.15">
      <c r="A2290" s="5">
        <v>62007</v>
      </c>
      <c r="B2290" s="5" t="s">
        <v>2358</v>
      </c>
    </row>
    <row r="2291" spans="1:2" x14ac:dyDescent="0.15">
      <c r="A2291" s="5">
        <v>62008</v>
      </c>
      <c r="B2291" s="5" t="s">
        <v>2654</v>
      </c>
    </row>
    <row r="2292" spans="1:2" x14ac:dyDescent="0.15">
      <c r="A2292" s="5">
        <v>62009</v>
      </c>
      <c r="B2292" s="5" t="s">
        <v>2359</v>
      </c>
    </row>
    <row r="2293" spans="1:2" x14ac:dyDescent="0.15">
      <c r="A2293" s="5">
        <v>62010</v>
      </c>
      <c r="B2293" s="5" t="s">
        <v>2360</v>
      </c>
    </row>
    <row r="2294" spans="1:2" x14ac:dyDescent="0.15">
      <c r="A2294" s="5">
        <v>62011</v>
      </c>
      <c r="B2294" s="5" t="s">
        <v>2361</v>
      </c>
    </row>
    <row r="2295" spans="1:2" x14ac:dyDescent="0.15">
      <c r="A2295" s="5">
        <v>62012</v>
      </c>
      <c r="B2295" s="5" t="s">
        <v>2362</v>
      </c>
    </row>
    <row r="2296" spans="1:2" x14ac:dyDescent="0.15">
      <c r="A2296" s="5">
        <v>62013</v>
      </c>
      <c r="B2296" s="5" t="s">
        <v>2363</v>
      </c>
    </row>
    <row r="2298" spans="1:2" x14ac:dyDescent="0.15">
      <c r="A2298" s="5">
        <v>65001</v>
      </c>
      <c r="B2298" s="5" t="s">
        <v>2655</v>
      </c>
    </row>
    <row r="2299" spans="1:2" x14ac:dyDescent="0.15">
      <c r="A2299" s="5">
        <v>65002</v>
      </c>
      <c r="B2299" s="5" t="s">
        <v>2656</v>
      </c>
    </row>
    <row r="2300" spans="1:2" x14ac:dyDescent="0.15">
      <c r="A2300" s="5">
        <v>65003</v>
      </c>
      <c r="B2300" s="5" t="s">
        <v>2657</v>
      </c>
    </row>
    <row r="2301" spans="1:2" x14ac:dyDescent="0.15">
      <c r="A2301" s="5">
        <v>65004</v>
      </c>
      <c r="B2301" s="5" t="s">
        <v>2658</v>
      </c>
    </row>
    <row r="2302" spans="1:2" x14ac:dyDescent="0.15">
      <c r="A2302" s="5">
        <v>65005</v>
      </c>
      <c r="B2302" s="5" t="s">
        <v>2659</v>
      </c>
    </row>
    <row r="2303" spans="1:2" x14ac:dyDescent="0.15">
      <c r="A2303" s="5">
        <v>65006</v>
      </c>
      <c r="B2303" s="5" t="s">
        <v>2660</v>
      </c>
    </row>
    <row r="2304" spans="1:2" x14ac:dyDescent="0.15">
      <c r="A2304" s="5">
        <v>65007</v>
      </c>
      <c r="B2304" s="5" t="s">
        <v>2661</v>
      </c>
    </row>
    <row r="2305" spans="1:2" x14ac:dyDescent="0.15">
      <c r="A2305" s="5">
        <v>65008</v>
      </c>
      <c r="B2305" s="5" t="s">
        <v>2662</v>
      </c>
    </row>
    <row r="2306" spans="1:2" x14ac:dyDescent="0.15">
      <c r="A2306" s="5">
        <v>65009</v>
      </c>
      <c r="B2306" s="5" t="s">
        <v>2663</v>
      </c>
    </row>
    <row r="2307" spans="1:2" x14ac:dyDescent="0.15">
      <c r="A2307" s="5">
        <v>65010</v>
      </c>
      <c r="B2307" s="5" t="s">
        <v>2664</v>
      </c>
    </row>
    <row r="2308" spans="1:2" x14ac:dyDescent="0.15">
      <c r="A2308" s="5">
        <v>65011</v>
      </c>
      <c r="B2308" s="5" t="s">
        <v>2665</v>
      </c>
    </row>
    <row r="2309" spans="1:2" x14ac:dyDescent="0.15">
      <c r="A2309" s="5">
        <v>65012</v>
      </c>
      <c r="B2309" s="5" t="s">
        <v>2666</v>
      </c>
    </row>
    <row r="2310" spans="1:2" x14ac:dyDescent="0.15">
      <c r="A2310" s="5">
        <v>65013</v>
      </c>
      <c r="B2310" s="5" t="s">
        <v>2667</v>
      </c>
    </row>
    <row r="2311" spans="1:2" x14ac:dyDescent="0.15">
      <c r="A2311" s="5">
        <v>65014</v>
      </c>
      <c r="B2311" s="5" t="s">
        <v>2668</v>
      </c>
    </row>
    <row r="2312" spans="1:2" x14ac:dyDescent="0.15">
      <c r="A2312" s="5">
        <v>65015</v>
      </c>
      <c r="B2312" s="5" t="s">
        <v>2669</v>
      </c>
    </row>
    <row r="2313" spans="1:2" x14ac:dyDescent="0.15">
      <c r="A2313" s="5">
        <v>65016</v>
      </c>
      <c r="B2313" s="5" t="s">
        <v>2670</v>
      </c>
    </row>
    <row r="2314" spans="1:2" x14ac:dyDescent="0.15">
      <c r="A2314" s="5">
        <v>65017</v>
      </c>
      <c r="B2314" s="5" t="s">
        <v>2671</v>
      </c>
    </row>
    <row r="2315" spans="1:2" x14ac:dyDescent="0.15">
      <c r="A2315" s="5">
        <v>65018</v>
      </c>
      <c r="B2315" s="5" t="s">
        <v>2672</v>
      </c>
    </row>
    <row r="2316" spans="1:2" x14ac:dyDescent="0.15">
      <c r="A2316" s="5">
        <v>65019</v>
      </c>
      <c r="B2316" s="5" t="s">
        <v>2673</v>
      </c>
    </row>
    <row r="2317" spans="1:2" x14ac:dyDescent="0.15">
      <c r="A2317" s="5">
        <v>65020</v>
      </c>
      <c r="B2317" s="5" t="s">
        <v>2674</v>
      </c>
    </row>
  </sheetData>
  <phoneticPr fontId="2" type="noConversion"/>
  <conditionalFormatting sqref="A61 A63 A65 A67">
    <cfRule type="containsText" dxfId="36" priority="4" operator="containsText" text="红水晶">
      <formula>NOT(ISERROR(SEARCH("红水晶",A61)))</formula>
    </cfRule>
  </conditionalFormatting>
  <conditionalFormatting sqref="A69:A88">
    <cfRule type="containsText" dxfId="35" priority="1" operator="containsText" text="红水晶">
      <formula>NOT(ISERROR(SEARCH("红水晶",A69)))</formula>
    </cfRule>
  </conditionalFormatting>
  <conditionalFormatting sqref="A61 A63 A65 A67">
    <cfRule type="duplicateValues" dxfId="34" priority="5"/>
  </conditionalFormatting>
  <conditionalFormatting sqref="A62 A64 A66 A68">
    <cfRule type="duplicateValues" dxfId="33" priority="3"/>
  </conditionalFormatting>
  <conditionalFormatting sqref="A62 A64 A66 A68">
    <cfRule type="containsText" dxfId="32" priority="2" operator="containsText" text="红水晶">
      <formula>NOT(ISERROR(SEARCH("红水晶",A62)))</formula>
    </cfRule>
  </conditionalFormatting>
  <conditionalFormatting sqref="A69:A88">
    <cfRule type="duplicateValues" dxfId="31" priority="6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workbookViewId="0">
      <selection activeCell="K27" sqref="K27"/>
    </sheetView>
  </sheetViews>
  <sheetFormatPr defaultRowHeight="13.5" x14ac:dyDescent="0.15"/>
  <cols>
    <col min="1" max="1" width="9" style="9"/>
    <col min="2" max="2" width="18.625" style="9" bestFit="1" customWidth="1"/>
    <col min="3" max="3" width="15.625" style="9" bestFit="1" customWidth="1"/>
  </cols>
  <sheetData>
    <row r="1" spans="1:20" x14ac:dyDescent="0.15">
      <c r="D1">
        <v>100</v>
      </c>
      <c r="E1">
        <v>600</v>
      </c>
      <c r="F1">
        <v>1680</v>
      </c>
      <c r="G1">
        <v>4400</v>
      </c>
      <c r="H1">
        <v>12500</v>
      </c>
      <c r="I1">
        <v>28000</v>
      </c>
    </row>
    <row r="2" spans="1:20" x14ac:dyDescent="0.15">
      <c r="A2" s="9">
        <v>1003</v>
      </c>
      <c r="B2" s="9" t="s">
        <v>2481</v>
      </c>
      <c r="C2" s="9">
        <v>50</v>
      </c>
      <c r="D2">
        <f>100/C2</f>
        <v>2</v>
      </c>
      <c r="E2">
        <f>600/C2</f>
        <v>12</v>
      </c>
      <c r="F2">
        <f>1680/C2</f>
        <v>33.6</v>
      </c>
      <c r="G2">
        <f>4400/C2</f>
        <v>88</v>
      </c>
      <c r="H2">
        <f>12500/C2</f>
        <v>250</v>
      </c>
      <c r="I2">
        <f>28000/C2</f>
        <v>560</v>
      </c>
    </row>
    <row r="3" spans="1:20" x14ac:dyDescent="0.15">
      <c r="A3" s="9">
        <v>1005</v>
      </c>
      <c r="B3" s="9" t="s">
        <v>2482</v>
      </c>
      <c r="C3" s="9">
        <v>125</v>
      </c>
      <c r="D3">
        <f t="shared" ref="D3:D66" si="0">100/C3</f>
        <v>0.8</v>
      </c>
      <c r="E3">
        <f t="shared" ref="E3:E66" si="1">600/C3</f>
        <v>4.8</v>
      </c>
      <c r="F3">
        <f t="shared" ref="F3:F66" si="2">1680/C3</f>
        <v>13.44</v>
      </c>
      <c r="G3">
        <f t="shared" ref="G3:G66" si="3">4400/C3</f>
        <v>35.200000000000003</v>
      </c>
      <c r="H3">
        <f t="shared" ref="H3:H66" si="4">12500/C3</f>
        <v>100</v>
      </c>
      <c r="I3">
        <f t="shared" ref="I3:I66" si="5">28000/C3</f>
        <v>224</v>
      </c>
    </row>
    <row r="4" spans="1:20" x14ac:dyDescent="0.15">
      <c r="A4" s="9">
        <v>1001</v>
      </c>
      <c r="B4" s="9" t="s">
        <v>2479</v>
      </c>
      <c r="C4" s="9">
        <v>10</v>
      </c>
      <c r="D4">
        <f t="shared" si="0"/>
        <v>10</v>
      </c>
      <c r="E4">
        <f t="shared" si="1"/>
        <v>60</v>
      </c>
      <c r="F4">
        <f t="shared" si="2"/>
        <v>168</v>
      </c>
      <c r="G4">
        <f t="shared" si="3"/>
        <v>440</v>
      </c>
      <c r="H4">
        <f t="shared" si="4"/>
        <v>1250</v>
      </c>
      <c r="I4">
        <f t="shared" si="5"/>
        <v>2800</v>
      </c>
    </row>
    <row r="5" spans="1:20" x14ac:dyDescent="0.15">
      <c r="A5" s="9">
        <v>1000</v>
      </c>
      <c r="B5" s="9" t="s">
        <v>2480</v>
      </c>
      <c r="C5" s="9">
        <v>10</v>
      </c>
      <c r="D5">
        <f t="shared" si="0"/>
        <v>10</v>
      </c>
      <c r="E5">
        <f t="shared" si="1"/>
        <v>60</v>
      </c>
      <c r="F5">
        <f t="shared" si="2"/>
        <v>168</v>
      </c>
      <c r="G5">
        <f t="shared" si="3"/>
        <v>440</v>
      </c>
      <c r="H5">
        <f t="shared" si="4"/>
        <v>1250</v>
      </c>
      <c r="I5">
        <f t="shared" si="5"/>
        <v>2800</v>
      </c>
      <c r="Q5">
        <v>0.2</v>
      </c>
      <c r="R5">
        <v>0.2</v>
      </c>
      <c r="S5">
        <v>0.3</v>
      </c>
      <c r="T5">
        <v>0.3</v>
      </c>
    </row>
    <row r="6" spans="1:20" x14ac:dyDescent="0.15">
      <c r="A6" s="9">
        <v>24001</v>
      </c>
      <c r="B6" s="62" t="s">
        <v>2458</v>
      </c>
      <c r="C6" s="9">
        <v>1</v>
      </c>
      <c r="D6">
        <f t="shared" si="0"/>
        <v>100</v>
      </c>
      <c r="E6">
        <f t="shared" si="1"/>
        <v>600</v>
      </c>
      <c r="F6">
        <f t="shared" si="2"/>
        <v>1680</v>
      </c>
      <c r="G6">
        <f t="shared" si="3"/>
        <v>4400</v>
      </c>
      <c r="H6">
        <f t="shared" si="4"/>
        <v>12500</v>
      </c>
      <c r="I6">
        <f t="shared" si="5"/>
        <v>28000</v>
      </c>
      <c r="M6">
        <v>6</v>
      </c>
      <c r="N6">
        <v>60</v>
      </c>
      <c r="O6">
        <v>4</v>
      </c>
      <c r="P6">
        <f t="shared" ref="P6:P11" si="6">N6*O6</f>
        <v>240</v>
      </c>
      <c r="Q6">
        <f t="shared" ref="Q6:Q11" si="7">P6*0.1</f>
        <v>24</v>
      </c>
      <c r="R6">
        <f t="shared" ref="R6:R11" si="8">P6*0.1</f>
        <v>24</v>
      </c>
      <c r="S6">
        <f t="shared" ref="S6:S11" si="9">P6*0.4</f>
        <v>96</v>
      </c>
      <c r="T6">
        <f t="shared" ref="T6:T11" si="10">P6*0.4</f>
        <v>96</v>
      </c>
    </row>
    <row r="7" spans="1:20" x14ac:dyDescent="0.15">
      <c r="A7" s="9">
        <v>24002</v>
      </c>
      <c r="B7" s="63" t="s">
        <v>2459</v>
      </c>
      <c r="C7" s="9">
        <v>2</v>
      </c>
      <c r="D7">
        <f t="shared" si="0"/>
        <v>50</v>
      </c>
      <c r="E7">
        <f t="shared" si="1"/>
        <v>300</v>
      </c>
      <c r="F7">
        <f t="shared" si="2"/>
        <v>840</v>
      </c>
      <c r="G7">
        <f t="shared" si="3"/>
        <v>2200</v>
      </c>
      <c r="H7">
        <f t="shared" si="4"/>
        <v>6250</v>
      </c>
      <c r="I7">
        <f t="shared" si="5"/>
        <v>14000</v>
      </c>
      <c r="M7">
        <v>30</v>
      </c>
      <c r="N7">
        <v>300</v>
      </c>
      <c r="O7">
        <v>5</v>
      </c>
      <c r="P7">
        <f t="shared" si="6"/>
        <v>1500</v>
      </c>
      <c r="Q7">
        <f t="shared" si="7"/>
        <v>150</v>
      </c>
      <c r="R7">
        <f t="shared" si="8"/>
        <v>150</v>
      </c>
      <c r="S7">
        <f t="shared" si="9"/>
        <v>600</v>
      </c>
      <c r="T7">
        <f t="shared" si="10"/>
        <v>600</v>
      </c>
    </row>
    <row r="8" spans="1:20" x14ac:dyDescent="0.15">
      <c r="A8" s="9">
        <v>24003</v>
      </c>
      <c r="B8" s="64" t="s">
        <v>2460</v>
      </c>
      <c r="C8" s="9">
        <v>4</v>
      </c>
      <c r="D8">
        <f t="shared" si="0"/>
        <v>25</v>
      </c>
      <c r="E8">
        <f t="shared" si="1"/>
        <v>150</v>
      </c>
      <c r="F8">
        <f t="shared" si="2"/>
        <v>420</v>
      </c>
      <c r="G8">
        <f t="shared" si="3"/>
        <v>1100</v>
      </c>
      <c r="H8">
        <f t="shared" si="4"/>
        <v>3125</v>
      </c>
      <c r="I8">
        <f t="shared" si="5"/>
        <v>7000</v>
      </c>
      <c r="M8">
        <v>60</v>
      </c>
      <c r="N8">
        <v>700</v>
      </c>
      <c r="O8">
        <v>6</v>
      </c>
      <c r="P8">
        <f t="shared" si="6"/>
        <v>4200</v>
      </c>
      <c r="Q8">
        <f t="shared" si="7"/>
        <v>420</v>
      </c>
      <c r="R8">
        <f t="shared" si="8"/>
        <v>420</v>
      </c>
      <c r="S8">
        <f t="shared" si="9"/>
        <v>1680</v>
      </c>
      <c r="T8">
        <f t="shared" si="10"/>
        <v>1680</v>
      </c>
    </row>
    <row r="9" spans="1:20" x14ac:dyDescent="0.15">
      <c r="A9" s="9">
        <v>24004</v>
      </c>
      <c r="B9" s="24" t="s">
        <v>2461</v>
      </c>
      <c r="C9" s="9">
        <v>5</v>
      </c>
      <c r="D9">
        <f t="shared" si="0"/>
        <v>20</v>
      </c>
      <c r="E9">
        <f t="shared" si="1"/>
        <v>120</v>
      </c>
      <c r="F9">
        <f t="shared" si="2"/>
        <v>336</v>
      </c>
      <c r="G9">
        <f t="shared" si="3"/>
        <v>880</v>
      </c>
      <c r="H9">
        <f t="shared" si="4"/>
        <v>2500</v>
      </c>
      <c r="I9">
        <f t="shared" si="5"/>
        <v>5600</v>
      </c>
      <c r="M9">
        <v>128</v>
      </c>
      <c r="N9">
        <v>1580</v>
      </c>
      <c r="O9">
        <v>7</v>
      </c>
      <c r="P9">
        <f t="shared" si="6"/>
        <v>11060</v>
      </c>
      <c r="Q9">
        <f t="shared" si="7"/>
        <v>1106</v>
      </c>
      <c r="R9">
        <f t="shared" si="8"/>
        <v>1106</v>
      </c>
      <c r="S9">
        <f t="shared" si="9"/>
        <v>4424</v>
      </c>
      <c r="T9">
        <f t="shared" si="10"/>
        <v>4424</v>
      </c>
    </row>
    <row r="10" spans="1:20" x14ac:dyDescent="0.15">
      <c r="A10" s="9">
        <v>24005</v>
      </c>
      <c r="B10" s="46" t="s">
        <v>2462</v>
      </c>
      <c r="C10" s="9">
        <v>10</v>
      </c>
      <c r="D10">
        <f t="shared" si="0"/>
        <v>10</v>
      </c>
      <c r="E10">
        <f t="shared" si="1"/>
        <v>60</v>
      </c>
      <c r="F10">
        <f t="shared" si="2"/>
        <v>168</v>
      </c>
      <c r="G10">
        <f t="shared" si="3"/>
        <v>440</v>
      </c>
      <c r="H10">
        <f t="shared" si="4"/>
        <v>1250</v>
      </c>
      <c r="I10">
        <f t="shared" si="5"/>
        <v>2800</v>
      </c>
      <c r="M10">
        <v>328</v>
      </c>
      <c r="N10">
        <v>3880</v>
      </c>
      <c r="O10">
        <v>8</v>
      </c>
      <c r="P10">
        <f t="shared" si="6"/>
        <v>31040</v>
      </c>
      <c r="Q10">
        <f t="shared" si="7"/>
        <v>3104</v>
      </c>
      <c r="R10">
        <f t="shared" si="8"/>
        <v>3104</v>
      </c>
      <c r="S10">
        <f t="shared" si="9"/>
        <v>12416</v>
      </c>
      <c r="T10">
        <f t="shared" si="10"/>
        <v>12416</v>
      </c>
    </row>
    <row r="11" spans="1:20" x14ac:dyDescent="0.15">
      <c r="A11" s="9">
        <v>24006</v>
      </c>
      <c r="B11" s="24" t="s">
        <v>2463</v>
      </c>
      <c r="C11" s="9">
        <v>10</v>
      </c>
      <c r="D11">
        <f t="shared" si="0"/>
        <v>10</v>
      </c>
      <c r="E11">
        <f t="shared" si="1"/>
        <v>60</v>
      </c>
      <c r="F11">
        <f t="shared" si="2"/>
        <v>168</v>
      </c>
      <c r="G11">
        <f t="shared" si="3"/>
        <v>440</v>
      </c>
      <c r="H11">
        <f t="shared" si="4"/>
        <v>1250</v>
      </c>
      <c r="I11">
        <f t="shared" si="5"/>
        <v>2800</v>
      </c>
      <c r="M11">
        <v>648</v>
      </c>
      <c r="N11">
        <v>7760</v>
      </c>
      <c r="O11">
        <v>9</v>
      </c>
      <c r="P11">
        <f t="shared" si="6"/>
        <v>69840</v>
      </c>
      <c r="Q11">
        <f t="shared" si="7"/>
        <v>6984</v>
      </c>
      <c r="R11">
        <f t="shared" si="8"/>
        <v>6984</v>
      </c>
      <c r="S11">
        <f t="shared" si="9"/>
        <v>27936</v>
      </c>
      <c r="T11">
        <f t="shared" si="10"/>
        <v>27936</v>
      </c>
    </row>
    <row r="12" spans="1:20" x14ac:dyDescent="0.15">
      <c r="A12" s="9">
        <v>24007</v>
      </c>
      <c r="B12" s="65" t="s">
        <v>2464</v>
      </c>
      <c r="C12" s="9">
        <v>10</v>
      </c>
      <c r="D12">
        <f t="shared" si="0"/>
        <v>10</v>
      </c>
      <c r="E12">
        <f t="shared" si="1"/>
        <v>60</v>
      </c>
      <c r="F12">
        <f t="shared" si="2"/>
        <v>168</v>
      </c>
      <c r="G12">
        <f t="shared" si="3"/>
        <v>440</v>
      </c>
      <c r="H12">
        <f t="shared" si="4"/>
        <v>1250</v>
      </c>
      <c r="I12">
        <f t="shared" si="5"/>
        <v>2800</v>
      </c>
    </row>
    <row r="13" spans="1:20" x14ac:dyDescent="0.15">
      <c r="A13" s="9">
        <v>24010</v>
      </c>
      <c r="B13" s="40" t="s">
        <v>2465</v>
      </c>
      <c r="C13" s="9">
        <v>10000</v>
      </c>
      <c r="D13">
        <f t="shared" si="0"/>
        <v>0.01</v>
      </c>
      <c r="E13">
        <f t="shared" si="1"/>
        <v>0.06</v>
      </c>
      <c r="F13">
        <f t="shared" si="2"/>
        <v>0.16800000000000001</v>
      </c>
      <c r="G13">
        <f t="shared" si="3"/>
        <v>0.44</v>
      </c>
      <c r="H13">
        <f t="shared" si="4"/>
        <v>1.25</v>
      </c>
      <c r="I13">
        <f t="shared" si="5"/>
        <v>2.8</v>
      </c>
      <c r="P13" s="70">
        <v>6</v>
      </c>
      <c r="Q13" s="71">
        <v>25</v>
      </c>
      <c r="R13" s="71">
        <f>Q13</f>
        <v>25</v>
      </c>
      <c r="S13" s="71">
        <v>100</v>
      </c>
      <c r="T13" s="72">
        <v>100</v>
      </c>
    </row>
    <row r="14" spans="1:20" x14ac:dyDescent="0.15">
      <c r="A14" s="9">
        <v>24101</v>
      </c>
      <c r="B14" s="64" t="s">
        <v>2466</v>
      </c>
      <c r="C14" s="9">
        <f>150/15</f>
        <v>10</v>
      </c>
      <c r="D14">
        <f t="shared" si="0"/>
        <v>10</v>
      </c>
      <c r="E14">
        <f t="shared" si="1"/>
        <v>60</v>
      </c>
      <c r="F14">
        <f t="shared" si="2"/>
        <v>168</v>
      </c>
      <c r="G14">
        <f t="shared" si="3"/>
        <v>440</v>
      </c>
      <c r="H14">
        <f t="shared" si="4"/>
        <v>1250</v>
      </c>
      <c r="I14">
        <f t="shared" si="5"/>
        <v>2800</v>
      </c>
      <c r="P14" s="73">
        <v>30</v>
      </c>
      <c r="Q14" s="74">
        <v>150</v>
      </c>
      <c r="R14" s="74">
        <v>150</v>
      </c>
      <c r="S14" s="74">
        <v>600</v>
      </c>
      <c r="T14" s="75">
        <v>600</v>
      </c>
    </row>
    <row r="15" spans="1:20" x14ac:dyDescent="0.15">
      <c r="A15" s="9">
        <v>24102</v>
      </c>
      <c r="B15" s="24" t="s">
        <v>2467</v>
      </c>
      <c r="C15" s="9">
        <f>1000/20</f>
        <v>50</v>
      </c>
      <c r="D15">
        <f t="shared" si="0"/>
        <v>2</v>
      </c>
      <c r="E15">
        <f t="shared" si="1"/>
        <v>12</v>
      </c>
      <c r="F15">
        <f t="shared" si="2"/>
        <v>33.6</v>
      </c>
      <c r="G15">
        <f t="shared" si="3"/>
        <v>88</v>
      </c>
      <c r="H15">
        <f t="shared" si="4"/>
        <v>250</v>
      </c>
      <c r="I15">
        <f t="shared" si="5"/>
        <v>560</v>
      </c>
      <c r="P15" s="73">
        <v>60</v>
      </c>
      <c r="Q15" s="74">
        <v>420</v>
      </c>
      <c r="R15" s="74">
        <v>420</v>
      </c>
      <c r="S15" s="74">
        <v>1680</v>
      </c>
      <c r="T15" s="75">
        <v>1680</v>
      </c>
    </row>
    <row r="16" spans="1:20" x14ac:dyDescent="0.15">
      <c r="A16" s="9">
        <v>24103</v>
      </c>
      <c r="B16" s="46" t="s">
        <v>2468</v>
      </c>
      <c r="C16" s="9">
        <f>3000/20</f>
        <v>150</v>
      </c>
      <c r="D16">
        <f t="shared" si="0"/>
        <v>0.66666666666666663</v>
      </c>
      <c r="E16">
        <f t="shared" si="1"/>
        <v>4</v>
      </c>
      <c r="F16">
        <f t="shared" si="2"/>
        <v>11.2</v>
      </c>
      <c r="G16">
        <f t="shared" si="3"/>
        <v>29.333333333333332</v>
      </c>
      <c r="H16">
        <f t="shared" si="4"/>
        <v>83.333333333333329</v>
      </c>
      <c r="I16">
        <f t="shared" si="5"/>
        <v>186.66666666666666</v>
      </c>
      <c r="P16" s="73">
        <v>128</v>
      </c>
      <c r="Q16" s="74">
        <v>1100</v>
      </c>
      <c r="R16" s="74">
        <v>1100</v>
      </c>
      <c r="S16" s="74">
        <v>4400</v>
      </c>
      <c r="T16" s="75">
        <v>4400</v>
      </c>
    </row>
    <row r="17" spans="1:22" x14ac:dyDescent="0.15">
      <c r="A17" s="9">
        <v>24104</v>
      </c>
      <c r="B17" s="40" t="s">
        <v>2469</v>
      </c>
      <c r="C17" s="9">
        <f>9000/25</f>
        <v>360</v>
      </c>
      <c r="D17">
        <f t="shared" si="0"/>
        <v>0.27777777777777779</v>
      </c>
      <c r="E17">
        <f t="shared" si="1"/>
        <v>1.6666666666666667</v>
      </c>
      <c r="F17">
        <f t="shared" si="2"/>
        <v>4.666666666666667</v>
      </c>
      <c r="G17">
        <f t="shared" si="3"/>
        <v>12.222222222222221</v>
      </c>
      <c r="H17">
        <f t="shared" si="4"/>
        <v>34.722222222222221</v>
      </c>
      <c r="I17">
        <f t="shared" si="5"/>
        <v>77.777777777777771</v>
      </c>
      <c r="P17" s="73">
        <v>328</v>
      </c>
      <c r="Q17" s="74">
        <v>3000</v>
      </c>
      <c r="R17" s="74">
        <v>3000</v>
      </c>
      <c r="S17" s="74">
        <v>12500</v>
      </c>
      <c r="T17" s="75">
        <v>12500</v>
      </c>
    </row>
    <row r="18" spans="1:22" x14ac:dyDescent="0.15">
      <c r="A18" s="9">
        <v>24105</v>
      </c>
      <c r="B18" s="40" t="s">
        <v>2470</v>
      </c>
      <c r="C18" s="9">
        <v>400</v>
      </c>
      <c r="D18">
        <f t="shared" si="0"/>
        <v>0.25</v>
      </c>
      <c r="E18">
        <f t="shared" si="1"/>
        <v>1.5</v>
      </c>
      <c r="F18">
        <f t="shared" si="2"/>
        <v>4.2</v>
      </c>
      <c r="G18">
        <f t="shared" si="3"/>
        <v>11</v>
      </c>
      <c r="H18">
        <f t="shared" si="4"/>
        <v>31.25</v>
      </c>
      <c r="I18">
        <f t="shared" si="5"/>
        <v>70</v>
      </c>
      <c r="P18" s="76">
        <v>648</v>
      </c>
      <c r="Q18" s="77">
        <v>7000</v>
      </c>
      <c r="R18" s="77">
        <v>7000</v>
      </c>
      <c r="S18" s="77">
        <v>28000</v>
      </c>
      <c r="T18" s="78">
        <v>28000</v>
      </c>
    </row>
    <row r="19" spans="1:22" x14ac:dyDescent="0.15">
      <c r="A19" s="66">
        <v>25101</v>
      </c>
      <c r="B19" s="9" t="s">
        <v>249</v>
      </c>
      <c r="C19" s="9">
        <v>5</v>
      </c>
      <c r="D19">
        <f t="shared" si="0"/>
        <v>20</v>
      </c>
      <c r="E19">
        <f t="shared" si="1"/>
        <v>120</v>
      </c>
      <c r="F19">
        <f t="shared" si="2"/>
        <v>336</v>
      </c>
      <c r="G19">
        <f t="shared" si="3"/>
        <v>880</v>
      </c>
      <c r="H19">
        <f t="shared" si="4"/>
        <v>2500</v>
      </c>
      <c r="I19">
        <f t="shared" si="5"/>
        <v>5600</v>
      </c>
    </row>
    <row r="20" spans="1:22" x14ac:dyDescent="0.15">
      <c r="A20" s="66">
        <v>25102</v>
      </c>
      <c r="B20" s="9" t="s">
        <v>250</v>
      </c>
      <c r="C20" s="9">
        <v>5</v>
      </c>
      <c r="D20">
        <f t="shared" si="0"/>
        <v>20</v>
      </c>
      <c r="E20">
        <f t="shared" si="1"/>
        <v>120</v>
      </c>
      <c r="F20">
        <f t="shared" si="2"/>
        <v>336</v>
      </c>
      <c r="G20">
        <f t="shared" si="3"/>
        <v>880</v>
      </c>
      <c r="H20">
        <f t="shared" si="4"/>
        <v>2500</v>
      </c>
      <c r="I20">
        <f t="shared" si="5"/>
        <v>5600</v>
      </c>
    </row>
    <row r="21" spans="1:22" x14ac:dyDescent="0.15">
      <c r="A21" s="66">
        <v>25103</v>
      </c>
      <c r="B21" s="9" t="s">
        <v>251</v>
      </c>
      <c r="C21" s="9">
        <v>5</v>
      </c>
      <c r="D21">
        <f t="shared" si="0"/>
        <v>20</v>
      </c>
      <c r="E21">
        <f t="shared" si="1"/>
        <v>120</v>
      </c>
      <c r="F21">
        <f t="shared" si="2"/>
        <v>336</v>
      </c>
      <c r="G21">
        <f t="shared" si="3"/>
        <v>880</v>
      </c>
      <c r="H21">
        <f t="shared" si="4"/>
        <v>2500</v>
      </c>
      <c r="I21">
        <f t="shared" si="5"/>
        <v>5600</v>
      </c>
      <c r="Q21" s="71">
        <v>100</v>
      </c>
      <c r="R21" s="74">
        <v>600</v>
      </c>
      <c r="S21" s="74">
        <v>1680</v>
      </c>
      <c r="T21" s="74">
        <v>4400</v>
      </c>
      <c r="U21" s="74">
        <v>12500</v>
      </c>
      <c r="V21" s="77">
        <v>28000</v>
      </c>
    </row>
    <row r="22" spans="1:22" x14ac:dyDescent="0.15">
      <c r="A22" s="66">
        <v>25104</v>
      </c>
      <c r="B22" s="9" t="s">
        <v>252</v>
      </c>
      <c r="C22" s="9">
        <v>5</v>
      </c>
      <c r="D22">
        <f t="shared" si="0"/>
        <v>20</v>
      </c>
      <c r="E22">
        <f t="shared" si="1"/>
        <v>120</v>
      </c>
      <c r="F22">
        <f t="shared" si="2"/>
        <v>336</v>
      </c>
      <c r="G22">
        <f t="shared" si="3"/>
        <v>880</v>
      </c>
      <c r="H22">
        <f t="shared" si="4"/>
        <v>2500</v>
      </c>
      <c r="I22">
        <f t="shared" si="5"/>
        <v>5600</v>
      </c>
    </row>
    <row r="23" spans="1:22" x14ac:dyDescent="0.15">
      <c r="A23" s="66">
        <v>25105</v>
      </c>
      <c r="B23" s="9" t="s">
        <v>2471</v>
      </c>
      <c r="C23" s="9">
        <v>5</v>
      </c>
      <c r="D23">
        <f t="shared" si="0"/>
        <v>20</v>
      </c>
      <c r="E23">
        <f t="shared" si="1"/>
        <v>120</v>
      </c>
      <c r="F23">
        <f t="shared" si="2"/>
        <v>336</v>
      </c>
      <c r="G23">
        <f t="shared" si="3"/>
        <v>880</v>
      </c>
      <c r="H23">
        <f t="shared" si="4"/>
        <v>2500</v>
      </c>
      <c r="I23">
        <f t="shared" si="5"/>
        <v>5600</v>
      </c>
      <c r="Q23">
        <v>100</v>
      </c>
      <c r="R23">
        <v>600</v>
      </c>
      <c r="S23">
        <v>1680</v>
      </c>
      <c r="T23">
        <v>4400</v>
      </c>
      <c r="U23">
        <v>12500</v>
      </c>
      <c r="V23">
        <v>28000</v>
      </c>
    </row>
    <row r="24" spans="1:22" x14ac:dyDescent="0.15">
      <c r="A24" s="9">
        <v>25201</v>
      </c>
      <c r="B24" s="67" t="s">
        <v>2472</v>
      </c>
      <c r="C24" s="9">
        <v>10</v>
      </c>
      <c r="D24">
        <f t="shared" si="0"/>
        <v>10</v>
      </c>
      <c r="E24">
        <f t="shared" si="1"/>
        <v>60</v>
      </c>
      <c r="F24">
        <f t="shared" si="2"/>
        <v>168</v>
      </c>
      <c r="G24">
        <f t="shared" si="3"/>
        <v>440</v>
      </c>
      <c r="H24">
        <f t="shared" si="4"/>
        <v>1250</v>
      </c>
      <c r="I24">
        <f t="shared" si="5"/>
        <v>2800</v>
      </c>
    </row>
    <row r="25" spans="1:22" x14ac:dyDescent="0.15">
      <c r="A25" s="9">
        <v>25202</v>
      </c>
      <c r="B25" s="68" t="s">
        <v>255</v>
      </c>
      <c r="C25" s="9">
        <v>10</v>
      </c>
      <c r="D25">
        <f t="shared" si="0"/>
        <v>10</v>
      </c>
      <c r="E25">
        <f t="shared" si="1"/>
        <v>60</v>
      </c>
      <c r="F25">
        <f t="shared" si="2"/>
        <v>168</v>
      </c>
      <c r="G25">
        <f t="shared" si="3"/>
        <v>440</v>
      </c>
      <c r="H25">
        <f t="shared" si="4"/>
        <v>1250</v>
      </c>
      <c r="I25">
        <f t="shared" si="5"/>
        <v>2800</v>
      </c>
    </row>
    <row r="26" spans="1:22" x14ac:dyDescent="0.15">
      <c r="A26" s="9">
        <v>25203</v>
      </c>
      <c r="B26" s="68" t="s">
        <v>2473</v>
      </c>
      <c r="C26" s="9">
        <v>10</v>
      </c>
      <c r="D26">
        <f t="shared" si="0"/>
        <v>10</v>
      </c>
      <c r="E26">
        <f t="shared" si="1"/>
        <v>60</v>
      </c>
      <c r="F26">
        <f t="shared" si="2"/>
        <v>168</v>
      </c>
      <c r="G26">
        <f t="shared" si="3"/>
        <v>440</v>
      </c>
      <c r="H26">
        <f t="shared" si="4"/>
        <v>1250</v>
      </c>
      <c r="I26">
        <f t="shared" si="5"/>
        <v>2800</v>
      </c>
    </row>
    <row r="27" spans="1:22" x14ac:dyDescent="0.15">
      <c r="A27" s="9">
        <v>25204</v>
      </c>
      <c r="B27" s="68" t="s">
        <v>2474</v>
      </c>
      <c r="C27" s="9">
        <v>10</v>
      </c>
      <c r="D27">
        <f t="shared" si="0"/>
        <v>10</v>
      </c>
      <c r="E27">
        <f t="shared" si="1"/>
        <v>60</v>
      </c>
      <c r="F27">
        <f t="shared" si="2"/>
        <v>168</v>
      </c>
      <c r="G27">
        <f t="shared" si="3"/>
        <v>440</v>
      </c>
      <c r="H27">
        <f t="shared" si="4"/>
        <v>1250</v>
      </c>
      <c r="I27">
        <f t="shared" si="5"/>
        <v>2800</v>
      </c>
    </row>
    <row r="28" spans="1:22" x14ac:dyDescent="0.15">
      <c r="A28" s="9">
        <v>25205</v>
      </c>
      <c r="B28" s="68" t="s">
        <v>258</v>
      </c>
      <c r="C28" s="9">
        <v>10</v>
      </c>
      <c r="D28">
        <f t="shared" si="0"/>
        <v>10</v>
      </c>
      <c r="E28">
        <f t="shared" si="1"/>
        <v>60</v>
      </c>
      <c r="F28">
        <f t="shared" si="2"/>
        <v>168</v>
      </c>
      <c r="G28">
        <f t="shared" si="3"/>
        <v>440</v>
      </c>
      <c r="H28">
        <f t="shared" si="4"/>
        <v>1250</v>
      </c>
      <c r="I28">
        <f t="shared" si="5"/>
        <v>2800</v>
      </c>
    </row>
    <row r="29" spans="1:22" x14ac:dyDescent="0.15">
      <c r="A29" s="9">
        <v>25301</v>
      </c>
      <c r="B29" s="64" t="s">
        <v>259</v>
      </c>
      <c r="C29" s="9">
        <v>20</v>
      </c>
      <c r="D29">
        <f t="shared" si="0"/>
        <v>5</v>
      </c>
      <c r="E29">
        <f t="shared" si="1"/>
        <v>30</v>
      </c>
      <c r="F29">
        <f t="shared" si="2"/>
        <v>84</v>
      </c>
      <c r="G29">
        <f t="shared" si="3"/>
        <v>220</v>
      </c>
      <c r="H29">
        <f t="shared" si="4"/>
        <v>625</v>
      </c>
      <c r="I29">
        <f t="shared" si="5"/>
        <v>1400</v>
      </c>
    </row>
    <row r="30" spans="1:22" x14ac:dyDescent="0.15">
      <c r="A30" s="9">
        <v>25302</v>
      </c>
      <c r="B30" s="64" t="s">
        <v>260</v>
      </c>
      <c r="C30" s="9">
        <v>20</v>
      </c>
      <c r="D30">
        <f t="shared" si="0"/>
        <v>5</v>
      </c>
      <c r="E30">
        <f t="shared" si="1"/>
        <v>30</v>
      </c>
      <c r="F30">
        <f t="shared" si="2"/>
        <v>84</v>
      </c>
      <c r="G30">
        <f t="shared" si="3"/>
        <v>220</v>
      </c>
      <c r="H30">
        <f t="shared" si="4"/>
        <v>625</v>
      </c>
      <c r="I30">
        <f t="shared" si="5"/>
        <v>1400</v>
      </c>
    </row>
    <row r="31" spans="1:22" x14ac:dyDescent="0.15">
      <c r="A31" s="9">
        <v>25303</v>
      </c>
      <c r="B31" s="64" t="s">
        <v>261</v>
      </c>
      <c r="C31" s="9">
        <v>20</v>
      </c>
      <c r="D31">
        <f t="shared" si="0"/>
        <v>5</v>
      </c>
      <c r="E31">
        <f t="shared" si="1"/>
        <v>30</v>
      </c>
      <c r="F31">
        <f t="shared" si="2"/>
        <v>84</v>
      </c>
      <c r="G31">
        <f t="shared" si="3"/>
        <v>220</v>
      </c>
      <c r="H31">
        <f t="shared" si="4"/>
        <v>625</v>
      </c>
      <c r="I31">
        <f t="shared" si="5"/>
        <v>1400</v>
      </c>
    </row>
    <row r="32" spans="1:22" x14ac:dyDescent="0.15">
      <c r="A32" s="9">
        <v>25304</v>
      </c>
      <c r="B32" s="64" t="s">
        <v>262</v>
      </c>
      <c r="C32" s="9">
        <v>20</v>
      </c>
      <c r="D32">
        <f t="shared" si="0"/>
        <v>5</v>
      </c>
      <c r="E32">
        <f t="shared" si="1"/>
        <v>30</v>
      </c>
      <c r="F32">
        <f t="shared" si="2"/>
        <v>84</v>
      </c>
      <c r="G32">
        <f t="shared" si="3"/>
        <v>220</v>
      </c>
      <c r="H32">
        <f t="shared" si="4"/>
        <v>625</v>
      </c>
      <c r="I32">
        <f t="shared" si="5"/>
        <v>1400</v>
      </c>
    </row>
    <row r="33" spans="1:9" x14ac:dyDescent="0.15">
      <c r="A33" s="9">
        <v>25305</v>
      </c>
      <c r="B33" s="64" t="s">
        <v>263</v>
      </c>
      <c r="C33" s="9">
        <v>20</v>
      </c>
      <c r="D33">
        <f t="shared" si="0"/>
        <v>5</v>
      </c>
      <c r="E33">
        <f t="shared" si="1"/>
        <v>30</v>
      </c>
      <c r="F33">
        <f t="shared" si="2"/>
        <v>84</v>
      </c>
      <c r="G33">
        <f t="shared" si="3"/>
        <v>220</v>
      </c>
      <c r="H33">
        <f t="shared" si="4"/>
        <v>625</v>
      </c>
      <c r="I33">
        <f t="shared" si="5"/>
        <v>1400</v>
      </c>
    </row>
    <row r="34" spans="1:9" x14ac:dyDescent="0.15">
      <c r="A34" s="9">
        <v>25306</v>
      </c>
      <c r="B34" s="64" t="s">
        <v>264</v>
      </c>
      <c r="C34" s="9">
        <v>20</v>
      </c>
      <c r="D34">
        <f t="shared" si="0"/>
        <v>5</v>
      </c>
      <c r="E34">
        <f t="shared" si="1"/>
        <v>30</v>
      </c>
      <c r="F34">
        <f t="shared" si="2"/>
        <v>84</v>
      </c>
      <c r="G34">
        <f t="shared" si="3"/>
        <v>220</v>
      </c>
      <c r="H34">
        <f t="shared" si="4"/>
        <v>625</v>
      </c>
      <c r="I34">
        <f t="shared" si="5"/>
        <v>1400</v>
      </c>
    </row>
    <row r="35" spans="1:9" x14ac:dyDescent="0.15">
      <c r="A35" s="9">
        <v>25307</v>
      </c>
      <c r="B35" s="64" t="s">
        <v>265</v>
      </c>
      <c r="C35" s="9">
        <v>20</v>
      </c>
      <c r="D35">
        <f t="shared" si="0"/>
        <v>5</v>
      </c>
      <c r="E35">
        <f t="shared" si="1"/>
        <v>30</v>
      </c>
      <c r="F35">
        <f t="shared" si="2"/>
        <v>84</v>
      </c>
      <c r="G35">
        <f t="shared" si="3"/>
        <v>220</v>
      </c>
      <c r="H35">
        <f t="shared" si="4"/>
        <v>625</v>
      </c>
      <c r="I35">
        <f t="shared" si="5"/>
        <v>1400</v>
      </c>
    </row>
    <row r="36" spans="1:9" x14ac:dyDescent="0.15">
      <c r="A36" s="9">
        <v>25308</v>
      </c>
      <c r="B36" s="64" t="s">
        <v>266</v>
      </c>
      <c r="C36" s="9">
        <v>20</v>
      </c>
      <c r="D36">
        <f t="shared" si="0"/>
        <v>5</v>
      </c>
      <c r="E36">
        <f t="shared" si="1"/>
        <v>30</v>
      </c>
      <c r="F36">
        <f t="shared" si="2"/>
        <v>84</v>
      </c>
      <c r="G36">
        <f t="shared" si="3"/>
        <v>220</v>
      </c>
      <c r="H36">
        <f t="shared" si="4"/>
        <v>625</v>
      </c>
      <c r="I36">
        <f t="shared" si="5"/>
        <v>1400</v>
      </c>
    </row>
    <row r="37" spans="1:9" x14ac:dyDescent="0.15">
      <c r="A37" s="9">
        <v>25401</v>
      </c>
      <c r="B37" s="24" t="s">
        <v>267</v>
      </c>
      <c r="C37" s="9">
        <v>50</v>
      </c>
      <c r="D37">
        <f t="shared" si="0"/>
        <v>2</v>
      </c>
      <c r="E37">
        <f t="shared" si="1"/>
        <v>12</v>
      </c>
      <c r="F37">
        <f t="shared" si="2"/>
        <v>33.6</v>
      </c>
      <c r="G37">
        <f t="shared" si="3"/>
        <v>88</v>
      </c>
      <c r="H37">
        <f t="shared" si="4"/>
        <v>250</v>
      </c>
      <c r="I37">
        <f t="shared" si="5"/>
        <v>560</v>
      </c>
    </row>
    <row r="38" spans="1:9" x14ac:dyDescent="0.15">
      <c r="A38" s="9">
        <v>25402</v>
      </c>
      <c r="B38" s="24" t="s">
        <v>268</v>
      </c>
      <c r="C38" s="9">
        <v>50</v>
      </c>
      <c r="D38">
        <f t="shared" si="0"/>
        <v>2</v>
      </c>
      <c r="E38">
        <f t="shared" si="1"/>
        <v>12</v>
      </c>
      <c r="F38">
        <f t="shared" si="2"/>
        <v>33.6</v>
      </c>
      <c r="G38">
        <f t="shared" si="3"/>
        <v>88</v>
      </c>
      <c r="H38">
        <f t="shared" si="4"/>
        <v>250</v>
      </c>
      <c r="I38">
        <f t="shared" si="5"/>
        <v>560</v>
      </c>
    </row>
    <row r="39" spans="1:9" x14ac:dyDescent="0.15">
      <c r="A39" s="9">
        <v>25403</v>
      </c>
      <c r="B39" s="24" t="s">
        <v>2475</v>
      </c>
      <c r="C39" s="9">
        <v>50</v>
      </c>
      <c r="D39">
        <f t="shared" si="0"/>
        <v>2</v>
      </c>
      <c r="E39">
        <f t="shared" si="1"/>
        <v>12</v>
      </c>
      <c r="F39">
        <f t="shared" si="2"/>
        <v>33.6</v>
      </c>
      <c r="G39">
        <f t="shared" si="3"/>
        <v>88</v>
      </c>
      <c r="H39">
        <f t="shared" si="4"/>
        <v>250</v>
      </c>
      <c r="I39">
        <f t="shared" si="5"/>
        <v>560</v>
      </c>
    </row>
    <row r="40" spans="1:9" x14ac:dyDescent="0.15">
      <c r="A40" s="9">
        <v>25404</v>
      </c>
      <c r="B40" s="24" t="s">
        <v>270</v>
      </c>
      <c r="C40" s="9">
        <v>50</v>
      </c>
      <c r="D40">
        <f t="shared" si="0"/>
        <v>2</v>
      </c>
      <c r="E40">
        <f t="shared" si="1"/>
        <v>12</v>
      </c>
      <c r="F40">
        <f t="shared" si="2"/>
        <v>33.6</v>
      </c>
      <c r="G40">
        <f t="shared" si="3"/>
        <v>88</v>
      </c>
      <c r="H40">
        <f t="shared" si="4"/>
        <v>250</v>
      </c>
      <c r="I40">
        <f t="shared" si="5"/>
        <v>560</v>
      </c>
    </row>
    <row r="41" spans="1:9" x14ac:dyDescent="0.15">
      <c r="A41" s="9">
        <v>25405</v>
      </c>
      <c r="B41" s="24" t="s">
        <v>271</v>
      </c>
      <c r="C41" s="9">
        <v>50</v>
      </c>
      <c r="D41">
        <f t="shared" si="0"/>
        <v>2</v>
      </c>
      <c r="E41">
        <f t="shared" si="1"/>
        <v>12</v>
      </c>
      <c r="F41">
        <f t="shared" si="2"/>
        <v>33.6</v>
      </c>
      <c r="G41">
        <f t="shared" si="3"/>
        <v>88</v>
      </c>
      <c r="H41">
        <f t="shared" si="4"/>
        <v>250</v>
      </c>
      <c r="I41">
        <f t="shared" si="5"/>
        <v>560</v>
      </c>
    </row>
    <row r="42" spans="1:9" x14ac:dyDescent="0.15">
      <c r="A42" s="9">
        <v>25406</v>
      </c>
      <c r="B42" s="24" t="s">
        <v>272</v>
      </c>
      <c r="C42" s="9">
        <v>50</v>
      </c>
      <c r="D42">
        <f t="shared" si="0"/>
        <v>2</v>
      </c>
      <c r="E42">
        <f t="shared" si="1"/>
        <v>12</v>
      </c>
      <c r="F42">
        <f t="shared" si="2"/>
        <v>33.6</v>
      </c>
      <c r="G42">
        <f t="shared" si="3"/>
        <v>88</v>
      </c>
      <c r="H42">
        <f t="shared" si="4"/>
        <v>250</v>
      </c>
      <c r="I42">
        <f t="shared" si="5"/>
        <v>560</v>
      </c>
    </row>
    <row r="43" spans="1:9" x14ac:dyDescent="0.15">
      <c r="A43" s="9">
        <v>25407</v>
      </c>
      <c r="B43" s="24" t="s">
        <v>273</v>
      </c>
      <c r="C43" s="9">
        <v>50</v>
      </c>
      <c r="D43">
        <f t="shared" si="0"/>
        <v>2</v>
      </c>
      <c r="E43">
        <f t="shared" si="1"/>
        <v>12</v>
      </c>
      <c r="F43">
        <f t="shared" si="2"/>
        <v>33.6</v>
      </c>
      <c r="G43">
        <f t="shared" si="3"/>
        <v>88</v>
      </c>
      <c r="H43">
        <f t="shared" si="4"/>
        <v>250</v>
      </c>
      <c r="I43">
        <f t="shared" si="5"/>
        <v>560</v>
      </c>
    </row>
    <row r="44" spans="1:9" x14ac:dyDescent="0.15">
      <c r="A44" s="9">
        <v>25408</v>
      </c>
      <c r="B44" s="24" t="s">
        <v>274</v>
      </c>
      <c r="C44" s="9">
        <v>50</v>
      </c>
      <c r="D44">
        <f t="shared" si="0"/>
        <v>2</v>
      </c>
      <c r="E44">
        <f t="shared" si="1"/>
        <v>12</v>
      </c>
      <c r="F44">
        <f t="shared" si="2"/>
        <v>33.6</v>
      </c>
      <c r="G44">
        <f t="shared" si="3"/>
        <v>88</v>
      </c>
      <c r="H44">
        <f t="shared" si="4"/>
        <v>250</v>
      </c>
      <c r="I44">
        <f t="shared" si="5"/>
        <v>560</v>
      </c>
    </row>
    <row r="45" spans="1:9" x14ac:dyDescent="0.15">
      <c r="A45" s="9">
        <v>25409</v>
      </c>
      <c r="B45" s="24" t="s">
        <v>275</v>
      </c>
      <c r="C45" s="9">
        <v>50</v>
      </c>
      <c r="D45">
        <f t="shared" si="0"/>
        <v>2</v>
      </c>
      <c r="E45">
        <f t="shared" si="1"/>
        <v>12</v>
      </c>
      <c r="F45">
        <f t="shared" si="2"/>
        <v>33.6</v>
      </c>
      <c r="G45">
        <f t="shared" si="3"/>
        <v>88</v>
      </c>
      <c r="H45">
        <f t="shared" si="4"/>
        <v>250</v>
      </c>
      <c r="I45">
        <f t="shared" si="5"/>
        <v>560</v>
      </c>
    </row>
    <row r="46" spans="1:9" x14ac:dyDescent="0.15">
      <c r="A46" s="9">
        <v>25410</v>
      </c>
      <c r="B46" s="24" t="s">
        <v>276</v>
      </c>
      <c r="C46" s="9">
        <v>50</v>
      </c>
      <c r="D46">
        <f t="shared" si="0"/>
        <v>2</v>
      </c>
      <c r="E46">
        <f t="shared" si="1"/>
        <v>12</v>
      </c>
      <c r="F46">
        <f t="shared" si="2"/>
        <v>33.6</v>
      </c>
      <c r="G46">
        <f t="shared" si="3"/>
        <v>88</v>
      </c>
      <c r="H46">
        <f t="shared" si="4"/>
        <v>250</v>
      </c>
      <c r="I46">
        <f t="shared" si="5"/>
        <v>560</v>
      </c>
    </row>
    <row r="47" spans="1:9" x14ac:dyDescent="0.15">
      <c r="A47" s="9">
        <v>25501</v>
      </c>
      <c r="B47" s="46" t="s">
        <v>277</v>
      </c>
      <c r="C47" s="9">
        <v>100</v>
      </c>
      <c r="D47">
        <f t="shared" si="0"/>
        <v>1</v>
      </c>
      <c r="E47">
        <f t="shared" si="1"/>
        <v>6</v>
      </c>
      <c r="F47">
        <f t="shared" si="2"/>
        <v>16.8</v>
      </c>
      <c r="G47">
        <f t="shared" si="3"/>
        <v>44</v>
      </c>
      <c r="H47">
        <f t="shared" si="4"/>
        <v>125</v>
      </c>
      <c r="I47">
        <f t="shared" si="5"/>
        <v>280</v>
      </c>
    </row>
    <row r="48" spans="1:9" x14ac:dyDescent="0.15">
      <c r="A48" s="9">
        <v>25502</v>
      </c>
      <c r="B48" s="46" t="s">
        <v>278</v>
      </c>
      <c r="C48" s="9">
        <v>100</v>
      </c>
      <c r="D48">
        <f t="shared" si="0"/>
        <v>1</v>
      </c>
      <c r="E48">
        <f t="shared" si="1"/>
        <v>6</v>
      </c>
      <c r="F48">
        <f t="shared" si="2"/>
        <v>16.8</v>
      </c>
      <c r="G48">
        <f t="shared" si="3"/>
        <v>44</v>
      </c>
      <c r="H48">
        <f t="shared" si="4"/>
        <v>125</v>
      </c>
      <c r="I48">
        <f t="shared" si="5"/>
        <v>280</v>
      </c>
    </row>
    <row r="49" spans="1:9" x14ac:dyDescent="0.15">
      <c r="A49" s="9">
        <v>25503</v>
      </c>
      <c r="B49" s="46" t="s">
        <v>279</v>
      </c>
      <c r="C49" s="9">
        <v>100</v>
      </c>
      <c r="D49">
        <f t="shared" si="0"/>
        <v>1</v>
      </c>
      <c r="E49">
        <f t="shared" si="1"/>
        <v>6</v>
      </c>
      <c r="F49">
        <f t="shared" si="2"/>
        <v>16.8</v>
      </c>
      <c r="G49">
        <f t="shared" si="3"/>
        <v>44</v>
      </c>
      <c r="H49">
        <f t="shared" si="4"/>
        <v>125</v>
      </c>
      <c r="I49">
        <f t="shared" si="5"/>
        <v>280</v>
      </c>
    </row>
    <row r="50" spans="1:9" x14ac:dyDescent="0.15">
      <c r="A50" s="9">
        <v>25504</v>
      </c>
      <c r="B50" s="46" t="s">
        <v>280</v>
      </c>
      <c r="C50" s="9">
        <v>100</v>
      </c>
      <c r="D50">
        <f t="shared" si="0"/>
        <v>1</v>
      </c>
      <c r="E50">
        <f t="shared" si="1"/>
        <v>6</v>
      </c>
      <c r="F50">
        <f t="shared" si="2"/>
        <v>16.8</v>
      </c>
      <c r="G50">
        <f t="shared" si="3"/>
        <v>44</v>
      </c>
      <c r="H50">
        <f t="shared" si="4"/>
        <v>125</v>
      </c>
      <c r="I50">
        <f t="shared" si="5"/>
        <v>280</v>
      </c>
    </row>
    <row r="51" spans="1:9" x14ac:dyDescent="0.15">
      <c r="A51" s="9">
        <v>25505</v>
      </c>
      <c r="B51" s="46" t="s">
        <v>281</v>
      </c>
      <c r="C51" s="9">
        <v>100</v>
      </c>
      <c r="D51">
        <f t="shared" si="0"/>
        <v>1</v>
      </c>
      <c r="E51">
        <f t="shared" si="1"/>
        <v>6</v>
      </c>
      <c r="F51">
        <f t="shared" si="2"/>
        <v>16.8</v>
      </c>
      <c r="G51">
        <f t="shared" si="3"/>
        <v>44</v>
      </c>
      <c r="H51">
        <f t="shared" si="4"/>
        <v>125</v>
      </c>
      <c r="I51">
        <f t="shared" si="5"/>
        <v>280</v>
      </c>
    </row>
    <row r="52" spans="1:9" x14ac:dyDescent="0.15">
      <c r="A52" s="9">
        <v>25506</v>
      </c>
      <c r="B52" s="46" t="s">
        <v>282</v>
      </c>
      <c r="C52" s="9">
        <v>100</v>
      </c>
      <c r="D52">
        <f t="shared" si="0"/>
        <v>1</v>
      </c>
      <c r="E52">
        <f t="shared" si="1"/>
        <v>6</v>
      </c>
      <c r="F52">
        <f t="shared" si="2"/>
        <v>16.8</v>
      </c>
      <c r="G52">
        <f t="shared" si="3"/>
        <v>44</v>
      </c>
      <c r="H52">
        <f t="shared" si="4"/>
        <v>125</v>
      </c>
      <c r="I52">
        <f t="shared" si="5"/>
        <v>280</v>
      </c>
    </row>
    <row r="53" spans="1:9" x14ac:dyDescent="0.15">
      <c r="A53" s="9">
        <v>25507</v>
      </c>
      <c r="B53" s="46" t="s">
        <v>283</v>
      </c>
      <c r="C53" s="9">
        <v>100</v>
      </c>
      <c r="D53">
        <f t="shared" si="0"/>
        <v>1</v>
      </c>
      <c r="E53">
        <f t="shared" si="1"/>
        <v>6</v>
      </c>
      <c r="F53">
        <f t="shared" si="2"/>
        <v>16.8</v>
      </c>
      <c r="G53">
        <f t="shared" si="3"/>
        <v>44</v>
      </c>
      <c r="H53">
        <f t="shared" si="4"/>
        <v>125</v>
      </c>
      <c r="I53">
        <f t="shared" si="5"/>
        <v>280</v>
      </c>
    </row>
    <row r="54" spans="1:9" x14ac:dyDescent="0.15">
      <c r="A54" s="9">
        <v>25508</v>
      </c>
      <c r="B54" s="46" t="s">
        <v>284</v>
      </c>
      <c r="C54" s="9">
        <v>100</v>
      </c>
      <c r="D54">
        <f t="shared" si="0"/>
        <v>1</v>
      </c>
      <c r="E54">
        <f t="shared" si="1"/>
        <v>6</v>
      </c>
      <c r="F54">
        <f t="shared" si="2"/>
        <v>16.8</v>
      </c>
      <c r="G54">
        <f t="shared" si="3"/>
        <v>44</v>
      </c>
      <c r="H54">
        <f t="shared" si="4"/>
        <v>125</v>
      </c>
      <c r="I54">
        <f t="shared" si="5"/>
        <v>280</v>
      </c>
    </row>
    <row r="55" spans="1:9" x14ac:dyDescent="0.15">
      <c r="A55" s="9">
        <v>25509</v>
      </c>
      <c r="B55" s="46" t="s">
        <v>285</v>
      </c>
      <c r="C55" s="9">
        <v>100</v>
      </c>
      <c r="D55">
        <f t="shared" si="0"/>
        <v>1</v>
      </c>
      <c r="E55">
        <f t="shared" si="1"/>
        <v>6</v>
      </c>
      <c r="F55">
        <f t="shared" si="2"/>
        <v>16.8</v>
      </c>
      <c r="G55">
        <f t="shared" si="3"/>
        <v>44</v>
      </c>
      <c r="H55">
        <f t="shared" si="4"/>
        <v>125</v>
      </c>
      <c r="I55">
        <f t="shared" si="5"/>
        <v>280</v>
      </c>
    </row>
    <row r="56" spans="1:9" x14ac:dyDescent="0.15">
      <c r="A56" s="9">
        <v>25510</v>
      </c>
      <c r="B56" s="46" t="s">
        <v>286</v>
      </c>
      <c r="C56" s="9">
        <v>100</v>
      </c>
      <c r="D56">
        <f t="shared" si="0"/>
        <v>1</v>
      </c>
      <c r="E56">
        <f t="shared" si="1"/>
        <v>6</v>
      </c>
      <c r="F56">
        <f t="shared" si="2"/>
        <v>16.8</v>
      </c>
      <c r="G56">
        <f t="shared" si="3"/>
        <v>44</v>
      </c>
      <c r="H56">
        <f t="shared" si="4"/>
        <v>125</v>
      </c>
      <c r="I56">
        <f t="shared" si="5"/>
        <v>280</v>
      </c>
    </row>
    <row r="57" spans="1:9" x14ac:dyDescent="0.15">
      <c r="A57" s="9">
        <v>26001</v>
      </c>
      <c r="B57" s="5" t="s">
        <v>2476</v>
      </c>
      <c r="C57" s="9">
        <v>100</v>
      </c>
      <c r="D57">
        <f t="shared" si="0"/>
        <v>1</v>
      </c>
      <c r="E57">
        <f t="shared" si="1"/>
        <v>6</v>
      </c>
      <c r="F57">
        <f t="shared" si="2"/>
        <v>16.8</v>
      </c>
      <c r="G57">
        <f t="shared" si="3"/>
        <v>44</v>
      </c>
      <c r="H57">
        <f t="shared" si="4"/>
        <v>125</v>
      </c>
      <c r="I57">
        <f t="shared" si="5"/>
        <v>280</v>
      </c>
    </row>
    <row r="58" spans="1:9" x14ac:dyDescent="0.15">
      <c r="A58" s="9">
        <v>26002</v>
      </c>
      <c r="B58" s="68" t="s">
        <v>1976</v>
      </c>
      <c r="C58" s="9">
        <v>300</v>
      </c>
      <c r="D58">
        <f t="shared" si="0"/>
        <v>0.33333333333333331</v>
      </c>
      <c r="E58">
        <f t="shared" si="1"/>
        <v>2</v>
      </c>
      <c r="F58">
        <f t="shared" si="2"/>
        <v>5.6</v>
      </c>
      <c r="G58">
        <f t="shared" si="3"/>
        <v>14.666666666666666</v>
      </c>
      <c r="H58">
        <f t="shared" si="4"/>
        <v>41.666666666666664</v>
      </c>
      <c r="I58">
        <f t="shared" si="5"/>
        <v>93.333333333333329</v>
      </c>
    </row>
    <row r="59" spans="1:9" x14ac:dyDescent="0.15">
      <c r="A59" s="9">
        <v>26003</v>
      </c>
      <c r="B59" s="69" t="s">
        <v>1977</v>
      </c>
      <c r="C59" s="9">
        <v>1200</v>
      </c>
      <c r="D59">
        <f t="shared" si="0"/>
        <v>8.3333333333333329E-2</v>
      </c>
      <c r="E59">
        <f t="shared" si="1"/>
        <v>0.5</v>
      </c>
      <c r="F59">
        <f t="shared" si="2"/>
        <v>1.4</v>
      </c>
      <c r="G59">
        <f t="shared" si="3"/>
        <v>3.6666666666666665</v>
      </c>
      <c r="H59">
        <f t="shared" si="4"/>
        <v>10.416666666666666</v>
      </c>
      <c r="I59">
        <f t="shared" si="5"/>
        <v>23.333333333333332</v>
      </c>
    </row>
    <row r="60" spans="1:9" x14ac:dyDescent="0.15">
      <c r="A60" s="9">
        <v>26004</v>
      </c>
      <c r="B60" s="24" t="s">
        <v>1978</v>
      </c>
      <c r="C60" s="9">
        <v>4800</v>
      </c>
      <c r="D60">
        <f t="shared" si="0"/>
        <v>2.0833333333333332E-2</v>
      </c>
      <c r="E60">
        <f t="shared" si="1"/>
        <v>0.125</v>
      </c>
      <c r="F60">
        <f t="shared" si="2"/>
        <v>0.35</v>
      </c>
      <c r="G60">
        <f t="shared" si="3"/>
        <v>0.91666666666666663</v>
      </c>
      <c r="H60">
        <f t="shared" si="4"/>
        <v>2.6041666666666665</v>
      </c>
      <c r="I60">
        <f t="shared" si="5"/>
        <v>5.833333333333333</v>
      </c>
    </row>
    <row r="61" spans="1:9" x14ac:dyDescent="0.15">
      <c r="A61" s="9">
        <v>26005</v>
      </c>
      <c r="B61" s="46" t="s">
        <v>1979</v>
      </c>
      <c r="C61" s="9">
        <v>24000</v>
      </c>
      <c r="D61">
        <f t="shared" si="0"/>
        <v>4.1666666666666666E-3</v>
      </c>
      <c r="E61">
        <f t="shared" si="1"/>
        <v>2.5000000000000001E-2</v>
      </c>
      <c r="F61">
        <f t="shared" si="2"/>
        <v>7.0000000000000007E-2</v>
      </c>
      <c r="G61">
        <f t="shared" si="3"/>
        <v>0.18333333333333332</v>
      </c>
      <c r="H61">
        <f t="shared" si="4"/>
        <v>0.52083333333333337</v>
      </c>
      <c r="I61">
        <f t="shared" si="5"/>
        <v>1.1666666666666667</v>
      </c>
    </row>
    <row r="62" spans="1:9" x14ac:dyDescent="0.15">
      <c r="A62" s="9">
        <v>26006</v>
      </c>
      <c r="B62" s="40" t="s">
        <v>1980</v>
      </c>
      <c r="C62" s="9">
        <f>C61*6</f>
        <v>144000</v>
      </c>
      <c r="D62">
        <f t="shared" si="0"/>
        <v>6.9444444444444447E-4</v>
      </c>
      <c r="E62">
        <f t="shared" si="1"/>
        <v>4.1666666666666666E-3</v>
      </c>
      <c r="F62">
        <f t="shared" si="2"/>
        <v>1.1666666666666667E-2</v>
      </c>
      <c r="G62">
        <f t="shared" si="3"/>
        <v>3.0555555555555555E-2</v>
      </c>
      <c r="H62">
        <f t="shared" si="4"/>
        <v>8.6805555555555552E-2</v>
      </c>
      <c r="I62">
        <f t="shared" si="5"/>
        <v>0.19444444444444445</v>
      </c>
    </row>
    <row r="63" spans="1:9" x14ac:dyDescent="0.15">
      <c r="A63" s="9">
        <v>26007</v>
      </c>
      <c r="B63" s="5" t="s">
        <v>1981</v>
      </c>
      <c r="C63" s="9">
        <v>100</v>
      </c>
      <c r="D63">
        <f t="shared" si="0"/>
        <v>1</v>
      </c>
      <c r="E63">
        <f t="shared" si="1"/>
        <v>6</v>
      </c>
      <c r="F63">
        <f t="shared" si="2"/>
        <v>16.8</v>
      </c>
      <c r="G63">
        <f t="shared" si="3"/>
        <v>44</v>
      </c>
      <c r="H63">
        <f t="shared" si="4"/>
        <v>125</v>
      </c>
      <c r="I63">
        <f t="shared" si="5"/>
        <v>280</v>
      </c>
    </row>
    <row r="64" spans="1:9" x14ac:dyDescent="0.15">
      <c r="A64" s="9">
        <v>26008</v>
      </c>
      <c r="B64" s="68" t="s">
        <v>1982</v>
      </c>
      <c r="C64" s="9">
        <v>300</v>
      </c>
      <c r="D64">
        <f t="shared" si="0"/>
        <v>0.33333333333333331</v>
      </c>
      <c r="E64">
        <f t="shared" si="1"/>
        <v>2</v>
      </c>
      <c r="F64">
        <f t="shared" si="2"/>
        <v>5.6</v>
      </c>
      <c r="G64">
        <f t="shared" si="3"/>
        <v>14.666666666666666</v>
      </c>
      <c r="H64">
        <f t="shared" si="4"/>
        <v>41.666666666666664</v>
      </c>
      <c r="I64">
        <f t="shared" si="5"/>
        <v>93.333333333333329</v>
      </c>
    </row>
    <row r="65" spans="1:9" x14ac:dyDescent="0.15">
      <c r="A65" s="9">
        <v>26009</v>
      </c>
      <c r="B65" s="69" t="s">
        <v>1983</v>
      </c>
      <c r="C65" s="9">
        <v>1200</v>
      </c>
      <c r="D65">
        <f t="shared" si="0"/>
        <v>8.3333333333333329E-2</v>
      </c>
      <c r="E65">
        <f t="shared" si="1"/>
        <v>0.5</v>
      </c>
      <c r="F65">
        <f t="shared" si="2"/>
        <v>1.4</v>
      </c>
      <c r="G65">
        <f t="shared" si="3"/>
        <v>3.6666666666666665</v>
      </c>
      <c r="H65">
        <f t="shared" si="4"/>
        <v>10.416666666666666</v>
      </c>
      <c r="I65">
        <f t="shared" si="5"/>
        <v>23.333333333333332</v>
      </c>
    </row>
    <row r="66" spans="1:9" x14ac:dyDescent="0.15">
      <c r="A66" s="9">
        <v>26010</v>
      </c>
      <c r="B66" s="24" t="s">
        <v>1984</v>
      </c>
      <c r="C66" s="9">
        <v>4800</v>
      </c>
      <c r="D66">
        <f t="shared" si="0"/>
        <v>2.0833333333333332E-2</v>
      </c>
      <c r="E66">
        <f t="shared" si="1"/>
        <v>0.125</v>
      </c>
      <c r="F66">
        <f t="shared" si="2"/>
        <v>0.35</v>
      </c>
      <c r="G66">
        <f t="shared" si="3"/>
        <v>0.91666666666666663</v>
      </c>
      <c r="H66">
        <f t="shared" si="4"/>
        <v>2.6041666666666665</v>
      </c>
      <c r="I66">
        <f t="shared" si="5"/>
        <v>5.833333333333333</v>
      </c>
    </row>
    <row r="67" spans="1:9" x14ac:dyDescent="0.15">
      <c r="A67" s="9">
        <v>26011</v>
      </c>
      <c r="B67" s="46" t="s">
        <v>1985</v>
      </c>
      <c r="C67" s="9">
        <v>24000</v>
      </c>
      <c r="D67">
        <f t="shared" ref="D67:D100" si="11">100/C67</f>
        <v>4.1666666666666666E-3</v>
      </c>
      <c r="E67">
        <f t="shared" ref="E67:E100" si="12">600/C67</f>
        <v>2.5000000000000001E-2</v>
      </c>
      <c r="F67">
        <f t="shared" ref="F67:F100" si="13">1680/C67</f>
        <v>7.0000000000000007E-2</v>
      </c>
      <c r="G67">
        <f t="shared" ref="G67:G100" si="14">4400/C67</f>
        <v>0.18333333333333332</v>
      </c>
      <c r="H67">
        <f t="shared" ref="H67:H100" si="15">12500/C67</f>
        <v>0.52083333333333337</v>
      </c>
      <c r="I67">
        <f t="shared" ref="I67:I100" si="16">28000/C67</f>
        <v>1.1666666666666667</v>
      </c>
    </row>
    <row r="68" spans="1:9" x14ac:dyDescent="0.15">
      <c r="A68" s="9">
        <v>26012</v>
      </c>
      <c r="B68" s="40" t="s">
        <v>1986</v>
      </c>
      <c r="C68" s="9">
        <f>C67*6</f>
        <v>144000</v>
      </c>
      <c r="D68">
        <f t="shared" si="11"/>
        <v>6.9444444444444447E-4</v>
      </c>
      <c r="E68">
        <f t="shared" si="12"/>
        <v>4.1666666666666666E-3</v>
      </c>
      <c r="F68">
        <f t="shared" si="13"/>
        <v>1.1666666666666667E-2</v>
      </c>
      <c r="G68">
        <f t="shared" si="14"/>
        <v>3.0555555555555555E-2</v>
      </c>
      <c r="H68">
        <f t="shared" si="15"/>
        <v>8.6805555555555552E-2</v>
      </c>
      <c r="I68">
        <f t="shared" si="16"/>
        <v>0.19444444444444445</v>
      </c>
    </row>
    <row r="69" spans="1:9" x14ac:dyDescent="0.15">
      <c r="A69" s="9">
        <v>26013</v>
      </c>
      <c r="B69" s="5" t="s">
        <v>1987</v>
      </c>
      <c r="C69" s="9">
        <v>100</v>
      </c>
      <c r="D69">
        <f t="shared" si="11"/>
        <v>1</v>
      </c>
      <c r="E69">
        <f t="shared" si="12"/>
        <v>6</v>
      </c>
      <c r="F69">
        <f t="shared" si="13"/>
        <v>16.8</v>
      </c>
      <c r="G69">
        <f t="shared" si="14"/>
        <v>44</v>
      </c>
      <c r="H69">
        <f t="shared" si="15"/>
        <v>125</v>
      </c>
      <c r="I69">
        <f t="shared" si="16"/>
        <v>280</v>
      </c>
    </row>
    <row r="70" spans="1:9" x14ac:dyDescent="0.15">
      <c r="A70" s="9">
        <v>26014</v>
      </c>
      <c r="B70" s="68" t="s">
        <v>1988</v>
      </c>
      <c r="C70" s="9">
        <v>300</v>
      </c>
      <c r="D70">
        <f t="shared" si="11"/>
        <v>0.33333333333333331</v>
      </c>
      <c r="E70">
        <f t="shared" si="12"/>
        <v>2</v>
      </c>
      <c r="F70">
        <f t="shared" si="13"/>
        <v>5.6</v>
      </c>
      <c r="G70">
        <f t="shared" si="14"/>
        <v>14.666666666666666</v>
      </c>
      <c r="H70">
        <f t="shared" si="15"/>
        <v>41.666666666666664</v>
      </c>
      <c r="I70">
        <f t="shared" si="16"/>
        <v>93.333333333333329</v>
      </c>
    </row>
    <row r="71" spans="1:9" x14ac:dyDescent="0.15">
      <c r="A71" s="9">
        <v>26015</v>
      </c>
      <c r="B71" s="69" t="s">
        <v>1989</v>
      </c>
      <c r="C71" s="9">
        <v>1200</v>
      </c>
      <c r="D71">
        <f t="shared" si="11"/>
        <v>8.3333333333333329E-2</v>
      </c>
      <c r="E71">
        <f t="shared" si="12"/>
        <v>0.5</v>
      </c>
      <c r="F71">
        <f t="shared" si="13"/>
        <v>1.4</v>
      </c>
      <c r="G71">
        <f t="shared" si="14"/>
        <v>3.6666666666666665</v>
      </c>
      <c r="H71">
        <f t="shared" si="15"/>
        <v>10.416666666666666</v>
      </c>
      <c r="I71">
        <f t="shared" si="16"/>
        <v>23.333333333333332</v>
      </c>
    </row>
    <row r="72" spans="1:9" x14ac:dyDescent="0.15">
      <c r="A72" s="9">
        <v>26016</v>
      </c>
      <c r="B72" s="24" t="s">
        <v>1990</v>
      </c>
      <c r="C72" s="9">
        <v>4800</v>
      </c>
      <c r="D72">
        <f t="shared" si="11"/>
        <v>2.0833333333333332E-2</v>
      </c>
      <c r="E72">
        <f t="shared" si="12"/>
        <v>0.125</v>
      </c>
      <c r="F72">
        <f t="shared" si="13"/>
        <v>0.35</v>
      </c>
      <c r="G72">
        <f t="shared" si="14"/>
        <v>0.91666666666666663</v>
      </c>
      <c r="H72">
        <f t="shared" si="15"/>
        <v>2.6041666666666665</v>
      </c>
      <c r="I72">
        <f t="shared" si="16"/>
        <v>5.833333333333333</v>
      </c>
    </row>
    <row r="73" spans="1:9" x14ac:dyDescent="0.15">
      <c r="A73" s="9">
        <v>26017</v>
      </c>
      <c r="B73" s="46" t="s">
        <v>1991</v>
      </c>
      <c r="C73" s="9">
        <v>24000</v>
      </c>
      <c r="D73">
        <f t="shared" si="11"/>
        <v>4.1666666666666666E-3</v>
      </c>
      <c r="E73">
        <f t="shared" si="12"/>
        <v>2.5000000000000001E-2</v>
      </c>
      <c r="F73">
        <f t="shared" si="13"/>
        <v>7.0000000000000007E-2</v>
      </c>
      <c r="G73">
        <f t="shared" si="14"/>
        <v>0.18333333333333332</v>
      </c>
      <c r="H73">
        <f t="shared" si="15"/>
        <v>0.52083333333333337</v>
      </c>
      <c r="I73">
        <f t="shared" si="16"/>
        <v>1.1666666666666667</v>
      </c>
    </row>
    <row r="74" spans="1:9" x14ac:dyDescent="0.15">
      <c r="A74" s="9">
        <v>26018</v>
      </c>
      <c r="B74" s="40" t="s">
        <v>1992</v>
      </c>
      <c r="C74" s="9">
        <f>C73*6</f>
        <v>144000</v>
      </c>
      <c r="D74">
        <f t="shared" si="11"/>
        <v>6.9444444444444447E-4</v>
      </c>
      <c r="E74">
        <f t="shared" si="12"/>
        <v>4.1666666666666666E-3</v>
      </c>
      <c r="F74">
        <f t="shared" si="13"/>
        <v>1.1666666666666667E-2</v>
      </c>
      <c r="G74">
        <f t="shared" si="14"/>
        <v>3.0555555555555555E-2</v>
      </c>
      <c r="H74">
        <f t="shared" si="15"/>
        <v>8.6805555555555552E-2</v>
      </c>
      <c r="I74">
        <f t="shared" si="16"/>
        <v>0.19444444444444445</v>
      </c>
    </row>
    <row r="75" spans="1:9" x14ac:dyDescent="0.15">
      <c r="A75" s="9">
        <v>26019</v>
      </c>
      <c r="B75" s="5" t="s">
        <v>1993</v>
      </c>
      <c r="C75" s="9">
        <v>100</v>
      </c>
      <c r="D75">
        <f t="shared" si="11"/>
        <v>1</v>
      </c>
      <c r="E75">
        <f t="shared" si="12"/>
        <v>6</v>
      </c>
      <c r="F75">
        <f t="shared" si="13"/>
        <v>16.8</v>
      </c>
      <c r="G75">
        <f t="shared" si="14"/>
        <v>44</v>
      </c>
      <c r="H75">
        <f t="shared" si="15"/>
        <v>125</v>
      </c>
      <c r="I75">
        <f t="shared" si="16"/>
        <v>280</v>
      </c>
    </row>
    <row r="76" spans="1:9" x14ac:dyDescent="0.15">
      <c r="A76" s="9">
        <v>26020</v>
      </c>
      <c r="B76" s="68" t="s">
        <v>1994</v>
      </c>
      <c r="C76" s="9">
        <v>300</v>
      </c>
      <c r="D76">
        <f t="shared" si="11"/>
        <v>0.33333333333333331</v>
      </c>
      <c r="E76">
        <f t="shared" si="12"/>
        <v>2</v>
      </c>
      <c r="F76">
        <f t="shared" si="13"/>
        <v>5.6</v>
      </c>
      <c r="G76">
        <f t="shared" si="14"/>
        <v>14.666666666666666</v>
      </c>
      <c r="H76">
        <f t="shared" si="15"/>
        <v>41.666666666666664</v>
      </c>
      <c r="I76">
        <f t="shared" si="16"/>
        <v>93.333333333333329</v>
      </c>
    </row>
    <row r="77" spans="1:9" x14ac:dyDescent="0.15">
      <c r="A77" s="9">
        <v>26021</v>
      </c>
      <c r="B77" s="69" t="s">
        <v>1995</v>
      </c>
      <c r="C77" s="9">
        <v>1200</v>
      </c>
      <c r="D77">
        <f t="shared" si="11"/>
        <v>8.3333333333333329E-2</v>
      </c>
      <c r="E77">
        <f t="shared" si="12"/>
        <v>0.5</v>
      </c>
      <c r="F77">
        <f t="shared" si="13"/>
        <v>1.4</v>
      </c>
      <c r="G77">
        <f t="shared" si="14"/>
        <v>3.6666666666666665</v>
      </c>
      <c r="H77">
        <f t="shared" si="15"/>
        <v>10.416666666666666</v>
      </c>
      <c r="I77">
        <f t="shared" si="16"/>
        <v>23.333333333333332</v>
      </c>
    </row>
    <row r="78" spans="1:9" x14ac:dyDescent="0.15">
      <c r="A78" s="9">
        <v>26022</v>
      </c>
      <c r="B78" s="24" t="s">
        <v>1996</v>
      </c>
      <c r="C78" s="9">
        <v>4800</v>
      </c>
      <c r="D78">
        <f t="shared" si="11"/>
        <v>2.0833333333333332E-2</v>
      </c>
      <c r="E78">
        <f t="shared" si="12"/>
        <v>0.125</v>
      </c>
      <c r="F78">
        <f t="shared" si="13"/>
        <v>0.35</v>
      </c>
      <c r="G78">
        <f t="shared" si="14"/>
        <v>0.91666666666666663</v>
      </c>
      <c r="H78">
        <f t="shared" si="15"/>
        <v>2.6041666666666665</v>
      </c>
      <c r="I78">
        <f t="shared" si="16"/>
        <v>5.833333333333333</v>
      </c>
    </row>
    <row r="79" spans="1:9" x14ac:dyDescent="0.15">
      <c r="A79" s="9">
        <v>26023</v>
      </c>
      <c r="B79" s="46" t="s">
        <v>1997</v>
      </c>
      <c r="C79" s="9">
        <v>24000</v>
      </c>
      <c r="D79">
        <f t="shared" si="11"/>
        <v>4.1666666666666666E-3</v>
      </c>
      <c r="E79">
        <f t="shared" si="12"/>
        <v>2.5000000000000001E-2</v>
      </c>
      <c r="F79">
        <f t="shared" si="13"/>
        <v>7.0000000000000007E-2</v>
      </c>
      <c r="G79">
        <f t="shared" si="14"/>
        <v>0.18333333333333332</v>
      </c>
      <c r="H79">
        <f t="shared" si="15"/>
        <v>0.52083333333333337</v>
      </c>
      <c r="I79">
        <f t="shared" si="16"/>
        <v>1.1666666666666667</v>
      </c>
    </row>
    <row r="80" spans="1:9" x14ac:dyDescent="0.15">
      <c r="A80" s="9">
        <v>26024</v>
      </c>
      <c r="B80" s="40" t="s">
        <v>1998</v>
      </c>
      <c r="C80" s="9">
        <f>C79*6</f>
        <v>144000</v>
      </c>
      <c r="D80">
        <f t="shared" si="11"/>
        <v>6.9444444444444447E-4</v>
      </c>
      <c r="E80">
        <f t="shared" si="12"/>
        <v>4.1666666666666666E-3</v>
      </c>
      <c r="F80">
        <f t="shared" si="13"/>
        <v>1.1666666666666667E-2</v>
      </c>
      <c r="G80">
        <f t="shared" si="14"/>
        <v>3.0555555555555555E-2</v>
      </c>
      <c r="H80">
        <f t="shared" si="15"/>
        <v>8.6805555555555552E-2</v>
      </c>
      <c r="I80">
        <f t="shared" si="16"/>
        <v>0.19444444444444445</v>
      </c>
    </row>
    <row r="81" spans="1:9" x14ac:dyDescent="0.15">
      <c r="A81" s="9">
        <v>26025</v>
      </c>
      <c r="B81" s="5" t="s">
        <v>1999</v>
      </c>
      <c r="C81" s="9">
        <v>100</v>
      </c>
      <c r="D81">
        <f t="shared" si="11"/>
        <v>1</v>
      </c>
      <c r="E81">
        <f t="shared" si="12"/>
        <v>6</v>
      </c>
      <c r="F81">
        <f t="shared" si="13"/>
        <v>16.8</v>
      </c>
      <c r="G81">
        <f t="shared" si="14"/>
        <v>44</v>
      </c>
      <c r="H81">
        <f t="shared" si="15"/>
        <v>125</v>
      </c>
      <c r="I81">
        <f t="shared" si="16"/>
        <v>280</v>
      </c>
    </row>
    <row r="82" spans="1:9" x14ac:dyDescent="0.15">
      <c r="A82" s="9">
        <v>26026</v>
      </c>
      <c r="B82" s="68" t="s">
        <v>2000</v>
      </c>
      <c r="C82" s="9">
        <v>300</v>
      </c>
      <c r="D82">
        <f t="shared" si="11"/>
        <v>0.33333333333333331</v>
      </c>
      <c r="E82">
        <f t="shared" si="12"/>
        <v>2</v>
      </c>
      <c r="F82">
        <f t="shared" si="13"/>
        <v>5.6</v>
      </c>
      <c r="G82">
        <f t="shared" si="14"/>
        <v>14.666666666666666</v>
      </c>
      <c r="H82">
        <f t="shared" si="15"/>
        <v>41.666666666666664</v>
      </c>
      <c r="I82">
        <f t="shared" si="16"/>
        <v>93.333333333333329</v>
      </c>
    </row>
    <row r="83" spans="1:9" x14ac:dyDescent="0.15">
      <c r="A83" s="9">
        <v>26027</v>
      </c>
      <c r="B83" s="69" t="s">
        <v>2001</v>
      </c>
      <c r="C83" s="9">
        <v>1200</v>
      </c>
      <c r="D83">
        <f t="shared" si="11"/>
        <v>8.3333333333333329E-2</v>
      </c>
      <c r="E83">
        <f t="shared" si="12"/>
        <v>0.5</v>
      </c>
      <c r="F83">
        <f t="shared" si="13"/>
        <v>1.4</v>
      </c>
      <c r="G83">
        <f t="shared" si="14"/>
        <v>3.6666666666666665</v>
      </c>
      <c r="H83">
        <f t="shared" si="15"/>
        <v>10.416666666666666</v>
      </c>
      <c r="I83">
        <f t="shared" si="16"/>
        <v>23.333333333333332</v>
      </c>
    </row>
    <row r="84" spans="1:9" x14ac:dyDescent="0.15">
      <c r="A84" s="9">
        <v>26028</v>
      </c>
      <c r="B84" s="24" t="s">
        <v>2002</v>
      </c>
      <c r="C84" s="9">
        <v>4800</v>
      </c>
      <c r="D84">
        <f t="shared" si="11"/>
        <v>2.0833333333333332E-2</v>
      </c>
      <c r="E84">
        <f t="shared" si="12"/>
        <v>0.125</v>
      </c>
      <c r="F84">
        <f t="shared" si="13"/>
        <v>0.35</v>
      </c>
      <c r="G84">
        <f t="shared" si="14"/>
        <v>0.91666666666666663</v>
      </c>
      <c r="H84">
        <f t="shared" si="15"/>
        <v>2.6041666666666665</v>
      </c>
      <c r="I84">
        <f t="shared" si="16"/>
        <v>5.833333333333333</v>
      </c>
    </row>
    <row r="85" spans="1:9" x14ac:dyDescent="0.15">
      <c r="A85" s="9">
        <v>26029</v>
      </c>
      <c r="B85" s="46" t="s">
        <v>2003</v>
      </c>
      <c r="C85" s="9">
        <v>24000</v>
      </c>
      <c r="D85">
        <f t="shared" si="11"/>
        <v>4.1666666666666666E-3</v>
      </c>
      <c r="E85">
        <f t="shared" si="12"/>
        <v>2.5000000000000001E-2</v>
      </c>
      <c r="F85">
        <f t="shared" si="13"/>
        <v>7.0000000000000007E-2</v>
      </c>
      <c r="G85">
        <f t="shared" si="14"/>
        <v>0.18333333333333332</v>
      </c>
      <c r="H85">
        <f t="shared" si="15"/>
        <v>0.52083333333333337</v>
      </c>
      <c r="I85">
        <f t="shared" si="16"/>
        <v>1.1666666666666667</v>
      </c>
    </row>
    <row r="86" spans="1:9" x14ac:dyDescent="0.15">
      <c r="A86" s="9">
        <v>26030</v>
      </c>
      <c r="B86" s="40" t="s">
        <v>2004</v>
      </c>
      <c r="C86" s="9">
        <f>C85*6</f>
        <v>144000</v>
      </c>
      <c r="D86">
        <f t="shared" si="11"/>
        <v>6.9444444444444447E-4</v>
      </c>
      <c r="E86">
        <f t="shared" si="12"/>
        <v>4.1666666666666666E-3</v>
      </c>
      <c r="F86">
        <f t="shared" si="13"/>
        <v>1.1666666666666667E-2</v>
      </c>
      <c r="G86">
        <f t="shared" si="14"/>
        <v>3.0555555555555555E-2</v>
      </c>
      <c r="H86">
        <f t="shared" si="15"/>
        <v>8.6805555555555552E-2</v>
      </c>
      <c r="I86">
        <f t="shared" si="16"/>
        <v>0.19444444444444445</v>
      </c>
    </row>
    <row r="87" spans="1:9" x14ac:dyDescent="0.15">
      <c r="A87" s="9">
        <v>26031</v>
      </c>
      <c r="B87" s="5" t="s">
        <v>2005</v>
      </c>
      <c r="C87" s="9">
        <v>100</v>
      </c>
      <c r="D87">
        <f t="shared" si="11"/>
        <v>1</v>
      </c>
      <c r="E87">
        <f t="shared" si="12"/>
        <v>6</v>
      </c>
      <c r="F87">
        <f t="shared" si="13"/>
        <v>16.8</v>
      </c>
      <c r="G87">
        <f t="shared" si="14"/>
        <v>44</v>
      </c>
      <c r="H87">
        <f t="shared" si="15"/>
        <v>125</v>
      </c>
      <c r="I87">
        <f t="shared" si="16"/>
        <v>280</v>
      </c>
    </row>
    <row r="88" spans="1:9" x14ac:dyDescent="0.15">
      <c r="A88" s="9">
        <v>26032</v>
      </c>
      <c r="B88" s="68" t="s">
        <v>2006</v>
      </c>
      <c r="C88" s="9">
        <v>300</v>
      </c>
      <c r="D88">
        <f t="shared" si="11"/>
        <v>0.33333333333333331</v>
      </c>
      <c r="E88">
        <f t="shared" si="12"/>
        <v>2</v>
      </c>
      <c r="F88">
        <f t="shared" si="13"/>
        <v>5.6</v>
      </c>
      <c r="G88">
        <f t="shared" si="14"/>
        <v>14.666666666666666</v>
      </c>
      <c r="H88">
        <f t="shared" si="15"/>
        <v>41.666666666666664</v>
      </c>
      <c r="I88">
        <f t="shared" si="16"/>
        <v>93.333333333333329</v>
      </c>
    </row>
    <row r="89" spans="1:9" x14ac:dyDescent="0.15">
      <c r="A89" s="9">
        <v>26033</v>
      </c>
      <c r="B89" s="69" t="s">
        <v>2007</v>
      </c>
      <c r="C89" s="9">
        <v>1200</v>
      </c>
      <c r="D89">
        <f t="shared" si="11"/>
        <v>8.3333333333333329E-2</v>
      </c>
      <c r="E89">
        <f t="shared" si="12"/>
        <v>0.5</v>
      </c>
      <c r="F89">
        <f t="shared" si="13"/>
        <v>1.4</v>
      </c>
      <c r="G89">
        <f t="shared" si="14"/>
        <v>3.6666666666666665</v>
      </c>
      <c r="H89">
        <f t="shared" si="15"/>
        <v>10.416666666666666</v>
      </c>
      <c r="I89">
        <f t="shared" si="16"/>
        <v>23.333333333333332</v>
      </c>
    </row>
    <row r="90" spans="1:9" x14ac:dyDescent="0.15">
      <c r="A90" s="9">
        <v>26034</v>
      </c>
      <c r="B90" s="24" t="s">
        <v>2008</v>
      </c>
      <c r="C90" s="9">
        <v>4800</v>
      </c>
      <c r="D90">
        <f t="shared" si="11"/>
        <v>2.0833333333333332E-2</v>
      </c>
      <c r="E90">
        <f t="shared" si="12"/>
        <v>0.125</v>
      </c>
      <c r="F90">
        <f t="shared" si="13"/>
        <v>0.35</v>
      </c>
      <c r="G90">
        <f t="shared" si="14"/>
        <v>0.91666666666666663</v>
      </c>
      <c r="H90">
        <f t="shared" si="15"/>
        <v>2.6041666666666665</v>
      </c>
      <c r="I90">
        <f t="shared" si="16"/>
        <v>5.833333333333333</v>
      </c>
    </row>
    <row r="91" spans="1:9" x14ac:dyDescent="0.15">
      <c r="A91" s="9">
        <v>26035</v>
      </c>
      <c r="B91" s="46" t="s">
        <v>2009</v>
      </c>
      <c r="C91" s="9">
        <v>24000</v>
      </c>
      <c r="D91">
        <f t="shared" si="11"/>
        <v>4.1666666666666666E-3</v>
      </c>
      <c r="E91">
        <f t="shared" si="12"/>
        <v>2.5000000000000001E-2</v>
      </c>
      <c r="F91">
        <f t="shared" si="13"/>
        <v>7.0000000000000007E-2</v>
      </c>
      <c r="G91">
        <f t="shared" si="14"/>
        <v>0.18333333333333332</v>
      </c>
      <c r="H91">
        <f t="shared" si="15"/>
        <v>0.52083333333333337</v>
      </c>
      <c r="I91">
        <f t="shared" si="16"/>
        <v>1.1666666666666667</v>
      </c>
    </row>
    <row r="92" spans="1:9" x14ac:dyDescent="0.15">
      <c r="A92" s="9">
        <v>26036</v>
      </c>
      <c r="B92" s="40" t="s">
        <v>2010</v>
      </c>
      <c r="C92" s="9">
        <f>C91*6</f>
        <v>144000</v>
      </c>
      <c r="D92">
        <f t="shared" si="11"/>
        <v>6.9444444444444447E-4</v>
      </c>
      <c r="E92">
        <f t="shared" si="12"/>
        <v>4.1666666666666666E-3</v>
      </c>
      <c r="F92">
        <f t="shared" si="13"/>
        <v>1.1666666666666667E-2</v>
      </c>
      <c r="G92">
        <f t="shared" si="14"/>
        <v>3.0555555555555555E-2</v>
      </c>
      <c r="H92">
        <f t="shared" si="15"/>
        <v>8.6805555555555552E-2</v>
      </c>
      <c r="I92">
        <f t="shared" si="16"/>
        <v>0.19444444444444445</v>
      </c>
    </row>
    <row r="93" spans="1:9" x14ac:dyDescent="0.15">
      <c r="A93" s="9">
        <v>26037</v>
      </c>
      <c r="B93" s="5" t="s">
        <v>2011</v>
      </c>
      <c r="C93" s="9">
        <v>100</v>
      </c>
      <c r="D93">
        <f t="shared" si="11"/>
        <v>1</v>
      </c>
      <c r="E93">
        <f t="shared" si="12"/>
        <v>6</v>
      </c>
      <c r="F93">
        <f t="shared" si="13"/>
        <v>16.8</v>
      </c>
      <c r="G93">
        <f t="shared" si="14"/>
        <v>44</v>
      </c>
      <c r="H93">
        <f t="shared" si="15"/>
        <v>125</v>
      </c>
      <c r="I93">
        <f t="shared" si="16"/>
        <v>280</v>
      </c>
    </row>
    <row r="94" spans="1:9" x14ac:dyDescent="0.15">
      <c r="A94" s="9">
        <v>26038</v>
      </c>
      <c r="B94" s="68" t="s">
        <v>2012</v>
      </c>
      <c r="C94" s="9">
        <v>300</v>
      </c>
      <c r="D94">
        <f t="shared" si="11"/>
        <v>0.33333333333333331</v>
      </c>
      <c r="E94">
        <f t="shared" si="12"/>
        <v>2</v>
      </c>
      <c r="F94">
        <f t="shared" si="13"/>
        <v>5.6</v>
      </c>
      <c r="G94">
        <f t="shared" si="14"/>
        <v>14.666666666666666</v>
      </c>
      <c r="H94">
        <f t="shared" si="15"/>
        <v>41.666666666666664</v>
      </c>
      <c r="I94">
        <f t="shared" si="16"/>
        <v>93.333333333333329</v>
      </c>
    </row>
    <row r="95" spans="1:9" x14ac:dyDescent="0.15">
      <c r="A95" s="9">
        <v>26039</v>
      </c>
      <c r="B95" s="69" t="s">
        <v>2013</v>
      </c>
      <c r="C95" s="9">
        <v>1200</v>
      </c>
      <c r="D95">
        <f t="shared" si="11"/>
        <v>8.3333333333333329E-2</v>
      </c>
      <c r="E95">
        <f t="shared" si="12"/>
        <v>0.5</v>
      </c>
      <c r="F95">
        <f t="shared" si="13"/>
        <v>1.4</v>
      </c>
      <c r="G95">
        <f t="shared" si="14"/>
        <v>3.6666666666666665</v>
      </c>
      <c r="H95">
        <f t="shared" si="15"/>
        <v>10.416666666666666</v>
      </c>
      <c r="I95">
        <f t="shared" si="16"/>
        <v>23.333333333333332</v>
      </c>
    </row>
    <row r="96" spans="1:9" x14ac:dyDescent="0.15">
      <c r="A96" s="9">
        <v>26040</v>
      </c>
      <c r="B96" s="24" t="s">
        <v>2014</v>
      </c>
      <c r="C96" s="9">
        <v>4800</v>
      </c>
      <c r="D96">
        <f t="shared" si="11"/>
        <v>2.0833333333333332E-2</v>
      </c>
      <c r="E96">
        <f t="shared" si="12"/>
        <v>0.125</v>
      </c>
      <c r="F96">
        <f t="shared" si="13"/>
        <v>0.35</v>
      </c>
      <c r="G96">
        <f t="shared" si="14"/>
        <v>0.91666666666666663</v>
      </c>
      <c r="H96">
        <f t="shared" si="15"/>
        <v>2.6041666666666665</v>
      </c>
      <c r="I96">
        <f t="shared" si="16"/>
        <v>5.833333333333333</v>
      </c>
    </row>
    <row r="97" spans="1:9" x14ac:dyDescent="0.15">
      <c r="A97" s="9">
        <v>26041</v>
      </c>
      <c r="B97" s="46" t="s">
        <v>2015</v>
      </c>
      <c r="C97" s="9">
        <v>24000</v>
      </c>
      <c r="D97">
        <f t="shared" si="11"/>
        <v>4.1666666666666666E-3</v>
      </c>
      <c r="E97">
        <f t="shared" si="12"/>
        <v>2.5000000000000001E-2</v>
      </c>
      <c r="F97">
        <f t="shared" si="13"/>
        <v>7.0000000000000007E-2</v>
      </c>
      <c r="G97">
        <f t="shared" si="14"/>
        <v>0.18333333333333332</v>
      </c>
      <c r="H97">
        <f t="shared" si="15"/>
        <v>0.52083333333333337</v>
      </c>
      <c r="I97">
        <f t="shared" si="16"/>
        <v>1.1666666666666667</v>
      </c>
    </row>
    <row r="98" spans="1:9" x14ac:dyDescent="0.15">
      <c r="A98" s="9">
        <v>26042</v>
      </c>
      <c r="B98" s="40" t="s">
        <v>2016</v>
      </c>
      <c r="C98" s="9">
        <f>C97*6</f>
        <v>144000</v>
      </c>
      <c r="D98">
        <f t="shared" si="11"/>
        <v>6.9444444444444447E-4</v>
      </c>
      <c r="E98">
        <f t="shared" si="12"/>
        <v>4.1666666666666666E-3</v>
      </c>
      <c r="F98">
        <f t="shared" si="13"/>
        <v>1.1666666666666667E-2</v>
      </c>
      <c r="G98">
        <f t="shared" si="14"/>
        <v>3.0555555555555555E-2</v>
      </c>
      <c r="H98">
        <f t="shared" si="15"/>
        <v>8.6805555555555552E-2</v>
      </c>
      <c r="I98">
        <f t="shared" si="16"/>
        <v>0.19444444444444445</v>
      </c>
    </row>
    <row r="99" spans="1:9" x14ac:dyDescent="0.15">
      <c r="A99" s="9">
        <v>28001</v>
      </c>
      <c r="B99" s="9" t="s">
        <v>2477</v>
      </c>
      <c r="C99" s="9">
        <v>5</v>
      </c>
      <c r="D99">
        <f t="shared" si="11"/>
        <v>20</v>
      </c>
      <c r="E99">
        <f t="shared" si="12"/>
        <v>120</v>
      </c>
      <c r="F99">
        <f t="shared" si="13"/>
        <v>336</v>
      </c>
      <c r="G99">
        <f t="shared" si="14"/>
        <v>880</v>
      </c>
      <c r="H99">
        <f t="shared" si="15"/>
        <v>2500</v>
      </c>
      <c r="I99">
        <f t="shared" si="16"/>
        <v>5600</v>
      </c>
    </row>
    <row r="100" spans="1:9" x14ac:dyDescent="0.15">
      <c r="A100" s="9">
        <v>28201</v>
      </c>
      <c r="B100" s="9" t="s">
        <v>2478</v>
      </c>
      <c r="C100" s="9">
        <v>2</v>
      </c>
      <c r="D100">
        <f t="shared" si="11"/>
        <v>50</v>
      </c>
      <c r="E100">
        <f t="shared" si="12"/>
        <v>300</v>
      </c>
      <c r="F100">
        <f t="shared" si="13"/>
        <v>840</v>
      </c>
      <c r="G100">
        <f t="shared" si="14"/>
        <v>2200</v>
      </c>
      <c r="H100">
        <f t="shared" si="15"/>
        <v>6250</v>
      </c>
      <c r="I100">
        <f t="shared" si="16"/>
        <v>14000</v>
      </c>
    </row>
  </sheetData>
  <phoneticPr fontId="2" type="noConversion"/>
  <conditionalFormatting sqref="A29 A31 A33 A35">
    <cfRule type="duplicateValues" dxfId="8" priority="7"/>
  </conditionalFormatting>
  <conditionalFormatting sqref="A32 A34 A36">
    <cfRule type="duplicateValues" dxfId="7" priority="5"/>
  </conditionalFormatting>
  <conditionalFormatting sqref="A37:A98">
    <cfRule type="duplicateValues" dxfId="6" priority="8"/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workbookViewId="0">
      <selection activeCell="K23" sqref="K23"/>
    </sheetView>
  </sheetViews>
  <sheetFormatPr defaultRowHeight="13.5" x14ac:dyDescent="0.15"/>
  <cols>
    <col min="1" max="1" width="9" style="9"/>
    <col min="2" max="2" width="18.625" style="9" bestFit="1" customWidth="1"/>
  </cols>
  <sheetData>
    <row r="1" spans="1:8" x14ac:dyDescent="0.15">
      <c r="A1" s="9">
        <v>1003</v>
      </c>
      <c r="B1" s="9" t="s">
        <v>83</v>
      </c>
      <c r="C1">
        <v>2000</v>
      </c>
      <c r="D1">
        <v>12000</v>
      </c>
      <c r="E1">
        <v>33600</v>
      </c>
      <c r="F1">
        <v>88000</v>
      </c>
      <c r="G1">
        <v>250000</v>
      </c>
      <c r="H1">
        <v>560000</v>
      </c>
    </row>
    <row r="2" spans="1:8" x14ac:dyDescent="0.15">
      <c r="A2" s="9">
        <v>1005</v>
      </c>
      <c r="B2" s="9" t="s">
        <v>85</v>
      </c>
      <c r="C2">
        <v>800</v>
      </c>
      <c r="D2">
        <v>4800</v>
      </c>
      <c r="E2">
        <v>13440</v>
      </c>
      <c r="F2">
        <v>35200</v>
      </c>
      <c r="G2">
        <v>100000</v>
      </c>
      <c r="H2">
        <v>224000</v>
      </c>
    </row>
    <row r="3" spans="1:8" x14ac:dyDescent="0.15">
      <c r="A3" s="9">
        <v>24001</v>
      </c>
      <c r="B3" s="62" t="s">
        <v>237</v>
      </c>
      <c r="C3">
        <v>100</v>
      </c>
      <c r="D3">
        <v>600</v>
      </c>
      <c r="E3">
        <v>1680</v>
      </c>
      <c r="F3">
        <v>4400</v>
      </c>
      <c r="G3">
        <v>12500</v>
      </c>
      <c r="H3">
        <v>28000</v>
      </c>
    </row>
    <row r="4" spans="1:8" x14ac:dyDescent="0.15">
      <c r="A4" s="9">
        <v>24002</v>
      </c>
      <c r="B4" s="63" t="s">
        <v>238</v>
      </c>
      <c r="C4">
        <v>50</v>
      </c>
      <c r="D4">
        <v>300</v>
      </c>
      <c r="E4">
        <v>840</v>
      </c>
      <c r="F4">
        <v>2200</v>
      </c>
      <c r="G4">
        <v>6250</v>
      </c>
      <c r="H4">
        <v>14000</v>
      </c>
    </row>
    <row r="5" spans="1:8" x14ac:dyDescent="0.15">
      <c r="A5" s="9">
        <v>24003</v>
      </c>
      <c r="B5" s="64" t="s">
        <v>239</v>
      </c>
      <c r="C5">
        <v>25</v>
      </c>
      <c r="D5">
        <v>150</v>
      </c>
      <c r="E5">
        <v>420</v>
      </c>
      <c r="F5">
        <v>1100</v>
      </c>
      <c r="G5">
        <v>3125</v>
      </c>
      <c r="H5">
        <v>7000</v>
      </c>
    </row>
    <row r="6" spans="1:8" x14ac:dyDescent="0.15">
      <c r="A6" s="9">
        <v>24004</v>
      </c>
      <c r="B6" s="24" t="s">
        <v>240</v>
      </c>
      <c r="C6">
        <v>20</v>
      </c>
      <c r="D6">
        <v>120</v>
      </c>
      <c r="E6">
        <v>336</v>
      </c>
      <c r="F6">
        <v>880</v>
      </c>
      <c r="G6">
        <v>2500</v>
      </c>
      <c r="H6">
        <v>5600</v>
      </c>
    </row>
    <row r="7" spans="1:8" x14ac:dyDescent="0.15">
      <c r="A7" s="9">
        <v>24005</v>
      </c>
      <c r="B7" s="46" t="s">
        <v>241</v>
      </c>
      <c r="C7">
        <v>10</v>
      </c>
      <c r="D7">
        <v>60</v>
      </c>
      <c r="E7">
        <v>168</v>
      </c>
      <c r="F7">
        <v>440</v>
      </c>
      <c r="G7">
        <v>1250</v>
      </c>
      <c r="H7">
        <v>2800</v>
      </c>
    </row>
    <row r="8" spans="1:8" x14ac:dyDescent="0.15">
      <c r="A8" s="9">
        <v>24006</v>
      </c>
      <c r="B8" s="24" t="s">
        <v>1963</v>
      </c>
      <c r="C8">
        <v>10</v>
      </c>
      <c r="D8">
        <v>60</v>
      </c>
      <c r="E8">
        <v>168</v>
      </c>
      <c r="F8">
        <v>440</v>
      </c>
      <c r="G8">
        <v>1250</v>
      </c>
      <c r="H8">
        <v>2800</v>
      </c>
    </row>
    <row r="9" spans="1:8" x14ac:dyDescent="0.15">
      <c r="A9" s="9">
        <v>24007</v>
      </c>
      <c r="B9" s="65" t="s">
        <v>1964</v>
      </c>
      <c r="C9">
        <v>10</v>
      </c>
      <c r="D9">
        <v>60</v>
      </c>
      <c r="E9">
        <v>168</v>
      </c>
      <c r="F9">
        <v>440</v>
      </c>
      <c r="G9">
        <v>1250</v>
      </c>
      <c r="H9">
        <v>2800</v>
      </c>
    </row>
    <row r="10" spans="1:8" x14ac:dyDescent="0.15">
      <c r="A10" s="9">
        <v>24010</v>
      </c>
      <c r="B10" s="40" t="s">
        <v>242</v>
      </c>
      <c r="G10">
        <v>1</v>
      </c>
      <c r="H10">
        <v>3</v>
      </c>
    </row>
    <row r="11" spans="1:8" x14ac:dyDescent="0.15">
      <c r="A11" s="9">
        <v>24101</v>
      </c>
      <c r="B11" s="64" t="s">
        <v>245</v>
      </c>
      <c r="C11">
        <v>10</v>
      </c>
      <c r="D11">
        <v>60</v>
      </c>
      <c r="E11">
        <v>168</v>
      </c>
      <c r="F11">
        <v>440</v>
      </c>
      <c r="G11">
        <v>1250</v>
      </c>
      <c r="H11">
        <v>2800</v>
      </c>
    </row>
    <row r="12" spans="1:8" x14ac:dyDescent="0.15">
      <c r="A12" s="9">
        <v>24102</v>
      </c>
      <c r="B12" s="24" t="s">
        <v>246</v>
      </c>
      <c r="C12">
        <v>2</v>
      </c>
      <c r="D12">
        <v>12</v>
      </c>
      <c r="E12">
        <v>33</v>
      </c>
      <c r="F12">
        <v>88</v>
      </c>
      <c r="G12">
        <v>250</v>
      </c>
      <c r="H12">
        <v>560</v>
      </c>
    </row>
    <row r="13" spans="1:8" x14ac:dyDescent="0.15">
      <c r="A13" s="9">
        <v>24103</v>
      </c>
      <c r="B13" s="46" t="s">
        <v>1974</v>
      </c>
      <c r="D13">
        <v>4</v>
      </c>
      <c r="E13">
        <v>10</v>
      </c>
      <c r="F13">
        <v>30</v>
      </c>
      <c r="G13">
        <v>80</v>
      </c>
      <c r="H13">
        <v>180</v>
      </c>
    </row>
    <row r="14" spans="1:8" x14ac:dyDescent="0.15">
      <c r="A14" s="9">
        <v>24104</v>
      </c>
      <c r="B14" s="40" t="s">
        <v>247</v>
      </c>
      <c r="D14">
        <v>2</v>
      </c>
      <c r="E14">
        <v>5</v>
      </c>
      <c r="F14">
        <v>15</v>
      </c>
      <c r="G14">
        <v>40</v>
      </c>
      <c r="H14">
        <v>90</v>
      </c>
    </row>
    <row r="15" spans="1:8" x14ac:dyDescent="0.15">
      <c r="A15" s="9">
        <v>24105</v>
      </c>
      <c r="B15" s="40" t="s">
        <v>248</v>
      </c>
      <c r="F15">
        <v>11</v>
      </c>
      <c r="G15">
        <v>32</v>
      </c>
      <c r="H15">
        <v>70</v>
      </c>
    </row>
    <row r="16" spans="1:8" x14ac:dyDescent="0.15">
      <c r="A16" s="66">
        <v>25101</v>
      </c>
      <c r="B16" s="9" t="s">
        <v>249</v>
      </c>
      <c r="C16">
        <v>20</v>
      </c>
      <c r="D16">
        <v>120</v>
      </c>
      <c r="E16">
        <v>336</v>
      </c>
      <c r="F16">
        <v>880</v>
      </c>
      <c r="G16">
        <v>2500</v>
      </c>
      <c r="H16">
        <v>5600</v>
      </c>
    </row>
    <row r="17" spans="1:8" x14ac:dyDescent="0.15">
      <c r="A17" s="66">
        <v>25102</v>
      </c>
      <c r="B17" s="9" t="s">
        <v>250</v>
      </c>
      <c r="C17">
        <v>20</v>
      </c>
      <c r="D17">
        <v>120</v>
      </c>
      <c r="E17">
        <v>336</v>
      </c>
      <c r="F17">
        <v>880</v>
      </c>
      <c r="G17">
        <v>2500</v>
      </c>
      <c r="H17">
        <v>5600</v>
      </c>
    </row>
    <row r="18" spans="1:8" x14ac:dyDescent="0.15">
      <c r="A18" s="66">
        <v>25103</v>
      </c>
      <c r="B18" s="9" t="s">
        <v>251</v>
      </c>
      <c r="C18">
        <v>20</v>
      </c>
      <c r="D18">
        <v>120</v>
      </c>
      <c r="E18">
        <v>336</v>
      </c>
      <c r="F18">
        <v>880</v>
      </c>
      <c r="G18">
        <v>2500</v>
      </c>
      <c r="H18">
        <v>5600</v>
      </c>
    </row>
    <row r="19" spans="1:8" x14ac:dyDescent="0.15">
      <c r="A19" s="66">
        <v>25104</v>
      </c>
      <c r="B19" s="9" t="s">
        <v>252</v>
      </c>
      <c r="C19">
        <v>20</v>
      </c>
      <c r="D19">
        <v>120</v>
      </c>
      <c r="E19">
        <v>336</v>
      </c>
      <c r="F19">
        <v>880</v>
      </c>
      <c r="G19">
        <v>2500</v>
      </c>
      <c r="H19">
        <v>5600</v>
      </c>
    </row>
    <row r="20" spans="1:8" x14ac:dyDescent="0.15">
      <c r="A20" s="66">
        <v>25105</v>
      </c>
      <c r="B20" s="9" t="s">
        <v>253</v>
      </c>
      <c r="C20">
        <v>20</v>
      </c>
      <c r="D20">
        <v>120</v>
      </c>
      <c r="E20">
        <v>336</v>
      </c>
      <c r="F20">
        <v>880</v>
      </c>
      <c r="G20">
        <v>2500</v>
      </c>
      <c r="H20">
        <v>5600</v>
      </c>
    </row>
    <row r="21" spans="1:8" x14ac:dyDescent="0.15">
      <c r="A21" s="9">
        <v>25201</v>
      </c>
      <c r="B21" s="67" t="s">
        <v>254</v>
      </c>
      <c r="C21">
        <v>10</v>
      </c>
      <c r="D21">
        <v>60</v>
      </c>
      <c r="E21">
        <v>168</v>
      </c>
      <c r="F21">
        <v>440</v>
      </c>
      <c r="G21">
        <v>1250</v>
      </c>
      <c r="H21">
        <v>2800</v>
      </c>
    </row>
    <row r="22" spans="1:8" x14ac:dyDescent="0.15">
      <c r="A22" s="9">
        <v>25202</v>
      </c>
      <c r="B22" s="68" t="s">
        <v>255</v>
      </c>
      <c r="C22">
        <v>10</v>
      </c>
      <c r="D22">
        <v>60</v>
      </c>
      <c r="E22">
        <v>168</v>
      </c>
      <c r="F22">
        <v>440</v>
      </c>
      <c r="G22">
        <v>1250</v>
      </c>
      <c r="H22">
        <v>2800</v>
      </c>
    </row>
    <row r="23" spans="1:8" x14ac:dyDescent="0.15">
      <c r="A23" s="9">
        <v>25203</v>
      </c>
      <c r="B23" s="68" t="s">
        <v>256</v>
      </c>
      <c r="C23">
        <v>10</v>
      </c>
      <c r="D23">
        <v>60</v>
      </c>
      <c r="E23">
        <v>168</v>
      </c>
      <c r="F23">
        <v>440</v>
      </c>
      <c r="G23">
        <v>1250</v>
      </c>
      <c r="H23">
        <v>2800</v>
      </c>
    </row>
    <row r="24" spans="1:8" x14ac:dyDescent="0.15">
      <c r="A24" s="9">
        <v>25204</v>
      </c>
      <c r="B24" s="68" t="s">
        <v>257</v>
      </c>
      <c r="C24">
        <v>10</v>
      </c>
      <c r="D24">
        <v>60</v>
      </c>
      <c r="E24">
        <v>168</v>
      </c>
      <c r="F24">
        <v>440</v>
      </c>
      <c r="G24">
        <v>1250</v>
      </c>
      <c r="H24">
        <v>2800</v>
      </c>
    </row>
    <row r="25" spans="1:8" x14ac:dyDescent="0.15">
      <c r="A25" s="9">
        <v>25205</v>
      </c>
      <c r="B25" s="68" t="s">
        <v>258</v>
      </c>
      <c r="C25">
        <v>10</v>
      </c>
      <c r="D25">
        <v>60</v>
      </c>
      <c r="E25">
        <v>168</v>
      </c>
      <c r="F25">
        <v>440</v>
      </c>
      <c r="G25">
        <v>1250</v>
      </c>
      <c r="H25">
        <v>2800</v>
      </c>
    </row>
    <row r="26" spans="1:8" x14ac:dyDescent="0.15">
      <c r="A26" s="9">
        <v>25301</v>
      </c>
      <c r="B26" s="64" t="s">
        <v>259</v>
      </c>
      <c r="C26">
        <v>5</v>
      </c>
      <c r="D26">
        <v>30</v>
      </c>
      <c r="E26">
        <v>84</v>
      </c>
      <c r="F26">
        <v>220</v>
      </c>
      <c r="G26">
        <v>625</v>
      </c>
      <c r="H26">
        <v>1400</v>
      </c>
    </row>
    <row r="27" spans="1:8" x14ac:dyDescent="0.15">
      <c r="A27" s="9">
        <v>25302</v>
      </c>
      <c r="B27" s="64" t="s">
        <v>260</v>
      </c>
      <c r="C27">
        <v>5</v>
      </c>
      <c r="D27">
        <v>30</v>
      </c>
      <c r="E27">
        <v>84</v>
      </c>
      <c r="F27">
        <v>220</v>
      </c>
      <c r="G27">
        <v>625</v>
      </c>
      <c r="H27">
        <v>1400</v>
      </c>
    </row>
    <row r="28" spans="1:8" x14ac:dyDescent="0.15">
      <c r="A28" s="9">
        <v>25303</v>
      </c>
      <c r="B28" s="64" t="s">
        <v>261</v>
      </c>
      <c r="C28">
        <v>5</v>
      </c>
      <c r="D28">
        <v>30</v>
      </c>
      <c r="E28">
        <v>84</v>
      </c>
      <c r="F28">
        <v>220</v>
      </c>
      <c r="G28">
        <v>625</v>
      </c>
      <c r="H28">
        <v>1400</v>
      </c>
    </row>
    <row r="29" spans="1:8" x14ac:dyDescent="0.15">
      <c r="A29" s="9">
        <v>25304</v>
      </c>
      <c r="B29" s="64" t="s">
        <v>262</v>
      </c>
      <c r="C29">
        <v>5</v>
      </c>
      <c r="D29">
        <v>30</v>
      </c>
      <c r="E29">
        <v>84</v>
      </c>
      <c r="F29">
        <v>220</v>
      </c>
      <c r="G29">
        <v>625</v>
      </c>
      <c r="H29">
        <v>1400</v>
      </c>
    </row>
    <row r="30" spans="1:8" x14ac:dyDescent="0.15">
      <c r="A30" s="9">
        <v>25305</v>
      </c>
      <c r="B30" s="64" t="s">
        <v>263</v>
      </c>
      <c r="C30">
        <v>5</v>
      </c>
      <c r="D30">
        <v>30</v>
      </c>
      <c r="E30">
        <v>84</v>
      </c>
      <c r="F30">
        <v>220</v>
      </c>
      <c r="G30">
        <v>625</v>
      </c>
      <c r="H30">
        <v>1400</v>
      </c>
    </row>
    <row r="31" spans="1:8" x14ac:dyDescent="0.15">
      <c r="A31" s="9">
        <v>25306</v>
      </c>
      <c r="B31" s="64" t="s">
        <v>264</v>
      </c>
      <c r="C31">
        <v>5</v>
      </c>
      <c r="D31">
        <v>30</v>
      </c>
      <c r="E31">
        <v>84</v>
      </c>
      <c r="F31">
        <v>220</v>
      </c>
      <c r="G31">
        <v>625</v>
      </c>
      <c r="H31">
        <v>1400</v>
      </c>
    </row>
    <row r="32" spans="1:8" x14ac:dyDescent="0.15">
      <c r="A32" s="9">
        <v>25307</v>
      </c>
      <c r="B32" s="64" t="s">
        <v>265</v>
      </c>
      <c r="C32">
        <v>5</v>
      </c>
      <c r="D32">
        <v>30</v>
      </c>
      <c r="E32">
        <v>84</v>
      </c>
      <c r="F32">
        <v>220</v>
      </c>
      <c r="G32">
        <v>625</v>
      </c>
      <c r="H32">
        <v>1400</v>
      </c>
    </row>
    <row r="33" spans="1:8" x14ac:dyDescent="0.15">
      <c r="A33" s="9">
        <v>25308</v>
      </c>
      <c r="B33" s="64" t="s">
        <v>266</v>
      </c>
      <c r="C33">
        <v>5</v>
      </c>
      <c r="D33">
        <v>30</v>
      </c>
      <c r="E33">
        <v>84</v>
      </c>
      <c r="F33">
        <v>220</v>
      </c>
      <c r="G33">
        <v>625</v>
      </c>
      <c r="H33">
        <v>1400</v>
      </c>
    </row>
    <row r="34" spans="1:8" x14ac:dyDescent="0.15">
      <c r="A34" s="9">
        <v>25401</v>
      </c>
      <c r="B34" s="24" t="s">
        <v>267</v>
      </c>
      <c r="C34">
        <v>2</v>
      </c>
      <c r="D34">
        <v>12</v>
      </c>
      <c r="E34">
        <v>33</v>
      </c>
      <c r="F34">
        <v>88</v>
      </c>
      <c r="G34">
        <v>250</v>
      </c>
      <c r="H34">
        <v>560</v>
      </c>
    </row>
    <row r="35" spans="1:8" x14ac:dyDescent="0.15">
      <c r="A35" s="9">
        <v>25402</v>
      </c>
      <c r="B35" s="24" t="s">
        <v>268</v>
      </c>
      <c r="C35">
        <v>2</v>
      </c>
      <c r="D35">
        <v>12</v>
      </c>
      <c r="E35">
        <v>33</v>
      </c>
      <c r="F35">
        <v>88</v>
      </c>
      <c r="G35">
        <v>250</v>
      </c>
      <c r="H35">
        <v>560</v>
      </c>
    </row>
    <row r="36" spans="1:8" x14ac:dyDescent="0.15">
      <c r="A36" s="9">
        <v>25403</v>
      </c>
      <c r="B36" s="24" t="s">
        <v>269</v>
      </c>
      <c r="C36">
        <v>2</v>
      </c>
      <c r="D36">
        <v>12</v>
      </c>
      <c r="E36">
        <v>33</v>
      </c>
      <c r="F36">
        <v>88</v>
      </c>
      <c r="G36">
        <v>250</v>
      </c>
      <c r="H36">
        <v>560</v>
      </c>
    </row>
    <row r="37" spans="1:8" x14ac:dyDescent="0.15">
      <c r="A37" s="9">
        <v>25404</v>
      </c>
      <c r="B37" s="24" t="s">
        <v>270</v>
      </c>
      <c r="C37">
        <v>2</v>
      </c>
      <c r="D37">
        <v>12</v>
      </c>
      <c r="E37">
        <v>33</v>
      </c>
      <c r="F37">
        <v>88</v>
      </c>
      <c r="G37">
        <v>250</v>
      </c>
      <c r="H37">
        <v>560</v>
      </c>
    </row>
    <row r="38" spans="1:8" x14ac:dyDescent="0.15">
      <c r="A38" s="9">
        <v>25405</v>
      </c>
      <c r="B38" s="24" t="s">
        <v>271</v>
      </c>
      <c r="C38">
        <v>2</v>
      </c>
      <c r="D38">
        <v>12</v>
      </c>
      <c r="E38">
        <v>33</v>
      </c>
      <c r="F38">
        <v>88</v>
      </c>
      <c r="G38">
        <v>250</v>
      </c>
      <c r="H38">
        <v>560</v>
      </c>
    </row>
    <row r="39" spans="1:8" x14ac:dyDescent="0.15">
      <c r="A39" s="9">
        <v>25406</v>
      </c>
      <c r="B39" s="24" t="s">
        <v>272</v>
      </c>
      <c r="C39">
        <v>2</v>
      </c>
      <c r="D39">
        <v>12</v>
      </c>
      <c r="E39">
        <v>33</v>
      </c>
      <c r="F39">
        <v>88</v>
      </c>
      <c r="G39">
        <v>250</v>
      </c>
      <c r="H39">
        <v>560</v>
      </c>
    </row>
    <row r="40" spans="1:8" x14ac:dyDescent="0.15">
      <c r="A40" s="9">
        <v>25407</v>
      </c>
      <c r="B40" s="24" t="s">
        <v>273</v>
      </c>
      <c r="C40">
        <v>2</v>
      </c>
      <c r="D40">
        <v>12</v>
      </c>
      <c r="E40">
        <v>33</v>
      </c>
      <c r="F40">
        <v>88</v>
      </c>
      <c r="G40">
        <v>250</v>
      </c>
      <c r="H40">
        <v>560</v>
      </c>
    </row>
    <row r="41" spans="1:8" x14ac:dyDescent="0.15">
      <c r="A41" s="9">
        <v>25408</v>
      </c>
      <c r="B41" s="24" t="s">
        <v>274</v>
      </c>
      <c r="C41">
        <v>2</v>
      </c>
      <c r="D41">
        <v>12</v>
      </c>
      <c r="E41">
        <v>33</v>
      </c>
      <c r="F41">
        <v>88</v>
      </c>
      <c r="G41">
        <v>250</v>
      </c>
      <c r="H41">
        <v>560</v>
      </c>
    </row>
    <row r="42" spans="1:8" x14ac:dyDescent="0.15">
      <c r="A42" s="9">
        <v>25409</v>
      </c>
      <c r="B42" s="24" t="s">
        <v>275</v>
      </c>
      <c r="C42">
        <v>2</v>
      </c>
      <c r="D42">
        <v>12</v>
      </c>
      <c r="E42">
        <v>33</v>
      </c>
      <c r="F42">
        <v>88</v>
      </c>
      <c r="G42">
        <v>250</v>
      </c>
      <c r="H42">
        <v>560</v>
      </c>
    </row>
    <row r="43" spans="1:8" x14ac:dyDescent="0.15">
      <c r="A43" s="9">
        <v>25410</v>
      </c>
      <c r="B43" s="24" t="s">
        <v>276</v>
      </c>
      <c r="C43">
        <v>2</v>
      </c>
      <c r="D43">
        <v>12</v>
      </c>
      <c r="E43">
        <v>33</v>
      </c>
      <c r="F43">
        <v>88</v>
      </c>
      <c r="G43">
        <v>250</v>
      </c>
      <c r="H43">
        <v>560</v>
      </c>
    </row>
    <row r="44" spans="1:8" x14ac:dyDescent="0.15">
      <c r="A44" s="9">
        <v>25501</v>
      </c>
      <c r="B44" s="46" t="s">
        <v>277</v>
      </c>
      <c r="C44">
        <v>1</v>
      </c>
      <c r="D44">
        <v>6</v>
      </c>
      <c r="E44">
        <v>16</v>
      </c>
      <c r="F44">
        <v>45</v>
      </c>
      <c r="G44">
        <v>125</v>
      </c>
      <c r="H44">
        <v>280</v>
      </c>
    </row>
    <row r="45" spans="1:8" x14ac:dyDescent="0.15">
      <c r="A45" s="9">
        <v>25502</v>
      </c>
      <c r="B45" s="46" t="s">
        <v>278</v>
      </c>
      <c r="C45">
        <v>1</v>
      </c>
      <c r="D45">
        <v>6</v>
      </c>
      <c r="E45">
        <v>16</v>
      </c>
      <c r="F45">
        <v>45</v>
      </c>
      <c r="G45">
        <v>125</v>
      </c>
      <c r="H45">
        <v>280</v>
      </c>
    </row>
    <row r="46" spans="1:8" x14ac:dyDescent="0.15">
      <c r="A46" s="9">
        <v>25503</v>
      </c>
      <c r="B46" s="46" t="s">
        <v>279</v>
      </c>
      <c r="C46">
        <v>1</v>
      </c>
      <c r="D46">
        <v>6</v>
      </c>
      <c r="E46">
        <v>16</v>
      </c>
      <c r="F46">
        <v>45</v>
      </c>
      <c r="G46">
        <v>125</v>
      </c>
      <c r="H46">
        <v>280</v>
      </c>
    </row>
    <row r="47" spans="1:8" x14ac:dyDescent="0.15">
      <c r="A47" s="9">
        <v>25504</v>
      </c>
      <c r="B47" s="46" t="s">
        <v>280</v>
      </c>
      <c r="C47">
        <v>1</v>
      </c>
      <c r="D47">
        <v>6</v>
      </c>
      <c r="E47">
        <v>16</v>
      </c>
      <c r="F47">
        <v>45</v>
      </c>
      <c r="G47">
        <v>125</v>
      </c>
      <c r="H47">
        <v>280</v>
      </c>
    </row>
    <row r="48" spans="1:8" x14ac:dyDescent="0.15">
      <c r="A48" s="9">
        <v>25505</v>
      </c>
      <c r="B48" s="46" t="s">
        <v>281</v>
      </c>
      <c r="C48">
        <v>1</v>
      </c>
      <c r="D48">
        <v>6</v>
      </c>
      <c r="E48">
        <v>16</v>
      </c>
      <c r="F48">
        <v>45</v>
      </c>
      <c r="G48">
        <v>125</v>
      </c>
      <c r="H48">
        <v>280</v>
      </c>
    </row>
    <row r="49" spans="1:8" x14ac:dyDescent="0.15">
      <c r="A49" s="9">
        <v>25506</v>
      </c>
      <c r="B49" s="46" t="s">
        <v>282</v>
      </c>
      <c r="C49">
        <v>1</v>
      </c>
      <c r="D49">
        <v>6</v>
      </c>
      <c r="E49">
        <v>16</v>
      </c>
      <c r="F49">
        <v>45</v>
      </c>
      <c r="G49">
        <v>125</v>
      </c>
      <c r="H49">
        <v>280</v>
      </c>
    </row>
    <row r="50" spans="1:8" x14ac:dyDescent="0.15">
      <c r="A50" s="9">
        <v>25507</v>
      </c>
      <c r="B50" s="46" t="s">
        <v>283</v>
      </c>
      <c r="C50">
        <v>1</v>
      </c>
      <c r="D50">
        <v>6</v>
      </c>
      <c r="E50">
        <v>16</v>
      </c>
      <c r="F50">
        <v>45</v>
      </c>
      <c r="G50">
        <v>125</v>
      </c>
      <c r="H50">
        <v>280</v>
      </c>
    </row>
    <row r="51" spans="1:8" x14ac:dyDescent="0.15">
      <c r="A51" s="9">
        <v>25508</v>
      </c>
      <c r="B51" s="46" t="s">
        <v>284</v>
      </c>
      <c r="C51">
        <v>1</v>
      </c>
      <c r="D51">
        <v>6</v>
      </c>
      <c r="E51">
        <v>16</v>
      </c>
      <c r="F51">
        <v>45</v>
      </c>
      <c r="G51">
        <v>125</v>
      </c>
      <c r="H51">
        <v>280</v>
      </c>
    </row>
    <row r="52" spans="1:8" x14ac:dyDescent="0.15">
      <c r="A52" s="9">
        <v>25509</v>
      </c>
      <c r="B52" s="46" t="s">
        <v>285</v>
      </c>
      <c r="C52">
        <v>1</v>
      </c>
      <c r="D52">
        <v>6</v>
      </c>
      <c r="E52">
        <v>16</v>
      </c>
      <c r="F52">
        <v>45</v>
      </c>
      <c r="G52">
        <v>125</v>
      </c>
      <c r="H52">
        <v>280</v>
      </c>
    </row>
    <row r="53" spans="1:8" x14ac:dyDescent="0.15">
      <c r="A53" s="9">
        <v>25510</v>
      </c>
      <c r="B53" s="46" t="s">
        <v>286</v>
      </c>
      <c r="C53">
        <v>1</v>
      </c>
      <c r="D53">
        <v>6</v>
      </c>
      <c r="E53">
        <v>16</v>
      </c>
      <c r="F53">
        <v>45</v>
      </c>
      <c r="G53">
        <v>125</v>
      </c>
      <c r="H53">
        <v>280</v>
      </c>
    </row>
    <row r="54" spans="1:8" x14ac:dyDescent="0.15">
      <c r="A54" s="9">
        <v>26001</v>
      </c>
      <c r="B54" s="5" t="s">
        <v>1975</v>
      </c>
      <c r="C54">
        <v>1</v>
      </c>
      <c r="D54">
        <v>6</v>
      </c>
      <c r="E54">
        <v>16</v>
      </c>
      <c r="F54">
        <v>45</v>
      </c>
      <c r="G54">
        <v>125</v>
      </c>
      <c r="H54">
        <v>280</v>
      </c>
    </row>
    <row r="55" spans="1:8" x14ac:dyDescent="0.15">
      <c r="A55" s="9">
        <v>26007</v>
      </c>
      <c r="B55" s="5" t="s">
        <v>1981</v>
      </c>
      <c r="C55">
        <v>1</v>
      </c>
      <c r="D55">
        <v>6</v>
      </c>
      <c r="E55">
        <v>16</v>
      </c>
      <c r="F55">
        <v>45</v>
      </c>
      <c r="G55">
        <v>125</v>
      </c>
      <c r="H55">
        <v>280</v>
      </c>
    </row>
    <row r="56" spans="1:8" x14ac:dyDescent="0.15">
      <c r="A56" s="9">
        <v>26013</v>
      </c>
      <c r="B56" s="5" t="s">
        <v>1987</v>
      </c>
      <c r="C56">
        <v>1</v>
      </c>
      <c r="D56">
        <v>6</v>
      </c>
      <c r="E56">
        <v>16</v>
      </c>
      <c r="F56">
        <v>45</v>
      </c>
      <c r="G56">
        <v>125</v>
      </c>
      <c r="H56">
        <v>280</v>
      </c>
    </row>
    <row r="57" spans="1:8" x14ac:dyDescent="0.15">
      <c r="A57" s="9">
        <v>26019</v>
      </c>
      <c r="B57" s="5" t="s">
        <v>1993</v>
      </c>
      <c r="C57">
        <v>1</v>
      </c>
      <c r="D57">
        <v>6</v>
      </c>
      <c r="E57">
        <v>16</v>
      </c>
      <c r="F57">
        <v>45</v>
      </c>
      <c r="G57">
        <v>125</v>
      </c>
      <c r="H57">
        <v>280</v>
      </c>
    </row>
    <row r="58" spans="1:8" x14ac:dyDescent="0.15">
      <c r="A58" s="9">
        <v>26025</v>
      </c>
      <c r="B58" s="5" t="s">
        <v>1999</v>
      </c>
      <c r="C58">
        <v>1</v>
      </c>
      <c r="D58">
        <v>6</v>
      </c>
      <c r="E58">
        <v>16</v>
      </c>
      <c r="F58">
        <v>45</v>
      </c>
      <c r="G58">
        <v>125</v>
      </c>
      <c r="H58">
        <v>280</v>
      </c>
    </row>
    <row r="59" spans="1:8" x14ac:dyDescent="0.15">
      <c r="A59" s="9">
        <v>26031</v>
      </c>
      <c r="B59" s="5" t="s">
        <v>2005</v>
      </c>
      <c r="C59">
        <v>1</v>
      </c>
      <c r="D59">
        <v>6</v>
      </c>
      <c r="E59">
        <v>16</v>
      </c>
      <c r="F59">
        <v>45</v>
      </c>
      <c r="G59">
        <v>125</v>
      </c>
      <c r="H59">
        <v>280</v>
      </c>
    </row>
    <row r="60" spans="1:8" x14ac:dyDescent="0.15">
      <c r="A60" s="9">
        <v>26037</v>
      </c>
      <c r="B60" s="5" t="s">
        <v>2011</v>
      </c>
      <c r="C60">
        <v>1</v>
      </c>
      <c r="D60">
        <v>6</v>
      </c>
      <c r="E60">
        <v>16</v>
      </c>
      <c r="F60">
        <v>45</v>
      </c>
      <c r="G60">
        <v>125</v>
      </c>
      <c r="H60">
        <v>280</v>
      </c>
    </row>
    <row r="61" spans="1:8" x14ac:dyDescent="0.15">
      <c r="A61" s="9">
        <v>26002</v>
      </c>
      <c r="B61" s="68" t="s">
        <v>1976</v>
      </c>
      <c r="D61">
        <v>2</v>
      </c>
      <c r="E61">
        <v>6</v>
      </c>
      <c r="F61">
        <v>15</v>
      </c>
      <c r="G61">
        <v>40</v>
      </c>
      <c r="H61">
        <v>90</v>
      </c>
    </row>
    <row r="62" spans="1:8" x14ac:dyDescent="0.15">
      <c r="A62" s="9">
        <v>26008</v>
      </c>
      <c r="B62" s="68" t="s">
        <v>1982</v>
      </c>
      <c r="D62">
        <v>2</v>
      </c>
      <c r="E62">
        <v>6</v>
      </c>
      <c r="F62">
        <v>15</v>
      </c>
      <c r="G62">
        <v>40</v>
      </c>
      <c r="H62">
        <v>90</v>
      </c>
    </row>
    <row r="63" spans="1:8" x14ac:dyDescent="0.15">
      <c r="A63" s="9">
        <v>26014</v>
      </c>
      <c r="B63" s="68" t="s">
        <v>1988</v>
      </c>
      <c r="D63">
        <v>2</v>
      </c>
      <c r="E63">
        <v>6</v>
      </c>
      <c r="F63">
        <v>15</v>
      </c>
      <c r="G63">
        <v>40</v>
      </c>
      <c r="H63">
        <v>90</v>
      </c>
    </row>
    <row r="64" spans="1:8" x14ac:dyDescent="0.15">
      <c r="A64" s="9">
        <v>26020</v>
      </c>
      <c r="B64" s="68" t="s">
        <v>1994</v>
      </c>
      <c r="D64">
        <v>2</v>
      </c>
      <c r="E64">
        <v>6</v>
      </c>
      <c r="F64">
        <v>15</v>
      </c>
      <c r="G64">
        <v>40</v>
      </c>
      <c r="H64">
        <v>90</v>
      </c>
    </row>
    <row r="65" spans="1:8" x14ac:dyDescent="0.15">
      <c r="A65" s="9">
        <v>26026</v>
      </c>
      <c r="B65" s="68" t="s">
        <v>2000</v>
      </c>
      <c r="D65">
        <v>2</v>
      </c>
      <c r="E65">
        <v>6</v>
      </c>
      <c r="F65">
        <v>15</v>
      </c>
      <c r="G65">
        <v>40</v>
      </c>
      <c r="H65">
        <v>90</v>
      </c>
    </row>
    <row r="66" spans="1:8" x14ac:dyDescent="0.15">
      <c r="A66" s="9">
        <v>26032</v>
      </c>
      <c r="B66" s="68" t="s">
        <v>2006</v>
      </c>
      <c r="D66">
        <v>2</v>
      </c>
      <c r="E66">
        <v>6</v>
      </c>
      <c r="F66">
        <v>15</v>
      </c>
      <c r="G66">
        <v>40</v>
      </c>
      <c r="H66">
        <v>90</v>
      </c>
    </row>
    <row r="67" spans="1:8" x14ac:dyDescent="0.15">
      <c r="A67" s="9">
        <v>26038</v>
      </c>
      <c r="B67" s="68" t="s">
        <v>2012</v>
      </c>
      <c r="D67">
        <v>2</v>
      </c>
      <c r="E67">
        <v>6</v>
      </c>
      <c r="F67">
        <v>15</v>
      </c>
      <c r="G67">
        <v>40</v>
      </c>
      <c r="H67">
        <v>90</v>
      </c>
    </row>
    <row r="68" spans="1:8" x14ac:dyDescent="0.15">
      <c r="A68" s="9">
        <v>26003</v>
      </c>
      <c r="B68" s="69" t="s">
        <v>1977</v>
      </c>
      <c r="E68">
        <v>2</v>
      </c>
      <c r="F68">
        <v>4</v>
      </c>
      <c r="G68">
        <v>10</v>
      </c>
      <c r="H68">
        <v>24</v>
      </c>
    </row>
    <row r="69" spans="1:8" x14ac:dyDescent="0.15">
      <c r="A69" s="9">
        <v>26009</v>
      </c>
      <c r="B69" s="69" t="s">
        <v>1983</v>
      </c>
      <c r="E69">
        <v>2</v>
      </c>
      <c r="F69">
        <v>4</v>
      </c>
      <c r="G69">
        <v>10</v>
      </c>
      <c r="H69">
        <v>24</v>
      </c>
    </row>
    <row r="70" spans="1:8" x14ac:dyDescent="0.15">
      <c r="A70" s="9">
        <v>26015</v>
      </c>
      <c r="B70" s="69" t="s">
        <v>1989</v>
      </c>
      <c r="E70">
        <v>2</v>
      </c>
      <c r="F70">
        <v>4</v>
      </c>
      <c r="G70">
        <v>10</v>
      </c>
      <c r="H70">
        <v>24</v>
      </c>
    </row>
    <row r="71" spans="1:8" x14ac:dyDescent="0.15">
      <c r="A71" s="9">
        <v>26021</v>
      </c>
      <c r="B71" s="69" t="s">
        <v>1995</v>
      </c>
      <c r="E71">
        <v>2</v>
      </c>
      <c r="F71">
        <v>4</v>
      </c>
      <c r="G71">
        <v>10</v>
      </c>
      <c r="H71">
        <v>24</v>
      </c>
    </row>
    <row r="72" spans="1:8" x14ac:dyDescent="0.15">
      <c r="A72" s="9">
        <v>26027</v>
      </c>
      <c r="B72" s="69" t="s">
        <v>2001</v>
      </c>
      <c r="E72">
        <v>2</v>
      </c>
      <c r="F72">
        <v>4</v>
      </c>
      <c r="G72">
        <v>10</v>
      </c>
      <c r="H72">
        <v>24</v>
      </c>
    </row>
    <row r="73" spans="1:8" x14ac:dyDescent="0.15">
      <c r="A73" s="9">
        <v>26033</v>
      </c>
      <c r="B73" s="69" t="s">
        <v>2007</v>
      </c>
      <c r="E73">
        <v>2</v>
      </c>
      <c r="F73">
        <v>4</v>
      </c>
      <c r="G73">
        <v>10</v>
      </c>
      <c r="H73">
        <v>24</v>
      </c>
    </row>
    <row r="74" spans="1:8" x14ac:dyDescent="0.15">
      <c r="A74" s="9">
        <v>26039</v>
      </c>
      <c r="B74" s="69" t="s">
        <v>2013</v>
      </c>
      <c r="E74">
        <v>2</v>
      </c>
      <c r="F74">
        <v>4</v>
      </c>
      <c r="G74">
        <v>10</v>
      </c>
      <c r="H74">
        <v>24</v>
      </c>
    </row>
    <row r="75" spans="1:8" x14ac:dyDescent="0.15">
      <c r="A75" s="9">
        <v>26004</v>
      </c>
      <c r="B75" s="24" t="s">
        <v>1978</v>
      </c>
      <c r="G75">
        <v>3</v>
      </c>
      <c r="H75">
        <v>6</v>
      </c>
    </row>
    <row r="76" spans="1:8" x14ac:dyDescent="0.15">
      <c r="A76" s="9">
        <v>26010</v>
      </c>
      <c r="B76" s="24" t="s">
        <v>1984</v>
      </c>
      <c r="G76">
        <v>3</v>
      </c>
      <c r="H76">
        <v>6</v>
      </c>
    </row>
    <row r="77" spans="1:8" x14ac:dyDescent="0.15">
      <c r="A77" s="9">
        <v>26016</v>
      </c>
      <c r="B77" s="24" t="s">
        <v>1990</v>
      </c>
      <c r="G77">
        <v>3</v>
      </c>
      <c r="H77">
        <v>6</v>
      </c>
    </row>
    <row r="78" spans="1:8" x14ac:dyDescent="0.15">
      <c r="A78" s="9">
        <v>26022</v>
      </c>
      <c r="B78" s="24" t="s">
        <v>1996</v>
      </c>
      <c r="G78">
        <v>3</v>
      </c>
      <c r="H78">
        <v>6</v>
      </c>
    </row>
    <row r="79" spans="1:8" x14ac:dyDescent="0.15">
      <c r="A79" s="9">
        <v>26028</v>
      </c>
      <c r="B79" s="24" t="s">
        <v>2002</v>
      </c>
      <c r="G79">
        <v>3</v>
      </c>
      <c r="H79">
        <v>6</v>
      </c>
    </row>
    <row r="80" spans="1:8" x14ac:dyDescent="0.15">
      <c r="A80" s="9">
        <v>26034</v>
      </c>
      <c r="B80" s="24" t="s">
        <v>2008</v>
      </c>
      <c r="G80">
        <v>3</v>
      </c>
      <c r="H80">
        <v>6</v>
      </c>
    </row>
    <row r="81" spans="1:8" x14ac:dyDescent="0.15">
      <c r="A81" s="9">
        <v>26040</v>
      </c>
      <c r="B81" s="24" t="s">
        <v>2014</v>
      </c>
      <c r="G81">
        <v>3</v>
      </c>
      <c r="H81">
        <v>6</v>
      </c>
    </row>
    <row r="82" spans="1:8" x14ac:dyDescent="0.15">
      <c r="A82" s="9">
        <v>26005</v>
      </c>
      <c r="B82" s="46" t="s">
        <v>1979</v>
      </c>
      <c r="H82">
        <v>1</v>
      </c>
    </row>
    <row r="83" spans="1:8" x14ac:dyDescent="0.15">
      <c r="A83" s="9">
        <v>26011</v>
      </c>
      <c r="B83" s="46" t="s">
        <v>1985</v>
      </c>
      <c r="H83">
        <v>1</v>
      </c>
    </row>
    <row r="84" spans="1:8" x14ac:dyDescent="0.15">
      <c r="A84" s="9">
        <v>26017</v>
      </c>
      <c r="B84" s="46" t="s">
        <v>1991</v>
      </c>
      <c r="H84">
        <v>1</v>
      </c>
    </row>
    <row r="85" spans="1:8" x14ac:dyDescent="0.15">
      <c r="A85" s="9">
        <v>26023</v>
      </c>
      <c r="B85" s="46" t="s">
        <v>1997</v>
      </c>
      <c r="H85">
        <v>1</v>
      </c>
    </row>
    <row r="86" spans="1:8" x14ac:dyDescent="0.15">
      <c r="A86" s="9">
        <v>26029</v>
      </c>
      <c r="B86" s="46" t="s">
        <v>2003</v>
      </c>
      <c r="H86">
        <v>1</v>
      </c>
    </row>
    <row r="87" spans="1:8" x14ac:dyDescent="0.15">
      <c r="A87" s="9">
        <v>26035</v>
      </c>
      <c r="B87" s="46" t="s">
        <v>2009</v>
      </c>
      <c r="H87">
        <v>1</v>
      </c>
    </row>
    <row r="88" spans="1:8" x14ac:dyDescent="0.15">
      <c r="A88" s="9">
        <v>26041</v>
      </c>
      <c r="B88" s="46" t="s">
        <v>2015</v>
      </c>
      <c r="H88">
        <v>1</v>
      </c>
    </row>
    <row r="89" spans="1:8" x14ac:dyDescent="0.15">
      <c r="A89" s="9">
        <v>28001</v>
      </c>
      <c r="B89" s="9" t="s">
        <v>287</v>
      </c>
      <c r="C89">
        <v>20</v>
      </c>
      <c r="D89">
        <v>120</v>
      </c>
      <c r="E89">
        <v>336</v>
      </c>
      <c r="F89">
        <v>880</v>
      </c>
      <c r="G89">
        <v>2500</v>
      </c>
      <c r="H89">
        <v>5600</v>
      </c>
    </row>
    <row r="90" spans="1:8" x14ac:dyDescent="0.15">
      <c r="A90" s="9">
        <v>28201</v>
      </c>
      <c r="B90" s="9" t="s">
        <v>289</v>
      </c>
      <c r="C90">
        <v>50</v>
      </c>
      <c r="D90">
        <v>300</v>
      </c>
      <c r="E90">
        <v>840</v>
      </c>
      <c r="F90">
        <v>2200</v>
      </c>
      <c r="G90">
        <v>6250</v>
      </c>
      <c r="H90">
        <v>14000</v>
      </c>
    </row>
  </sheetData>
  <phoneticPr fontId="2" type="noConversion"/>
  <conditionalFormatting sqref="A26 A28 A30 A32">
    <cfRule type="duplicateValues" dxfId="5" priority="10"/>
  </conditionalFormatting>
  <conditionalFormatting sqref="A29 A31 A33">
    <cfRule type="duplicateValues" dxfId="4" priority="8"/>
  </conditionalFormatting>
  <conditionalFormatting sqref="A54:A88">
    <cfRule type="duplicateValues" dxfId="3" priority="4"/>
  </conditionalFormatting>
  <conditionalFormatting sqref="A34:A53">
    <cfRule type="duplicateValues" dxfId="2" priority="16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8" sqref="G28"/>
    </sheetView>
  </sheetViews>
  <sheetFormatPr defaultRowHeight="13.5" x14ac:dyDescent="0.15"/>
  <cols>
    <col min="7" max="7" width="10.5" bestFit="1" customWidth="1"/>
  </cols>
  <sheetData>
    <row r="1" spans="1:7" x14ac:dyDescent="0.15">
      <c r="A1" t="s">
        <v>91</v>
      </c>
      <c r="B1" t="s">
        <v>150</v>
      </c>
      <c r="C1" t="s">
        <v>93</v>
      </c>
      <c r="D1" t="s">
        <v>94</v>
      </c>
      <c r="E1" t="s">
        <v>95</v>
      </c>
      <c r="F1" t="s">
        <v>96</v>
      </c>
      <c r="G1" t="s">
        <v>182</v>
      </c>
    </row>
    <row r="2" spans="1:7" x14ac:dyDescent="0.15">
      <c r="A2" t="s">
        <v>151</v>
      </c>
      <c r="B2" t="s">
        <v>92</v>
      </c>
      <c r="C2" t="s">
        <v>97</v>
      </c>
      <c r="D2" t="s">
        <v>98</v>
      </c>
      <c r="E2" t="s">
        <v>99</v>
      </c>
      <c r="F2" t="s">
        <v>158</v>
      </c>
      <c r="G2" t="s">
        <v>181</v>
      </c>
    </row>
    <row r="3" spans="1:7" x14ac:dyDescent="0.15">
      <c r="A3">
        <v>1</v>
      </c>
      <c r="B3" s="52" t="s">
        <v>1927</v>
      </c>
      <c r="C3">
        <v>6</v>
      </c>
      <c r="D3">
        <v>1</v>
      </c>
      <c r="E3">
        <v>15054</v>
      </c>
      <c r="F3">
        <v>30</v>
      </c>
      <c r="G3" t="s">
        <v>161</v>
      </c>
    </row>
    <row r="4" spans="1:7" x14ac:dyDescent="0.15">
      <c r="A4">
        <v>2</v>
      </c>
      <c r="B4" s="52" t="s">
        <v>1928</v>
      </c>
      <c r="C4">
        <v>6</v>
      </c>
      <c r="D4">
        <v>1</v>
      </c>
      <c r="E4">
        <v>15055</v>
      </c>
      <c r="F4">
        <v>30</v>
      </c>
      <c r="G4" t="s">
        <v>162</v>
      </c>
    </row>
    <row r="5" spans="1:7" x14ac:dyDescent="0.15">
      <c r="A5">
        <v>3</v>
      </c>
      <c r="B5" s="52" t="s">
        <v>1929</v>
      </c>
      <c r="C5">
        <v>6</v>
      </c>
      <c r="D5">
        <v>1</v>
      </c>
      <c r="E5">
        <v>15056</v>
      </c>
      <c r="F5">
        <v>30</v>
      </c>
      <c r="G5" t="s">
        <v>163</v>
      </c>
    </row>
    <row r="6" spans="1:7" x14ac:dyDescent="0.15">
      <c r="A6">
        <v>4</v>
      </c>
      <c r="B6" s="52" t="s">
        <v>1930</v>
      </c>
      <c r="C6">
        <v>6</v>
      </c>
      <c r="D6">
        <v>1</v>
      </c>
      <c r="E6">
        <v>15057</v>
      </c>
      <c r="F6">
        <v>30</v>
      </c>
      <c r="G6" t="s">
        <v>164</v>
      </c>
    </row>
    <row r="7" spans="1:7" x14ac:dyDescent="0.15">
      <c r="A7">
        <v>5</v>
      </c>
      <c r="B7" s="52" t="s">
        <v>1931</v>
      </c>
      <c r="C7">
        <v>5</v>
      </c>
      <c r="D7">
        <v>1</v>
      </c>
      <c r="E7">
        <v>15058</v>
      </c>
      <c r="F7">
        <v>30</v>
      </c>
      <c r="G7" t="s">
        <v>165</v>
      </c>
    </row>
    <row r="8" spans="1:7" x14ac:dyDescent="0.15">
      <c r="A8">
        <v>6</v>
      </c>
      <c r="B8" s="52" t="s">
        <v>1932</v>
      </c>
      <c r="C8">
        <v>5</v>
      </c>
      <c r="D8">
        <v>1</v>
      </c>
      <c r="E8">
        <v>15059</v>
      </c>
      <c r="F8">
        <v>30</v>
      </c>
      <c r="G8" t="s">
        <v>166</v>
      </c>
    </row>
    <row r="9" spans="1:7" x14ac:dyDescent="0.15">
      <c r="A9">
        <v>7</v>
      </c>
      <c r="B9" s="52" t="s">
        <v>1933</v>
      </c>
      <c r="C9">
        <v>5</v>
      </c>
      <c r="D9">
        <v>1</v>
      </c>
      <c r="E9">
        <v>15060</v>
      </c>
      <c r="F9">
        <v>30</v>
      </c>
      <c r="G9" t="s">
        <v>167</v>
      </c>
    </row>
    <row r="10" spans="1:7" x14ac:dyDescent="0.15">
      <c r="A10">
        <v>8</v>
      </c>
      <c r="B10" s="52" t="s">
        <v>1934</v>
      </c>
      <c r="C10">
        <v>5</v>
      </c>
      <c r="D10">
        <v>1</v>
      </c>
      <c r="E10">
        <v>15061</v>
      </c>
      <c r="F10">
        <v>30</v>
      </c>
      <c r="G10" t="s">
        <v>168</v>
      </c>
    </row>
    <row r="11" spans="1:7" x14ac:dyDescent="0.15">
      <c r="A11">
        <v>9</v>
      </c>
      <c r="B11" s="52" t="s">
        <v>1935</v>
      </c>
      <c r="C11">
        <v>5</v>
      </c>
      <c r="D11">
        <v>1</v>
      </c>
      <c r="E11">
        <v>15062</v>
      </c>
      <c r="F11">
        <v>30</v>
      </c>
      <c r="G11" t="s">
        <v>169</v>
      </c>
    </row>
    <row r="12" spans="1:7" x14ac:dyDescent="0.15">
      <c r="A12">
        <v>10</v>
      </c>
      <c r="B12" s="52" t="s">
        <v>1936</v>
      </c>
      <c r="C12">
        <v>5</v>
      </c>
      <c r="D12">
        <v>1</v>
      </c>
      <c r="E12">
        <v>15063</v>
      </c>
      <c r="F12">
        <v>30</v>
      </c>
      <c r="G12" t="s">
        <v>170</v>
      </c>
    </row>
    <row r="13" spans="1:7" x14ac:dyDescent="0.15">
      <c r="A13">
        <v>11</v>
      </c>
      <c r="B13" s="52" t="s">
        <v>1937</v>
      </c>
      <c r="C13">
        <v>5</v>
      </c>
      <c r="D13">
        <v>1</v>
      </c>
      <c r="E13">
        <v>15064</v>
      </c>
      <c r="F13">
        <v>30</v>
      </c>
      <c r="G13" t="s">
        <v>171</v>
      </c>
    </row>
    <row r="14" spans="1:7" x14ac:dyDescent="0.15">
      <c r="A14">
        <v>12</v>
      </c>
      <c r="B14" s="52" t="s">
        <v>1938</v>
      </c>
      <c r="C14">
        <v>5</v>
      </c>
      <c r="D14">
        <v>1</v>
      </c>
      <c r="E14">
        <v>15065</v>
      </c>
      <c r="F14">
        <v>30</v>
      </c>
      <c r="G14" t="s">
        <v>172</v>
      </c>
    </row>
    <row r="15" spans="1:7" x14ac:dyDescent="0.15">
      <c r="A15">
        <v>13</v>
      </c>
      <c r="B15" s="52" t="s">
        <v>1939</v>
      </c>
      <c r="C15">
        <v>5</v>
      </c>
      <c r="D15">
        <v>1</v>
      </c>
      <c r="E15">
        <v>15066</v>
      </c>
      <c r="F15">
        <v>30</v>
      </c>
      <c r="G15" t="s">
        <v>173</v>
      </c>
    </row>
    <row r="16" spans="1:7" x14ac:dyDescent="0.15">
      <c r="A16">
        <v>14</v>
      </c>
      <c r="B16" s="52" t="s">
        <v>1940</v>
      </c>
      <c r="C16">
        <v>5</v>
      </c>
      <c r="D16">
        <v>1</v>
      </c>
      <c r="E16">
        <v>15067</v>
      </c>
      <c r="F16">
        <v>30</v>
      </c>
      <c r="G16" t="s">
        <v>174</v>
      </c>
    </row>
    <row r="17" spans="1:7" x14ac:dyDescent="0.15">
      <c r="A17">
        <v>15</v>
      </c>
      <c r="B17" s="52" t="s">
        <v>1941</v>
      </c>
      <c r="C17">
        <v>5</v>
      </c>
      <c r="D17">
        <v>1</v>
      </c>
      <c r="E17">
        <v>15068</v>
      </c>
      <c r="F17">
        <v>30</v>
      </c>
      <c r="G17" t="s">
        <v>175</v>
      </c>
    </row>
    <row r="18" spans="1:7" x14ac:dyDescent="0.15">
      <c r="A18">
        <v>16</v>
      </c>
      <c r="B18" s="52" t="s">
        <v>1942</v>
      </c>
      <c r="C18">
        <v>5</v>
      </c>
      <c r="D18">
        <v>1</v>
      </c>
      <c r="E18">
        <v>15069</v>
      </c>
      <c r="F18">
        <v>30</v>
      </c>
      <c r="G18" t="s">
        <v>176</v>
      </c>
    </row>
    <row r="19" spans="1:7" x14ac:dyDescent="0.15">
      <c r="A19">
        <v>17</v>
      </c>
      <c r="B19" s="52" t="s">
        <v>1943</v>
      </c>
      <c r="C19">
        <v>2</v>
      </c>
      <c r="D19">
        <v>16</v>
      </c>
      <c r="E19">
        <v>15070</v>
      </c>
      <c r="F19">
        <v>30</v>
      </c>
      <c r="G19" t="s">
        <v>177</v>
      </c>
    </row>
    <row r="20" spans="1:7" x14ac:dyDescent="0.15">
      <c r="A20">
        <v>18</v>
      </c>
      <c r="B20" s="52" t="s">
        <v>1944</v>
      </c>
      <c r="C20">
        <v>2</v>
      </c>
      <c r="D20">
        <v>16</v>
      </c>
      <c r="E20">
        <v>15071</v>
      </c>
      <c r="F20">
        <v>30</v>
      </c>
      <c r="G20" t="s">
        <v>178</v>
      </c>
    </row>
    <row r="21" spans="1:7" x14ac:dyDescent="0.15">
      <c r="A21">
        <v>19</v>
      </c>
      <c r="B21" s="52" t="s">
        <v>1945</v>
      </c>
      <c r="C21">
        <v>2</v>
      </c>
      <c r="D21">
        <v>16</v>
      </c>
      <c r="E21">
        <v>15072</v>
      </c>
      <c r="F21">
        <v>30</v>
      </c>
      <c r="G21" t="s">
        <v>179</v>
      </c>
    </row>
    <row r="22" spans="1:7" x14ac:dyDescent="0.15">
      <c r="A22">
        <v>20</v>
      </c>
      <c r="B22" s="52" t="s">
        <v>1946</v>
      </c>
      <c r="C22">
        <v>2</v>
      </c>
      <c r="D22">
        <v>116</v>
      </c>
      <c r="E22">
        <v>15073</v>
      </c>
      <c r="F22">
        <v>30</v>
      </c>
      <c r="G22" t="s">
        <v>180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F23" sqref="F23"/>
    </sheetView>
  </sheetViews>
  <sheetFormatPr defaultRowHeight="13.5" x14ac:dyDescent="0.15"/>
  <cols>
    <col min="1" max="3" width="10.625" customWidth="1"/>
    <col min="4" max="4" width="19.25" bestFit="1" customWidth="1"/>
    <col min="5" max="7" width="10.625" customWidth="1"/>
  </cols>
  <sheetData>
    <row r="1" spans="1:7" x14ac:dyDescent="0.15">
      <c r="A1" t="s">
        <v>73</v>
      </c>
      <c r="B1" t="s">
        <v>102</v>
      </c>
      <c r="C1" t="s">
        <v>205</v>
      </c>
      <c r="E1" t="s">
        <v>204</v>
      </c>
      <c r="F1" t="s">
        <v>100</v>
      </c>
      <c r="G1" t="s">
        <v>101</v>
      </c>
    </row>
    <row r="2" spans="1:7" x14ac:dyDescent="0.15">
      <c r="A2" t="s">
        <v>152</v>
      </c>
      <c r="B2" t="s">
        <v>153</v>
      </c>
      <c r="C2" t="s">
        <v>190</v>
      </c>
      <c r="E2" t="s">
        <v>42</v>
      </c>
      <c r="F2" t="s">
        <v>191</v>
      </c>
      <c r="G2" t="s">
        <v>192</v>
      </c>
    </row>
    <row r="3" spans="1:7" x14ac:dyDescent="0.15">
      <c r="A3">
        <v>1</v>
      </c>
      <c r="B3">
        <v>1</v>
      </c>
      <c r="C3" s="3">
        <v>33001</v>
      </c>
      <c r="D3" s="15" t="s">
        <v>103</v>
      </c>
      <c r="E3">
        <v>3</v>
      </c>
      <c r="F3">
        <v>1001</v>
      </c>
      <c r="G3">
        <v>1200</v>
      </c>
    </row>
    <row r="4" spans="1:7" x14ac:dyDescent="0.15">
      <c r="A4">
        <v>2</v>
      </c>
      <c r="B4">
        <v>1</v>
      </c>
      <c r="C4" s="3">
        <v>33001</v>
      </c>
      <c r="D4" s="15" t="s">
        <v>103</v>
      </c>
      <c r="E4">
        <v>5</v>
      </c>
      <c r="F4">
        <v>1001</v>
      </c>
      <c r="G4">
        <v>2000</v>
      </c>
    </row>
    <row r="5" spans="1:7" x14ac:dyDescent="0.15">
      <c r="A5">
        <v>3</v>
      </c>
      <c r="B5">
        <v>1</v>
      </c>
      <c r="C5" s="3">
        <v>33001</v>
      </c>
      <c r="D5" s="15" t="s">
        <v>103</v>
      </c>
      <c r="E5">
        <v>7</v>
      </c>
      <c r="F5">
        <v>1001</v>
      </c>
      <c r="G5">
        <v>2800</v>
      </c>
    </row>
    <row r="6" spans="1:7" x14ac:dyDescent="0.15">
      <c r="A6">
        <v>4</v>
      </c>
      <c r="B6">
        <v>2</v>
      </c>
      <c r="C6" s="3">
        <v>33002</v>
      </c>
      <c r="D6" s="16" t="s">
        <v>104</v>
      </c>
      <c r="E6">
        <v>3</v>
      </c>
      <c r="F6">
        <v>1001</v>
      </c>
      <c r="G6">
        <v>2400</v>
      </c>
    </row>
    <row r="7" spans="1:7" x14ac:dyDescent="0.15">
      <c r="A7">
        <v>5</v>
      </c>
      <c r="B7">
        <v>2</v>
      </c>
      <c r="C7" s="3">
        <v>33002</v>
      </c>
      <c r="D7" s="16" t="s">
        <v>104</v>
      </c>
      <c r="E7">
        <v>4</v>
      </c>
      <c r="F7">
        <v>1001</v>
      </c>
      <c r="G7">
        <v>3200</v>
      </c>
    </row>
    <row r="8" spans="1:7" x14ac:dyDescent="0.15">
      <c r="A8">
        <v>6</v>
      </c>
      <c r="B8">
        <v>2</v>
      </c>
      <c r="C8" s="3">
        <v>33002</v>
      </c>
      <c r="D8" s="16" t="s">
        <v>104</v>
      </c>
      <c r="E8">
        <v>5</v>
      </c>
      <c r="F8">
        <v>1001</v>
      </c>
      <c r="G8">
        <v>4000</v>
      </c>
    </row>
    <row r="9" spans="1:7" x14ac:dyDescent="0.15">
      <c r="A9">
        <v>7</v>
      </c>
      <c r="B9">
        <v>3</v>
      </c>
      <c r="C9" s="3">
        <v>33003</v>
      </c>
      <c r="D9" s="17" t="s">
        <v>105</v>
      </c>
      <c r="E9">
        <v>2</v>
      </c>
      <c r="F9">
        <v>1001</v>
      </c>
      <c r="G9">
        <v>3200</v>
      </c>
    </row>
    <row r="10" spans="1:7" x14ac:dyDescent="0.15">
      <c r="A10">
        <v>8</v>
      </c>
      <c r="B10">
        <v>3</v>
      </c>
      <c r="C10" s="3">
        <v>33003</v>
      </c>
      <c r="D10" s="17" t="s">
        <v>105</v>
      </c>
      <c r="E10">
        <v>3</v>
      </c>
      <c r="F10">
        <v>1001</v>
      </c>
      <c r="G10">
        <v>4800</v>
      </c>
    </row>
    <row r="11" spans="1:7" x14ac:dyDescent="0.15">
      <c r="A11">
        <v>9</v>
      </c>
      <c r="B11">
        <v>3</v>
      </c>
      <c r="C11" s="3">
        <v>33003</v>
      </c>
      <c r="D11" s="17" t="s">
        <v>105</v>
      </c>
      <c r="E11">
        <v>4</v>
      </c>
      <c r="F11">
        <v>1001</v>
      </c>
      <c r="G11">
        <v>6400</v>
      </c>
    </row>
    <row r="12" spans="1:7" x14ac:dyDescent="0.15">
      <c r="A12">
        <v>10</v>
      </c>
      <c r="B12">
        <v>4</v>
      </c>
      <c r="C12" s="3">
        <v>33004</v>
      </c>
      <c r="D12" s="18" t="s">
        <v>106</v>
      </c>
      <c r="E12">
        <v>2</v>
      </c>
      <c r="F12">
        <v>1001</v>
      </c>
      <c r="G12">
        <v>8000</v>
      </c>
    </row>
    <row r="13" spans="1:7" x14ac:dyDescent="0.15">
      <c r="A13">
        <v>11</v>
      </c>
      <c r="B13">
        <v>4</v>
      </c>
      <c r="C13" s="3">
        <v>33004</v>
      </c>
      <c r="D13" s="18" t="s">
        <v>106</v>
      </c>
      <c r="E13">
        <v>3</v>
      </c>
      <c r="F13">
        <v>1001</v>
      </c>
      <c r="G13">
        <v>12000</v>
      </c>
    </row>
    <row r="14" spans="1:7" x14ac:dyDescent="0.15">
      <c r="A14">
        <v>12</v>
      </c>
      <c r="B14">
        <v>4</v>
      </c>
      <c r="C14" s="3">
        <v>33004</v>
      </c>
      <c r="D14" s="18" t="s">
        <v>106</v>
      </c>
      <c r="E14">
        <v>4</v>
      </c>
      <c r="F14">
        <v>1001</v>
      </c>
      <c r="G14">
        <v>16000</v>
      </c>
    </row>
    <row r="15" spans="1:7" x14ac:dyDescent="0.15">
      <c r="A15">
        <v>13</v>
      </c>
      <c r="B15">
        <v>5</v>
      </c>
      <c r="C15" s="3">
        <v>33005</v>
      </c>
      <c r="D15" s="19" t="s">
        <v>107</v>
      </c>
      <c r="E15">
        <v>1</v>
      </c>
      <c r="F15">
        <v>1001</v>
      </c>
      <c r="G15">
        <v>8000</v>
      </c>
    </row>
    <row r="16" spans="1:7" x14ac:dyDescent="0.15">
      <c r="A16">
        <v>14</v>
      </c>
      <c r="B16">
        <v>5</v>
      </c>
      <c r="C16" s="3">
        <v>33005</v>
      </c>
      <c r="D16" s="19" t="s">
        <v>107</v>
      </c>
      <c r="E16">
        <v>2</v>
      </c>
      <c r="F16">
        <v>1001</v>
      </c>
      <c r="G16">
        <v>16000</v>
      </c>
    </row>
    <row r="17" spans="1:7" x14ac:dyDescent="0.15">
      <c r="A17">
        <v>15</v>
      </c>
      <c r="B17">
        <v>5</v>
      </c>
      <c r="C17" s="3">
        <v>33005</v>
      </c>
      <c r="D17" s="19" t="s">
        <v>107</v>
      </c>
      <c r="E17">
        <v>3</v>
      </c>
      <c r="F17">
        <v>1001</v>
      </c>
      <c r="G17">
        <v>24000</v>
      </c>
    </row>
    <row r="18" spans="1:7" x14ac:dyDescent="0.15">
      <c r="A18">
        <v>16</v>
      </c>
      <c r="B18">
        <v>6</v>
      </c>
      <c r="C18" s="4">
        <v>51205</v>
      </c>
      <c r="D18" s="20" t="s">
        <v>108</v>
      </c>
      <c r="E18">
        <v>1</v>
      </c>
      <c r="F18">
        <v>1001</v>
      </c>
      <c r="G18">
        <v>10000</v>
      </c>
    </row>
    <row r="19" spans="1:7" x14ac:dyDescent="0.15">
      <c r="A19">
        <v>17</v>
      </c>
      <c r="B19">
        <v>6</v>
      </c>
      <c r="C19" s="4">
        <v>51211</v>
      </c>
      <c r="D19" s="20" t="s">
        <v>109</v>
      </c>
      <c r="E19">
        <v>1</v>
      </c>
      <c r="F19">
        <v>1001</v>
      </c>
      <c r="G19">
        <v>10000</v>
      </c>
    </row>
    <row r="20" spans="1:7" x14ac:dyDescent="0.15">
      <c r="A20">
        <v>18</v>
      </c>
      <c r="B20">
        <v>6</v>
      </c>
      <c r="C20" s="4">
        <v>51217</v>
      </c>
      <c r="D20" s="20" t="s">
        <v>110</v>
      </c>
      <c r="E20">
        <v>1</v>
      </c>
      <c r="F20">
        <v>1001</v>
      </c>
      <c r="G20">
        <v>10000</v>
      </c>
    </row>
    <row r="21" spans="1:7" x14ac:dyDescent="0.15">
      <c r="A21">
        <v>19</v>
      </c>
      <c r="B21">
        <v>6</v>
      </c>
      <c r="C21" s="4">
        <v>51223</v>
      </c>
      <c r="D21" s="20" t="s">
        <v>111</v>
      </c>
      <c r="E21">
        <v>1</v>
      </c>
      <c r="F21">
        <v>1001</v>
      </c>
      <c r="G21">
        <v>10000</v>
      </c>
    </row>
    <row r="22" spans="1:7" x14ac:dyDescent="0.15">
      <c r="A22">
        <v>20</v>
      </c>
      <c r="B22">
        <v>6</v>
      </c>
      <c r="C22" s="4">
        <v>51229</v>
      </c>
      <c r="D22" s="20" t="s">
        <v>112</v>
      </c>
      <c r="E22">
        <v>1</v>
      </c>
      <c r="F22">
        <v>1001</v>
      </c>
      <c r="G22">
        <v>10000</v>
      </c>
    </row>
    <row r="23" spans="1:7" x14ac:dyDescent="0.15">
      <c r="A23">
        <v>21</v>
      </c>
      <c r="B23">
        <v>6</v>
      </c>
      <c r="C23" s="4">
        <v>51235</v>
      </c>
      <c r="D23" t="s">
        <v>113</v>
      </c>
      <c r="E23">
        <v>1</v>
      </c>
      <c r="F23">
        <v>1001</v>
      </c>
      <c r="G23">
        <v>10000</v>
      </c>
    </row>
    <row r="24" spans="1:7" x14ac:dyDescent="0.15">
      <c r="A24">
        <v>22</v>
      </c>
      <c r="B24">
        <v>6</v>
      </c>
      <c r="C24" s="4">
        <v>51241</v>
      </c>
      <c r="D24" t="s">
        <v>114</v>
      </c>
      <c r="E24">
        <v>1</v>
      </c>
      <c r="F24">
        <v>1001</v>
      </c>
      <c r="G24">
        <v>10000</v>
      </c>
    </row>
    <row r="25" spans="1:7" x14ac:dyDescent="0.15">
      <c r="A25">
        <v>23</v>
      </c>
      <c r="B25">
        <v>6</v>
      </c>
      <c r="C25" s="4">
        <v>51206</v>
      </c>
      <c r="D25" s="20" t="s">
        <v>115</v>
      </c>
      <c r="E25">
        <v>1</v>
      </c>
      <c r="F25">
        <v>1001</v>
      </c>
      <c r="G25">
        <v>10000</v>
      </c>
    </row>
    <row r="26" spans="1:7" x14ac:dyDescent="0.15">
      <c r="A26">
        <v>24</v>
      </c>
      <c r="B26">
        <v>6</v>
      </c>
      <c r="C26" s="4">
        <v>51212</v>
      </c>
      <c r="D26" s="20" t="s">
        <v>116</v>
      </c>
      <c r="E26">
        <v>1</v>
      </c>
      <c r="F26">
        <v>1001</v>
      </c>
      <c r="G26">
        <v>10000</v>
      </c>
    </row>
    <row r="27" spans="1:7" x14ac:dyDescent="0.15">
      <c r="A27">
        <v>25</v>
      </c>
      <c r="B27">
        <v>6</v>
      </c>
      <c r="C27" s="4">
        <v>51218</v>
      </c>
      <c r="D27" s="20" t="s">
        <v>117</v>
      </c>
      <c r="E27">
        <v>1</v>
      </c>
      <c r="F27">
        <v>1001</v>
      </c>
      <c r="G27">
        <v>10000</v>
      </c>
    </row>
    <row r="28" spans="1:7" x14ac:dyDescent="0.15">
      <c r="A28">
        <v>26</v>
      </c>
      <c r="B28">
        <v>6</v>
      </c>
      <c r="C28" s="4">
        <v>51224</v>
      </c>
      <c r="D28" s="20" t="s">
        <v>118</v>
      </c>
      <c r="E28">
        <v>1</v>
      </c>
      <c r="F28">
        <v>1001</v>
      </c>
      <c r="G28">
        <v>10000</v>
      </c>
    </row>
    <row r="29" spans="1:7" x14ac:dyDescent="0.15">
      <c r="A29">
        <v>27</v>
      </c>
      <c r="B29">
        <v>6</v>
      </c>
      <c r="C29" s="4">
        <v>51230</v>
      </c>
      <c r="D29" s="20" t="s">
        <v>119</v>
      </c>
      <c r="E29">
        <v>1</v>
      </c>
      <c r="F29">
        <v>1001</v>
      </c>
      <c r="G29">
        <v>10000</v>
      </c>
    </row>
    <row r="30" spans="1:7" x14ac:dyDescent="0.15">
      <c r="A30">
        <v>28</v>
      </c>
      <c r="B30">
        <v>6</v>
      </c>
      <c r="C30" s="4">
        <v>51236</v>
      </c>
      <c r="D30" t="s">
        <v>120</v>
      </c>
      <c r="E30">
        <v>1</v>
      </c>
      <c r="F30">
        <v>1001</v>
      </c>
      <c r="G30">
        <v>10000</v>
      </c>
    </row>
    <row r="31" spans="1:7" x14ac:dyDescent="0.15">
      <c r="A31">
        <v>29</v>
      </c>
      <c r="B31">
        <v>6</v>
      </c>
      <c r="C31" s="4">
        <v>51242</v>
      </c>
      <c r="D31" t="s">
        <v>121</v>
      </c>
      <c r="E31">
        <v>1</v>
      </c>
      <c r="F31">
        <v>1001</v>
      </c>
      <c r="G31">
        <v>10000</v>
      </c>
    </row>
    <row r="32" spans="1:7" x14ac:dyDescent="0.15">
      <c r="A32">
        <v>30</v>
      </c>
      <c r="B32">
        <v>6</v>
      </c>
      <c r="C32" s="4">
        <v>51203</v>
      </c>
      <c r="D32" s="21" t="s">
        <v>122</v>
      </c>
      <c r="E32">
        <v>1</v>
      </c>
      <c r="F32">
        <v>1001</v>
      </c>
      <c r="G32">
        <v>15000</v>
      </c>
    </row>
    <row r="33" spans="1:7" x14ac:dyDescent="0.15">
      <c r="A33">
        <v>31</v>
      </c>
      <c r="B33">
        <v>6</v>
      </c>
      <c r="C33" s="4">
        <v>51209</v>
      </c>
      <c r="D33" s="21" t="s">
        <v>123</v>
      </c>
      <c r="E33">
        <v>1</v>
      </c>
      <c r="F33">
        <v>1001</v>
      </c>
      <c r="G33">
        <v>15000</v>
      </c>
    </row>
    <row r="34" spans="1:7" x14ac:dyDescent="0.15">
      <c r="A34">
        <v>32</v>
      </c>
      <c r="B34">
        <v>6</v>
      </c>
      <c r="C34" s="4">
        <v>51215</v>
      </c>
      <c r="D34" s="21" t="s">
        <v>124</v>
      </c>
      <c r="E34">
        <v>1</v>
      </c>
      <c r="F34">
        <v>1001</v>
      </c>
      <c r="G34">
        <v>15000</v>
      </c>
    </row>
    <row r="35" spans="1:7" x14ac:dyDescent="0.15">
      <c r="A35">
        <v>33</v>
      </c>
      <c r="B35">
        <v>6</v>
      </c>
      <c r="C35" s="4">
        <v>51221</v>
      </c>
      <c r="D35" s="21" t="s">
        <v>125</v>
      </c>
      <c r="E35">
        <v>1</v>
      </c>
      <c r="F35">
        <v>1001</v>
      </c>
      <c r="G35">
        <v>15000</v>
      </c>
    </row>
    <row r="36" spans="1:7" x14ac:dyDescent="0.15">
      <c r="A36">
        <v>34</v>
      </c>
      <c r="B36">
        <v>6</v>
      </c>
      <c r="C36" s="4">
        <v>51227</v>
      </c>
      <c r="D36" s="21" t="s">
        <v>126</v>
      </c>
      <c r="E36">
        <v>1</v>
      </c>
      <c r="F36">
        <v>1001</v>
      </c>
      <c r="G36">
        <v>15000</v>
      </c>
    </row>
    <row r="37" spans="1:7" x14ac:dyDescent="0.15">
      <c r="A37">
        <v>35</v>
      </c>
      <c r="B37">
        <v>6</v>
      </c>
      <c r="C37" s="4">
        <v>51233</v>
      </c>
      <c r="D37" s="22" t="s">
        <v>127</v>
      </c>
      <c r="E37">
        <v>1</v>
      </c>
      <c r="F37">
        <v>1001</v>
      </c>
      <c r="G37">
        <v>15000</v>
      </c>
    </row>
    <row r="38" spans="1:7" x14ac:dyDescent="0.15">
      <c r="A38">
        <v>36</v>
      </c>
      <c r="B38">
        <v>6</v>
      </c>
      <c r="C38" s="4">
        <v>51239</v>
      </c>
      <c r="D38" s="22" t="s">
        <v>128</v>
      </c>
      <c r="E38">
        <v>1</v>
      </c>
      <c r="F38">
        <v>1001</v>
      </c>
      <c r="G38">
        <v>15000</v>
      </c>
    </row>
    <row r="39" spans="1:7" x14ac:dyDescent="0.15">
      <c r="A39">
        <v>37</v>
      </c>
      <c r="B39">
        <v>6</v>
      </c>
      <c r="C39" s="4">
        <v>51204</v>
      </c>
      <c r="D39" s="21" t="s">
        <v>129</v>
      </c>
      <c r="E39">
        <v>1</v>
      </c>
      <c r="F39">
        <v>1001</v>
      </c>
      <c r="G39">
        <v>15000</v>
      </c>
    </row>
    <row r="40" spans="1:7" x14ac:dyDescent="0.15">
      <c r="A40">
        <v>38</v>
      </c>
      <c r="B40">
        <v>6</v>
      </c>
      <c r="C40" s="4">
        <v>51210</v>
      </c>
      <c r="D40" s="21" t="s">
        <v>130</v>
      </c>
      <c r="E40">
        <v>1</v>
      </c>
      <c r="F40">
        <v>1001</v>
      </c>
      <c r="G40">
        <v>15000</v>
      </c>
    </row>
    <row r="41" spans="1:7" x14ac:dyDescent="0.15">
      <c r="A41">
        <v>39</v>
      </c>
      <c r="B41">
        <v>6</v>
      </c>
      <c r="C41" s="4">
        <v>51216</v>
      </c>
      <c r="D41" s="21" t="s">
        <v>131</v>
      </c>
      <c r="E41">
        <v>1</v>
      </c>
      <c r="F41">
        <v>1001</v>
      </c>
      <c r="G41">
        <v>15000</v>
      </c>
    </row>
    <row r="42" spans="1:7" x14ac:dyDescent="0.15">
      <c r="A42">
        <v>40</v>
      </c>
      <c r="B42">
        <v>6</v>
      </c>
      <c r="C42" s="4">
        <v>51222</v>
      </c>
      <c r="D42" s="21" t="s">
        <v>132</v>
      </c>
      <c r="E42">
        <v>1</v>
      </c>
      <c r="F42">
        <v>1001</v>
      </c>
      <c r="G42">
        <v>15000</v>
      </c>
    </row>
    <row r="43" spans="1:7" x14ac:dyDescent="0.15">
      <c r="A43">
        <v>41</v>
      </c>
      <c r="B43">
        <v>6</v>
      </c>
      <c r="C43" s="4">
        <v>51228</v>
      </c>
      <c r="D43" s="21" t="s">
        <v>133</v>
      </c>
      <c r="E43">
        <v>1</v>
      </c>
      <c r="F43">
        <v>1001</v>
      </c>
      <c r="G43">
        <v>15000</v>
      </c>
    </row>
    <row r="44" spans="1:7" x14ac:dyDescent="0.15">
      <c r="A44">
        <v>42</v>
      </c>
      <c r="B44">
        <v>6</v>
      </c>
      <c r="C44" s="4">
        <v>51234</v>
      </c>
      <c r="D44" s="13" t="s">
        <v>134</v>
      </c>
      <c r="E44">
        <v>1</v>
      </c>
      <c r="F44">
        <v>1001</v>
      </c>
      <c r="G44">
        <v>15000</v>
      </c>
    </row>
    <row r="45" spans="1:7" x14ac:dyDescent="0.15">
      <c r="A45">
        <v>43</v>
      </c>
      <c r="B45">
        <v>6</v>
      </c>
      <c r="C45" s="4">
        <v>51240</v>
      </c>
      <c r="D45" s="13" t="s">
        <v>135</v>
      </c>
      <c r="E45">
        <v>1</v>
      </c>
      <c r="F45">
        <v>1001</v>
      </c>
      <c r="G45">
        <v>15000</v>
      </c>
    </row>
    <row r="46" spans="1:7" x14ac:dyDescent="0.15">
      <c r="A46">
        <v>44</v>
      </c>
      <c r="B46">
        <v>7</v>
      </c>
      <c r="C46" s="12">
        <v>21004</v>
      </c>
      <c r="D46" s="23" t="s">
        <v>136</v>
      </c>
      <c r="E46">
        <v>8</v>
      </c>
      <c r="F46">
        <v>1001</v>
      </c>
      <c r="G46">
        <v>90000</v>
      </c>
    </row>
    <row r="47" spans="1:7" x14ac:dyDescent="0.15">
      <c r="A47">
        <v>45</v>
      </c>
      <c r="B47">
        <v>7</v>
      </c>
      <c r="C47" s="5">
        <v>21014</v>
      </c>
      <c r="D47" s="24" t="s">
        <v>137</v>
      </c>
      <c r="E47">
        <v>8</v>
      </c>
      <c r="F47">
        <v>1001</v>
      </c>
      <c r="G47">
        <v>90000</v>
      </c>
    </row>
    <row r="48" spans="1:7" x14ac:dyDescent="0.15">
      <c r="A48">
        <v>46</v>
      </c>
      <c r="B48">
        <v>7</v>
      </c>
      <c r="C48" s="12">
        <v>21060</v>
      </c>
      <c r="D48" s="23" t="s">
        <v>138</v>
      </c>
      <c r="E48">
        <v>8</v>
      </c>
      <c r="F48">
        <v>1001</v>
      </c>
      <c r="G48">
        <v>90000</v>
      </c>
    </row>
    <row r="49" spans="1:7" x14ac:dyDescent="0.15">
      <c r="A49">
        <v>47</v>
      </c>
      <c r="B49">
        <v>7</v>
      </c>
      <c r="C49" s="12">
        <v>21046</v>
      </c>
      <c r="D49" s="25" t="s">
        <v>139</v>
      </c>
      <c r="E49">
        <v>8</v>
      </c>
      <c r="F49">
        <v>1001</v>
      </c>
      <c r="G49">
        <v>90000</v>
      </c>
    </row>
    <row r="50" spans="1:7" x14ac:dyDescent="0.15">
      <c r="A50">
        <v>48</v>
      </c>
      <c r="B50">
        <v>8</v>
      </c>
      <c r="C50" s="26">
        <v>28201</v>
      </c>
      <c r="D50" s="9" t="s">
        <v>140</v>
      </c>
      <c r="E50">
        <v>10</v>
      </c>
      <c r="F50">
        <v>1001</v>
      </c>
      <c r="G50">
        <v>45000</v>
      </c>
    </row>
    <row r="51" spans="1:7" x14ac:dyDescent="0.15">
      <c r="A51">
        <v>49</v>
      </c>
      <c r="B51">
        <v>8</v>
      </c>
      <c r="C51" s="26">
        <v>28201</v>
      </c>
      <c r="D51" s="9" t="s">
        <v>140</v>
      </c>
      <c r="E51">
        <v>30</v>
      </c>
      <c r="F51">
        <v>1001</v>
      </c>
      <c r="G51">
        <v>128000</v>
      </c>
    </row>
    <row r="52" spans="1:7" x14ac:dyDescent="0.15">
      <c r="A52">
        <v>50</v>
      </c>
      <c r="B52">
        <v>8</v>
      </c>
      <c r="C52" s="26">
        <v>28201</v>
      </c>
      <c r="D52" s="9" t="s">
        <v>141</v>
      </c>
      <c r="E52">
        <v>20</v>
      </c>
      <c r="F52">
        <v>1001</v>
      </c>
      <c r="G52">
        <v>88000</v>
      </c>
    </row>
    <row r="53" spans="1:7" x14ac:dyDescent="0.15">
      <c r="A53">
        <v>51</v>
      </c>
      <c r="B53">
        <v>9</v>
      </c>
      <c r="C53" s="3">
        <v>32104</v>
      </c>
      <c r="D53" s="15" t="s">
        <v>2563</v>
      </c>
      <c r="E53" s="15">
        <v>1</v>
      </c>
      <c r="F53" s="15">
        <v>1001</v>
      </c>
      <c r="G53" s="15">
        <v>90000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16" workbookViewId="0">
      <selection activeCell="A39" sqref="A39:XFD40"/>
    </sheetView>
  </sheetViews>
  <sheetFormatPr defaultRowHeight="13.5" x14ac:dyDescent="0.15"/>
  <cols>
    <col min="3" max="3" width="8" customWidth="1"/>
    <col min="4" max="4" width="9" style="2"/>
  </cols>
  <sheetData>
    <row r="1" spans="1:4" x14ac:dyDescent="0.15">
      <c r="A1" t="s">
        <v>142</v>
      </c>
    </row>
    <row r="2" spans="1:4" x14ac:dyDescent="0.15">
      <c r="A2" t="s">
        <v>184</v>
      </c>
      <c r="B2" t="s">
        <v>143</v>
      </c>
      <c r="C2" t="s">
        <v>156</v>
      </c>
      <c r="D2" s="2" t="s">
        <v>153</v>
      </c>
    </row>
    <row r="3" spans="1:4" x14ac:dyDescent="0.15">
      <c r="A3">
        <v>1</v>
      </c>
      <c r="B3">
        <v>1</v>
      </c>
      <c r="C3">
        <v>1</v>
      </c>
      <c r="D3" s="2">
        <v>1</v>
      </c>
    </row>
    <row r="4" spans="1:4" x14ac:dyDescent="0.15">
      <c r="C4">
        <v>2</v>
      </c>
      <c r="D4" s="2">
        <v>2</v>
      </c>
    </row>
    <row r="5" spans="1:4" x14ac:dyDescent="0.15">
      <c r="C5">
        <v>3</v>
      </c>
      <c r="D5" s="2">
        <v>3</v>
      </c>
    </row>
    <row r="6" spans="1:4" x14ac:dyDescent="0.15">
      <c r="C6">
        <v>4</v>
      </c>
      <c r="D6" s="2">
        <v>4</v>
      </c>
    </row>
    <row r="7" spans="1:4" x14ac:dyDescent="0.15">
      <c r="C7">
        <v>5</v>
      </c>
      <c r="D7" s="2">
        <v>5</v>
      </c>
    </row>
    <row r="8" spans="1:4" x14ac:dyDescent="0.15">
      <c r="C8">
        <v>6</v>
      </c>
      <c r="D8" s="2">
        <v>6</v>
      </c>
    </row>
    <row r="9" spans="1:4" x14ac:dyDescent="0.15">
      <c r="C9">
        <v>7</v>
      </c>
      <c r="D9" s="2">
        <v>6</v>
      </c>
    </row>
    <row r="10" spans="1:4" x14ac:dyDescent="0.15">
      <c r="C10">
        <v>8</v>
      </c>
      <c r="D10" s="2">
        <v>7</v>
      </c>
    </row>
    <row r="11" spans="1:4" x14ac:dyDescent="0.15">
      <c r="C11">
        <v>9</v>
      </c>
      <c r="D11" s="2">
        <v>9</v>
      </c>
    </row>
    <row r="12" spans="1:4" x14ac:dyDescent="0.15">
      <c r="A12">
        <v>2</v>
      </c>
      <c r="B12">
        <v>2</v>
      </c>
      <c r="C12">
        <v>1</v>
      </c>
      <c r="D12" s="2">
        <v>1</v>
      </c>
    </row>
    <row r="13" spans="1:4" x14ac:dyDescent="0.15">
      <c r="C13">
        <v>2</v>
      </c>
      <c r="D13" s="2">
        <v>2</v>
      </c>
    </row>
    <row r="14" spans="1:4" x14ac:dyDescent="0.15">
      <c r="C14">
        <v>3</v>
      </c>
      <c r="D14" s="2">
        <v>3</v>
      </c>
    </row>
    <row r="15" spans="1:4" x14ac:dyDescent="0.15">
      <c r="C15">
        <v>4</v>
      </c>
      <c r="D15" s="2">
        <v>4</v>
      </c>
    </row>
    <row r="16" spans="1:4" x14ac:dyDescent="0.15">
      <c r="C16">
        <v>5</v>
      </c>
      <c r="D16" s="2">
        <v>5</v>
      </c>
    </row>
    <row r="17" spans="1:4" x14ac:dyDescent="0.15">
      <c r="C17">
        <v>6</v>
      </c>
      <c r="D17" s="2">
        <v>6</v>
      </c>
    </row>
    <row r="18" spans="1:4" x14ac:dyDescent="0.15">
      <c r="C18">
        <v>7</v>
      </c>
      <c r="D18" s="2">
        <v>7</v>
      </c>
    </row>
    <row r="19" spans="1:4" x14ac:dyDescent="0.15">
      <c r="C19">
        <v>8</v>
      </c>
      <c r="D19" s="2">
        <v>7</v>
      </c>
    </row>
    <row r="20" spans="1:4" x14ac:dyDescent="0.15">
      <c r="C20">
        <v>9</v>
      </c>
      <c r="D20" s="2">
        <v>9</v>
      </c>
    </row>
    <row r="21" spans="1:4" x14ac:dyDescent="0.15">
      <c r="A21">
        <v>3</v>
      </c>
      <c r="B21">
        <v>3</v>
      </c>
      <c r="C21">
        <v>1</v>
      </c>
      <c r="D21" s="2">
        <v>1</v>
      </c>
    </row>
    <row r="22" spans="1:4" x14ac:dyDescent="0.15">
      <c r="C22">
        <v>2</v>
      </c>
      <c r="D22" s="2">
        <v>2</v>
      </c>
    </row>
    <row r="23" spans="1:4" x14ac:dyDescent="0.15">
      <c r="C23">
        <v>3</v>
      </c>
      <c r="D23" s="2">
        <v>3</v>
      </c>
    </row>
    <row r="24" spans="1:4" x14ac:dyDescent="0.15">
      <c r="C24">
        <v>4</v>
      </c>
      <c r="D24" s="2">
        <v>4</v>
      </c>
    </row>
    <row r="25" spans="1:4" x14ac:dyDescent="0.15">
      <c r="C25">
        <v>5</v>
      </c>
      <c r="D25" s="2">
        <v>5</v>
      </c>
    </row>
    <row r="26" spans="1:4" x14ac:dyDescent="0.15">
      <c r="C26">
        <v>6</v>
      </c>
      <c r="D26" s="2">
        <v>6</v>
      </c>
    </row>
    <row r="27" spans="1:4" x14ac:dyDescent="0.15">
      <c r="C27">
        <v>7</v>
      </c>
      <c r="D27" s="2">
        <v>7</v>
      </c>
    </row>
    <row r="28" spans="1:4" x14ac:dyDescent="0.15">
      <c r="C28">
        <v>8</v>
      </c>
      <c r="D28" s="2">
        <v>8</v>
      </c>
    </row>
    <row r="29" spans="1:4" x14ac:dyDescent="0.15">
      <c r="C29">
        <v>9</v>
      </c>
      <c r="D29" s="2">
        <v>9</v>
      </c>
    </row>
    <row r="30" spans="1:4" x14ac:dyDescent="0.15">
      <c r="A30">
        <v>4</v>
      </c>
      <c r="B30">
        <v>5</v>
      </c>
      <c r="C30">
        <v>1</v>
      </c>
      <c r="D30" s="2">
        <v>1</v>
      </c>
    </row>
    <row r="31" spans="1:4" x14ac:dyDescent="0.15">
      <c r="C31">
        <v>2</v>
      </c>
      <c r="D31" s="2">
        <v>2</v>
      </c>
    </row>
    <row r="32" spans="1:4" x14ac:dyDescent="0.15">
      <c r="C32">
        <v>3</v>
      </c>
      <c r="D32" s="2">
        <v>3</v>
      </c>
    </row>
    <row r="33" spans="3:4" x14ac:dyDescent="0.15">
      <c r="C33">
        <v>4</v>
      </c>
      <c r="D33" s="2">
        <v>4</v>
      </c>
    </row>
    <row r="34" spans="3:4" x14ac:dyDescent="0.15">
      <c r="C34">
        <v>5</v>
      </c>
      <c r="D34" s="2">
        <v>5</v>
      </c>
    </row>
    <row r="35" spans="3:4" x14ac:dyDescent="0.15">
      <c r="C35">
        <v>6</v>
      </c>
      <c r="D35" s="2">
        <v>6</v>
      </c>
    </row>
    <row r="36" spans="3:4" x14ac:dyDescent="0.15">
      <c r="C36">
        <v>7</v>
      </c>
      <c r="D36" s="2">
        <v>7</v>
      </c>
    </row>
    <row r="37" spans="3:4" x14ac:dyDescent="0.15">
      <c r="C37">
        <v>8</v>
      </c>
      <c r="D37" s="2">
        <v>8</v>
      </c>
    </row>
    <row r="38" spans="3:4" x14ac:dyDescent="0.15">
      <c r="C38">
        <v>9</v>
      </c>
      <c r="D38" s="2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2" sqref="H2"/>
    </sheetView>
  </sheetViews>
  <sheetFormatPr defaultRowHeight="13.5" x14ac:dyDescent="0.15"/>
  <cols>
    <col min="5" max="5" width="19.25" bestFit="1" customWidth="1"/>
  </cols>
  <sheetData>
    <row r="1" spans="1:8" x14ac:dyDescent="0.15">
      <c r="B1" t="s">
        <v>144</v>
      </c>
      <c r="D1" t="s">
        <v>205</v>
      </c>
      <c r="F1" t="s">
        <v>204</v>
      </c>
      <c r="G1" t="s">
        <v>100</v>
      </c>
      <c r="H1" t="s">
        <v>101</v>
      </c>
    </row>
    <row r="2" spans="1:8" x14ac:dyDescent="0.15">
      <c r="A2" t="s">
        <v>159</v>
      </c>
      <c r="B2" t="s">
        <v>157</v>
      </c>
      <c r="C2" t="s">
        <v>154</v>
      </c>
      <c r="D2" t="s">
        <v>190</v>
      </c>
      <c r="F2" t="s">
        <v>42</v>
      </c>
      <c r="G2" t="s">
        <v>191</v>
      </c>
      <c r="H2" t="s">
        <v>192</v>
      </c>
    </row>
    <row r="3" spans="1:8" x14ac:dyDescent="0.15">
      <c r="A3">
        <v>1</v>
      </c>
      <c r="B3">
        <v>-1</v>
      </c>
      <c r="D3" s="5">
        <v>33501</v>
      </c>
      <c r="E3" t="str">
        <f>VLOOKUP(D3,'#材料大全'!A:B,2,FALSE)</f>
        <v>征战礼包</v>
      </c>
      <c r="F3" s="28">
        <v>1</v>
      </c>
      <c r="G3">
        <v>1003</v>
      </c>
      <c r="H3">
        <v>1000</v>
      </c>
    </row>
    <row r="4" spans="1:8" x14ac:dyDescent="0.15">
      <c r="A4">
        <v>2</v>
      </c>
      <c r="B4">
        <v>-1</v>
      </c>
      <c r="D4" s="4">
        <v>52234</v>
      </c>
      <c r="E4" t="str">
        <f>VLOOKUP(D4,'#材料大全'!A:B,2,FALSE)</f>
        <v>实习程序员2星</v>
      </c>
      <c r="F4" s="12">
        <v>1</v>
      </c>
      <c r="G4">
        <v>1003</v>
      </c>
      <c r="H4">
        <v>800</v>
      </c>
    </row>
    <row r="5" spans="1:8" x14ac:dyDescent="0.15">
      <c r="A5">
        <v>3</v>
      </c>
      <c r="B5">
        <v>-1</v>
      </c>
      <c r="D5" s="4">
        <v>52204</v>
      </c>
      <c r="E5" t="str">
        <f>VLOOKUP(D5,'#材料大全'!A:B,2,FALSE)</f>
        <v>女警察2星</v>
      </c>
      <c r="F5" s="20">
        <v>1</v>
      </c>
      <c r="G5">
        <v>1003</v>
      </c>
      <c r="H5">
        <v>800</v>
      </c>
    </row>
    <row r="6" spans="1:8" x14ac:dyDescent="0.15">
      <c r="A6">
        <v>4</v>
      </c>
      <c r="B6">
        <v>-1</v>
      </c>
      <c r="D6" s="4">
        <v>52222</v>
      </c>
      <c r="E6" t="str">
        <f>VLOOKUP(D6,'#材料大全'!A:B,2,FALSE)</f>
        <v>黑皮少年2星</v>
      </c>
      <c r="F6" s="20">
        <v>1</v>
      </c>
      <c r="G6">
        <v>1003</v>
      </c>
      <c r="H6">
        <v>800</v>
      </c>
    </row>
    <row r="7" spans="1:8" x14ac:dyDescent="0.15">
      <c r="A7">
        <v>5</v>
      </c>
      <c r="B7">
        <v>-1</v>
      </c>
      <c r="D7" s="4">
        <v>52228</v>
      </c>
      <c r="E7" t="str">
        <f>VLOOKUP(D7,'#材料大全'!A:B,2,FALSE)</f>
        <v>钢盔人2星</v>
      </c>
      <c r="F7" s="20">
        <v>1</v>
      </c>
      <c r="G7">
        <v>1003</v>
      </c>
      <c r="H7">
        <v>800</v>
      </c>
    </row>
    <row r="8" spans="1:8" x14ac:dyDescent="0.15">
      <c r="A8">
        <v>6</v>
      </c>
      <c r="B8">
        <v>-1</v>
      </c>
      <c r="D8" s="4">
        <v>52210</v>
      </c>
      <c r="E8" t="str">
        <f>VLOOKUP(D8,'#材料大全'!A:B,2,FALSE)</f>
        <v>红精灵2星</v>
      </c>
      <c r="F8" s="20">
        <v>1</v>
      </c>
      <c r="G8">
        <v>1003</v>
      </c>
      <c r="H8">
        <v>800</v>
      </c>
    </row>
    <row r="9" spans="1:8" x14ac:dyDescent="0.15">
      <c r="A9">
        <v>7</v>
      </c>
      <c r="B9">
        <v>-1</v>
      </c>
      <c r="D9" s="4">
        <v>52215</v>
      </c>
      <c r="E9" t="str">
        <f>VLOOKUP(D9,'#材料大全'!A:B,2,FALSE)</f>
        <v>魔化老太婆2星</v>
      </c>
      <c r="F9" s="20">
        <v>1</v>
      </c>
      <c r="G9">
        <v>1003</v>
      </c>
      <c r="H9">
        <v>800</v>
      </c>
    </row>
    <row r="10" spans="1:8" x14ac:dyDescent="0.15">
      <c r="A10">
        <v>8</v>
      </c>
      <c r="B10">
        <v>-1</v>
      </c>
      <c r="D10" s="4">
        <v>52240</v>
      </c>
      <c r="E10" t="str">
        <f>VLOOKUP(D10,'#材料大全'!A:B,2,FALSE)</f>
        <v>外星人2星</v>
      </c>
      <c r="F10" s="20">
        <v>1</v>
      </c>
      <c r="G10">
        <v>1003</v>
      </c>
      <c r="H10">
        <v>800</v>
      </c>
    </row>
    <row r="11" spans="1:8" x14ac:dyDescent="0.15">
      <c r="A11">
        <v>9</v>
      </c>
      <c r="B11">
        <v>1</v>
      </c>
      <c r="D11" s="9">
        <v>24105</v>
      </c>
      <c r="E11" t="str">
        <f>VLOOKUP(D11,'#材料大全'!A:B,2,FALSE)</f>
        <v>万能技能石</v>
      </c>
      <c r="F11" s="29">
        <v>10</v>
      </c>
      <c r="G11">
        <v>1003</v>
      </c>
      <c r="H11">
        <v>6000</v>
      </c>
    </row>
    <row r="12" spans="1:8" x14ac:dyDescent="0.15">
      <c r="A12">
        <v>10</v>
      </c>
      <c r="B12">
        <v>3</v>
      </c>
      <c r="D12" s="9">
        <v>31023</v>
      </c>
      <c r="E12" t="str">
        <f>VLOOKUP(D12,'#材料大全'!A:B,2,FALSE)</f>
        <v>落叶给大家主角经验</v>
      </c>
      <c r="F12" s="29">
        <v>1</v>
      </c>
      <c r="G12">
        <v>1003</v>
      </c>
      <c r="H12">
        <v>10000</v>
      </c>
    </row>
    <row r="13" spans="1:8" x14ac:dyDescent="0.15">
      <c r="A13">
        <v>11</v>
      </c>
      <c r="B13">
        <v>1</v>
      </c>
      <c r="D13" s="27">
        <v>39001</v>
      </c>
      <c r="E13" t="str">
        <f>VLOOKUP(D13,'#材料大全'!A:B,2,FALSE)</f>
        <v>随机强化券（武器）</v>
      </c>
      <c r="F13" s="29">
        <v>1</v>
      </c>
      <c r="G13">
        <v>1003</v>
      </c>
      <c r="H13">
        <v>12000</v>
      </c>
    </row>
    <row r="14" spans="1:8" x14ac:dyDescent="0.15">
      <c r="A14">
        <v>12</v>
      </c>
      <c r="B14">
        <v>1</v>
      </c>
      <c r="D14" s="27">
        <v>39002</v>
      </c>
      <c r="E14" t="str">
        <f>VLOOKUP(D14,'#材料大全'!A:B,2,FALSE)</f>
        <v>随机强化券（防具）</v>
      </c>
      <c r="F14" s="29">
        <v>1</v>
      </c>
      <c r="G14">
        <v>1003</v>
      </c>
      <c r="H14">
        <v>10000</v>
      </c>
    </row>
    <row r="15" spans="1:8" x14ac:dyDescent="0.15">
      <c r="A15">
        <v>13</v>
      </c>
      <c r="B15">
        <v>1</v>
      </c>
      <c r="D15" s="31">
        <v>7</v>
      </c>
      <c r="E15" t="s">
        <v>2365</v>
      </c>
      <c r="F15" s="29">
        <v>1</v>
      </c>
      <c r="G15">
        <v>1003</v>
      </c>
      <c r="H15">
        <v>20000</v>
      </c>
    </row>
    <row r="16" spans="1:8" x14ac:dyDescent="0.15">
      <c r="A16">
        <v>14</v>
      </c>
      <c r="B16">
        <v>1</v>
      </c>
      <c r="D16" s="12">
        <v>18006</v>
      </c>
      <c r="E16" t="str">
        <f>VLOOKUP(D16,'#材料大全'!A:B,2,FALSE)</f>
        <v>魔导神器</v>
      </c>
      <c r="F16" s="30">
        <v>1</v>
      </c>
      <c r="G16">
        <v>1003</v>
      </c>
      <c r="H16">
        <v>40000</v>
      </c>
    </row>
    <row r="17" spans="1:8" x14ac:dyDescent="0.15">
      <c r="A17">
        <v>15</v>
      </c>
      <c r="B17">
        <v>1</v>
      </c>
      <c r="D17" s="12">
        <v>18008</v>
      </c>
      <c r="E17" t="str">
        <f>VLOOKUP(D17,'#材料大全'!A:B,2,FALSE)</f>
        <v>力之重槌</v>
      </c>
      <c r="F17" s="30">
        <v>1</v>
      </c>
      <c r="G17">
        <v>1003</v>
      </c>
      <c r="H17">
        <v>40000</v>
      </c>
    </row>
    <row r="18" spans="1:8" x14ac:dyDescent="0.15">
      <c r="A18">
        <v>16</v>
      </c>
      <c r="B18">
        <v>1</v>
      </c>
      <c r="D18">
        <v>39011</v>
      </c>
      <c r="E18" t="str">
        <f>VLOOKUP(D18,'#材料大全'!A:B,2,FALSE)</f>
        <v>神话灵魂合成书</v>
      </c>
      <c r="F18" s="29">
        <v>1</v>
      </c>
      <c r="G18">
        <v>1003</v>
      </c>
      <c r="H18">
        <v>2400</v>
      </c>
    </row>
    <row r="19" spans="1:8" x14ac:dyDescent="0.15">
      <c r="A19">
        <v>100</v>
      </c>
      <c r="B19">
        <v>0</v>
      </c>
      <c r="C19">
        <v>3</v>
      </c>
      <c r="D19">
        <v>34092</v>
      </c>
      <c r="E19" t="str">
        <f>VLOOKUP(D19,'#材料大全'!A:B,2,FALSE)</f>
        <v>传说英雄碎片自选包</v>
      </c>
      <c r="F19" s="29">
        <v>1</v>
      </c>
      <c r="G19">
        <v>1003</v>
      </c>
      <c r="H19">
        <v>2400</v>
      </c>
    </row>
  </sheetData>
  <phoneticPr fontId="2" type="noConversion"/>
  <conditionalFormatting sqref="D19">
    <cfRule type="duplicateValues" dxfId="1" priority="3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J22" sqref="J22"/>
    </sheetView>
  </sheetViews>
  <sheetFormatPr defaultRowHeight="13.5" x14ac:dyDescent="0.15"/>
  <cols>
    <col min="5" max="5" width="15.25" bestFit="1" customWidth="1"/>
  </cols>
  <sheetData>
    <row r="1" spans="1:8" x14ac:dyDescent="0.15">
      <c r="B1" t="s">
        <v>149</v>
      </c>
      <c r="D1" t="s">
        <v>205</v>
      </c>
      <c r="F1" t="s">
        <v>204</v>
      </c>
      <c r="G1" t="s">
        <v>100</v>
      </c>
      <c r="H1" t="s">
        <v>101</v>
      </c>
    </row>
    <row r="2" spans="1:8" x14ac:dyDescent="0.15">
      <c r="A2" t="s">
        <v>160</v>
      </c>
      <c r="B2" t="s">
        <v>155</v>
      </c>
      <c r="C2" t="s">
        <v>154</v>
      </c>
      <c r="D2" t="s">
        <v>190</v>
      </c>
      <c r="F2" t="s">
        <v>42</v>
      </c>
      <c r="G2" t="s">
        <v>191</v>
      </c>
      <c r="H2" t="s">
        <v>192</v>
      </c>
    </row>
    <row r="3" spans="1:8" x14ac:dyDescent="0.15">
      <c r="A3">
        <v>1</v>
      </c>
      <c r="B3">
        <v>-1</v>
      </c>
      <c r="D3" s="5">
        <v>33502</v>
      </c>
      <c r="E3" t="str">
        <f>VLOOKUP(D3,'#材料大全'!A:B,2,FALSE)</f>
        <v>竞技礼包</v>
      </c>
      <c r="F3" s="32">
        <v>1</v>
      </c>
      <c r="G3">
        <v>1005</v>
      </c>
      <c r="H3">
        <v>500</v>
      </c>
    </row>
    <row r="4" spans="1:8" x14ac:dyDescent="0.15">
      <c r="A4">
        <v>2</v>
      </c>
      <c r="B4">
        <v>-1</v>
      </c>
      <c r="D4" s="4">
        <v>52231</v>
      </c>
      <c r="E4" t="str">
        <f>VLOOKUP(D4,'#材料大全'!A:B,2,FALSE)</f>
        <v>方块勇士2星</v>
      </c>
      <c r="F4" s="33">
        <v>1</v>
      </c>
      <c r="G4">
        <v>1005</v>
      </c>
      <c r="H4">
        <v>400</v>
      </c>
    </row>
    <row r="5" spans="1:8" x14ac:dyDescent="0.15">
      <c r="A5">
        <v>3</v>
      </c>
      <c r="B5">
        <v>-1</v>
      </c>
      <c r="D5" s="4">
        <v>52238</v>
      </c>
      <c r="E5" t="str">
        <f>VLOOKUP(D5,'#材料大全'!A:B,2,FALSE)</f>
        <v>亚马逊杀手2星</v>
      </c>
      <c r="F5" s="33">
        <v>1</v>
      </c>
      <c r="G5">
        <v>1005</v>
      </c>
      <c r="H5">
        <v>400</v>
      </c>
    </row>
    <row r="6" spans="1:8" x14ac:dyDescent="0.15">
      <c r="A6">
        <v>4</v>
      </c>
      <c r="B6">
        <v>-1</v>
      </c>
      <c r="D6" s="4">
        <v>52214</v>
      </c>
      <c r="E6" t="str">
        <f>VLOOKUP(D6,'#材料大全'!A:B,2,FALSE)</f>
        <v>奥法2星</v>
      </c>
      <c r="F6" s="34">
        <v>1</v>
      </c>
      <c r="G6">
        <v>1005</v>
      </c>
      <c r="H6">
        <v>400</v>
      </c>
    </row>
    <row r="7" spans="1:8" x14ac:dyDescent="0.15">
      <c r="A7">
        <v>5</v>
      </c>
      <c r="B7">
        <v>-1</v>
      </c>
      <c r="D7" s="4">
        <v>52207</v>
      </c>
      <c r="E7" t="str">
        <f>VLOOKUP(D7,'#材料大全'!A:B,2,FALSE)</f>
        <v>皇后2星</v>
      </c>
      <c r="F7" s="34">
        <v>1</v>
      </c>
      <c r="G7">
        <v>1005</v>
      </c>
      <c r="H7">
        <v>400</v>
      </c>
    </row>
    <row r="8" spans="1:8" x14ac:dyDescent="0.15">
      <c r="A8">
        <v>6</v>
      </c>
      <c r="B8">
        <v>-1</v>
      </c>
      <c r="D8" s="4">
        <v>52201</v>
      </c>
      <c r="E8" t="str">
        <f>VLOOKUP(D8,'#材料大全'!A:B,2,FALSE)</f>
        <v>最强男军人2星</v>
      </c>
      <c r="F8" s="33">
        <v>1</v>
      </c>
      <c r="G8">
        <v>1005</v>
      </c>
      <c r="H8">
        <v>400</v>
      </c>
    </row>
    <row r="9" spans="1:8" x14ac:dyDescent="0.15">
      <c r="A9">
        <v>7</v>
      </c>
      <c r="B9">
        <v>-1</v>
      </c>
      <c r="D9" s="4">
        <v>52226</v>
      </c>
      <c r="E9" t="str">
        <f>VLOOKUP(D9,'#材料大全'!A:B,2,FALSE)</f>
        <v>女武道家2星</v>
      </c>
      <c r="F9" s="34">
        <v>1</v>
      </c>
      <c r="G9">
        <v>1005</v>
      </c>
      <c r="H9">
        <v>400</v>
      </c>
    </row>
    <row r="10" spans="1:8" x14ac:dyDescent="0.15">
      <c r="A10">
        <v>8</v>
      </c>
      <c r="B10">
        <v>-1</v>
      </c>
      <c r="D10" s="4">
        <v>52219</v>
      </c>
      <c r="E10" t="str">
        <f>VLOOKUP(D10,'#材料大全'!A:B,2,FALSE)</f>
        <v>绿发游侠2星</v>
      </c>
      <c r="F10" s="34">
        <v>1</v>
      </c>
      <c r="G10">
        <v>1005</v>
      </c>
      <c r="H10">
        <v>400</v>
      </c>
    </row>
    <row r="11" spans="1:8" x14ac:dyDescent="0.15">
      <c r="A11">
        <v>9</v>
      </c>
      <c r="B11">
        <v>1</v>
      </c>
      <c r="D11" s="9">
        <v>24105</v>
      </c>
      <c r="E11" t="str">
        <f>VLOOKUP(D11,'#材料大全'!A:B,2,FALSE)</f>
        <v>万能技能石</v>
      </c>
      <c r="F11" s="29">
        <v>10</v>
      </c>
      <c r="G11">
        <v>1005</v>
      </c>
      <c r="H11">
        <v>3000</v>
      </c>
    </row>
    <row r="12" spans="1:8" x14ac:dyDescent="0.15">
      <c r="A12">
        <v>10</v>
      </c>
      <c r="B12">
        <v>3</v>
      </c>
      <c r="D12" s="9">
        <v>31023</v>
      </c>
      <c r="E12" t="str">
        <f>VLOOKUP(D12,'#材料大全'!A:B,2,FALSE)</f>
        <v>落叶给大家主角经验</v>
      </c>
      <c r="F12" s="29">
        <v>1</v>
      </c>
      <c r="G12" s="5">
        <v>1005</v>
      </c>
      <c r="H12" s="5">
        <v>5000</v>
      </c>
    </row>
    <row r="13" spans="1:8" x14ac:dyDescent="0.15">
      <c r="A13">
        <v>11</v>
      </c>
      <c r="B13">
        <v>10</v>
      </c>
      <c r="D13" s="35">
        <v>21063</v>
      </c>
      <c r="E13" t="str">
        <f>VLOOKUP(D13,'#材料大全'!A:B,2,FALSE)</f>
        <v>阿努比斯碎片</v>
      </c>
      <c r="F13" s="33">
        <v>2</v>
      </c>
      <c r="G13">
        <v>1005</v>
      </c>
      <c r="H13">
        <v>600</v>
      </c>
    </row>
    <row r="14" spans="1:8" x14ac:dyDescent="0.15">
      <c r="A14">
        <v>12</v>
      </c>
      <c r="B14">
        <v>1</v>
      </c>
      <c r="D14" s="31">
        <v>4</v>
      </c>
      <c r="E14" t="s">
        <v>2365</v>
      </c>
      <c r="F14" s="32">
        <v>1</v>
      </c>
      <c r="G14">
        <v>1005</v>
      </c>
      <c r="H14">
        <v>10000</v>
      </c>
    </row>
    <row r="15" spans="1:8" x14ac:dyDescent="0.15">
      <c r="A15">
        <v>13</v>
      </c>
      <c r="B15">
        <v>1</v>
      </c>
      <c r="D15" s="12">
        <v>18005</v>
      </c>
      <c r="E15" t="str">
        <f>VLOOKUP(D15,'#材料大全'!A:B,2,FALSE)</f>
        <v>超古代装置</v>
      </c>
      <c r="F15" s="33">
        <v>1</v>
      </c>
      <c r="G15">
        <v>1005</v>
      </c>
      <c r="H15">
        <v>20000</v>
      </c>
    </row>
    <row r="16" spans="1:8" x14ac:dyDescent="0.15">
      <c r="A16">
        <v>14</v>
      </c>
      <c r="B16">
        <v>1</v>
      </c>
      <c r="D16" s="12">
        <v>18007</v>
      </c>
      <c r="E16" t="str">
        <f>VLOOKUP(D16,'#材料大全'!A:B,2,FALSE)</f>
        <v>吸血鬼的渴望</v>
      </c>
      <c r="F16" s="33">
        <v>1</v>
      </c>
      <c r="G16">
        <v>1005</v>
      </c>
      <c r="H16">
        <v>20000</v>
      </c>
    </row>
    <row r="17" spans="1:8" x14ac:dyDescent="0.15">
      <c r="A17">
        <v>15</v>
      </c>
      <c r="B17">
        <v>1</v>
      </c>
      <c r="D17" s="12">
        <v>39011</v>
      </c>
      <c r="E17" t="str">
        <f>VLOOKUP(D17,'#材料大全'!A:B,2,FALSE)</f>
        <v>神话灵魂合成书</v>
      </c>
      <c r="F17" s="32">
        <v>1</v>
      </c>
      <c r="G17">
        <v>1005</v>
      </c>
      <c r="H17">
        <v>1200</v>
      </c>
    </row>
    <row r="18" spans="1:8" x14ac:dyDescent="0.15">
      <c r="A18">
        <v>100</v>
      </c>
      <c r="B18">
        <v>0</v>
      </c>
      <c r="C18">
        <v>2</v>
      </c>
      <c r="D18">
        <v>39010</v>
      </c>
      <c r="E18" t="str">
        <f>VLOOKUP(D18,'#材料大全'!A:B,2,FALSE)</f>
        <v>强化保护券</v>
      </c>
      <c r="F18" s="32">
        <v>1</v>
      </c>
      <c r="G18">
        <v>1005</v>
      </c>
      <c r="H18">
        <v>9800</v>
      </c>
    </row>
  </sheetData>
  <phoneticPr fontId="2" type="noConversion"/>
  <conditionalFormatting sqref="D18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workbookViewId="0">
      <selection activeCell="G20" sqref="G20"/>
    </sheetView>
  </sheetViews>
  <sheetFormatPr defaultRowHeight="13.5" x14ac:dyDescent="0.15"/>
  <cols>
    <col min="2" max="2" width="16.375" bestFit="1" customWidth="1"/>
    <col min="3" max="3" width="47.25" customWidth="1"/>
    <col min="4" max="5" width="16.375" customWidth="1"/>
    <col min="10" max="10" width="15.125" bestFit="1" customWidth="1"/>
  </cols>
  <sheetData>
    <row r="1" spans="1:11" x14ac:dyDescent="0.15">
      <c r="A1" t="s">
        <v>73</v>
      </c>
      <c r="B1" t="s">
        <v>207</v>
      </c>
      <c r="F1" t="s">
        <v>203</v>
      </c>
      <c r="G1" t="s">
        <v>100</v>
      </c>
      <c r="H1" t="s">
        <v>101</v>
      </c>
      <c r="I1" t="s">
        <v>205</v>
      </c>
      <c r="K1" t="s">
        <v>204</v>
      </c>
    </row>
    <row r="2" spans="1:11" x14ac:dyDescent="0.15">
      <c r="A2" t="s">
        <v>208</v>
      </c>
      <c r="B2" t="s">
        <v>206</v>
      </c>
      <c r="C2" t="s">
        <v>224</v>
      </c>
      <c r="D2" t="s">
        <v>223</v>
      </c>
      <c r="E2" t="s">
        <v>2567</v>
      </c>
      <c r="F2" t="s">
        <v>155</v>
      </c>
      <c r="G2" t="s">
        <v>191</v>
      </c>
      <c r="H2" t="s">
        <v>192</v>
      </c>
      <c r="I2" t="s">
        <v>222</v>
      </c>
      <c r="K2" t="s">
        <v>42</v>
      </c>
    </row>
    <row r="3" spans="1:11" x14ac:dyDescent="0.15">
      <c r="A3">
        <v>1</v>
      </c>
      <c r="B3" t="s">
        <v>183</v>
      </c>
      <c r="C3" t="s">
        <v>225</v>
      </c>
      <c r="D3" t="s">
        <v>21</v>
      </c>
      <c r="F3">
        <v>-1</v>
      </c>
      <c r="G3">
        <v>1002</v>
      </c>
      <c r="H3">
        <v>2000</v>
      </c>
      <c r="I3">
        <v>1013</v>
      </c>
      <c r="J3" t="str">
        <f>VLOOKUP(I3,'#材料大全'!A:B,2,FALSE)</f>
        <v>五彩石</v>
      </c>
      <c r="K3">
        <v>11</v>
      </c>
    </row>
    <row r="4" spans="1:11" x14ac:dyDescent="0.15">
      <c r="A4">
        <v>2</v>
      </c>
      <c r="B4" t="s">
        <v>193</v>
      </c>
      <c r="C4" t="s">
        <v>226</v>
      </c>
      <c r="D4" t="s">
        <v>1858</v>
      </c>
      <c r="F4">
        <v>-1</v>
      </c>
      <c r="G4">
        <v>1002</v>
      </c>
      <c r="H4">
        <v>100</v>
      </c>
      <c r="I4">
        <v>1001</v>
      </c>
      <c r="J4" t="str">
        <f>VLOOKUP(I4,'#材料大全'!A:B,2,FALSE)</f>
        <v>金币</v>
      </c>
      <c r="K4">
        <v>100000</v>
      </c>
    </row>
    <row r="5" spans="1:11" x14ac:dyDescent="0.15">
      <c r="A5">
        <v>3</v>
      </c>
      <c r="B5" t="s">
        <v>1891</v>
      </c>
      <c r="C5" t="s">
        <v>1889</v>
      </c>
      <c r="D5" t="s">
        <v>1890</v>
      </c>
      <c r="F5">
        <v>1</v>
      </c>
      <c r="G5">
        <v>1002</v>
      </c>
      <c r="H5">
        <v>2000</v>
      </c>
      <c r="I5">
        <v>1013</v>
      </c>
      <c r="J5" t="str">
        <f>VLOOKUP(I5,'#材料大全'!A:B,2,FALSE)</f>
        <v>五彩石</v>
      </c>
      <c r="K5">
        <v>11</v>
      </c>
    </row>
    <row r="6" spans="1:11" x14ac:dyDescent="0.15">
      <c r="A6">
        <v>4</v>
      </c>
      <c r="B6" t="s">
        <v>244</v>
      </c>
      <c r="C6" t="s">
        <v>2574</v>
      </c>
      <c r="D6" s="82" t="s">
        <v>2581</v>
      </c>
      <c r="F6">
        <v>-1</v>
      </c>
      <c r="G6">
        <v>1002</v>
      </c>
      <c r="H6">
        <v>500</v>
      </c>
      <c r="I6">
        <v>39010</v>
      </c>
      <c r="J6" t="str">
        <f>VLOOKUP(I6,'#材料大全'!A:B,2,FALSE)</f>
        <v>强化保护券</v>
      </c>
      <c r="K6">
        <v>1</v>
      </c>
    </row>
    <row r="7" spans="1:11" x14ac:dyDescent="0.15">
      <c r="A7">
        <v>5</v>
      </c>
      <c r="B7" t="s">
        <v>2573</v>
      </c>
      <c r="C7" t="s">
        <v>2580</v>
      </c>
      <c r="D7" s="9" t="s">
        <v>2582</v>
      </c>
      <c r="E7">
        <v>2</v>
      </c>
      <c r="F7">
        <v>10</v>
      </c>
      <c r="G7">
        <v>1002</v>
      </c>
      <c r="H7">
        <v>1000</v>
      </c>
      <c r="I7">
        <v>24008</v>
      </c>
      <c r="J7" t="str">
        <f>VLOOKUP(I7,'#材料大全'!A:B,2,FALSE)</f>
        <v>神话精华</v>
      </c>
      <c r="K7">
        <v>1</v>
      </c>
    </row>
    <row r="8" spans="1:11" x14ac:dyDescent="0.15">
      <c r="A8">
        <v>6</v>
      </c>
      <c r="B8" t="s">
        <v>2568</v>
      </c>
      <c r="C8" t="s">
        <v>2575</v>
      </c>
      <c r="D8" s="9" t="s">
        <v>2584</v>
      </c>
      <c r="F8">
        <v>-1</v>
      </c>
      <c r="G8">
        <v>1002</v>
      </c>
      <c r="H8">
        <v>200</v>
      </c>
      <c r="I8">
        <v>28201</v>
      </c>
      <c r="J8" t="str">
        <f>VLOOKUP(I8,'#材料大全'!A:B,2,FALSE)</f>
        <v>深渊票</v>
      </c>
      <c r="K8">
        <v>100</v>
      </c>
    </row>
    <row r="9" spans="1:11" x14ac:dyDescent="0.15">
      <c r="A9">
        <v>7</v>
      </c>
      <c r="B9" t="s">
        <v>2569</v>
      </c>
      <c r="C9" t="s">
        <v>2576</v>
      </c>
      <c r="D9" s="9" t="s">
        <v>2584</v>
      </c>
      <c r="F9">
        <v>-1</v>
      </c>
      <c r="G9">
        <v>1002</v>
      </c>
      <c r="H9">
        <v>2000</v>
      </c>
      <c r="I9">
        <v>28201</v>
      </c>
      <c r="J9" t="str">
        <f>VLOOKUP(I9,'#材料大全'!A:B,2,FALSE)</f>
        <v>深渊票</v>
      </c>
      <c r="K9">
        <v>1000</v>
      </c>
    </row>
    <row r="10" spans="1:11" x14ac:dyDescent="0.15">
      <c r="A10">
        <v>8</v>
      </c>
      <c r="B10" t="s">
        <v>2570</v>
      </c>
      <c r="C10" t="s">
        <v>2577</v>
      </c>
      <c r="D10" s="9" t="s">
        <v>2585</v>
      </c>
      <c r="F10">
        <v>-1</v>
      </c>
      <c r="G10">
        <v>1002</v>
      </c>
      <c r="H10">
        <v>100</v>
      </c>
      <c r="I10">
        <v>28001</v>
      </c>
      <c r="J10" t="str">
        <f>VLOOKUP(I10,'#材料大全'!A:B,2,FALSE)</f>
        <v>副本钥匙</v>
      </c>
      <c r="K10">
        <v>20</v>
      </c>
    </row>
    <row r="11" spans="1:11" x14ac:dyDescent="0.15">
      <c r="A11">
        <v>9</v>
      </c>
      <c r="B11" t="s">
        <v>2571</v>
      </c>
      <c r="C11" t="s">
        <v>2578</v>
      </c>
      <c r="D11" s="9" t="s">
        <v>2585</v>
      </c>
      <c r="F11">
        <v>-1</v>
      </c>
      <c r="G11">
        <v>1002</v>
      </c>
      <c r="H11">
        <v>1000</v>
      </c>
      <c r="I11">
        <v>28001</v>
      </c>
      <c r="J11" t="str">
        <f>VLOOKUP(I11,'#材料大全'!A:B,2,FALSE)</f>
        <v>副本钥匙</v>
      </c>
      <c r="K11">
        <v>200</v>
      </c>
    </row>
    <row r="12" spans="1:11" x14ac:dyDescent="0.15">
      <c r="A12">
        <v>10</v>
      </c>
      <c r="B12" t="s">
        <v>2572</v>
      </c>
      <c r="C12" t="s">
        <v>2579</v>
      </c>
      <c r="D12" s="83" t="s">
        <v>2583</v>
      </c>
      <c r="F12">
        <v>-1</v>
      </c>
      <c r="G12">
        <v>1002</v>
      </c>
      <c r="H12">
        <v>3500</v>
      </c>
      <c r="I12">
        <v>24105</v>
      </c>
      <c r="J12" t="str">
        <f>VLOOKUP(I12,'#材料大全'!A:B,2,FALSE)</f>
        <v>万能技能石</v>
      </c>
      <c r="K12">
        <v>10</v>
      </c>
    </row>
    <row r="13" spans="1:11" x14ac:dyDescent="0.15">
      <c r="A13">
        <v>11</v>
      </c>
      <c r="B13" s="48" t="s">
        <v>1915</v>
      </c>
      <c r="C13" s="49" t="s">
        <v>1917</v>
      </c>
      <c r="D13" s="3" t="s">
        <v>1916</v>
      </c>
      <c r="E13">
        <v>1</v>
      </c>
      <c r="F13">
        <v>1</v>
      </c>
      <c r="G13">
        <v>1002</v>
      </c>
      <c r="H13">
        <v>1200</v>
      </c>
      <c r="I13" s="3">
        <v>39027</v>
      </c>
      <c r="J13" t="str">
        <f>VLOOKUP(I13,'#材料大全'!A:B,2,FALSE)</f>
        <v>盖亚女神的怀抱</v>
      </c>
      <c r="K13" s="3">
        <v>1</v>
      </c>
    </row>
    <row r="14" spans="1:11" x14ac:dyDescent="0.15">
      <c r="A14">
        <v>12</v>
      </c>
      <c r="B14" s="51" t="s">
        <v>1921</v>
      </c>
      <c r="C14" s="3" t="s">
        <v>1923</v>
      </c>
      <c r="D14" s="3" t="s">
        <v>1922</v>
      </c>
      <c r="E14">
        <v>1</v>
      </c>
      <c r="F14">
        <v>1</v>
      </c>
      <c r="G14" s="9">
        <v>24006</v>
      </c>
      <c r="H14">
        <v>150</v>
      </c>
      <c r="I14" s="3">
        <v>34097</v>
      </c>
      <c r="J14" t="str">
        <f>VLOOKUP(I14,'#材料大全'!A:B,2,FALSE)</f>
        <v>勇者防具自选箱</v>
      </c>
      <c r="K14" s="3">
        <v>1</v>
      </c>
    </row>
    <row r="15" spans="1:11" x14ac:dyDescent="0.15">
      <c r="A15">
        <v>13</v>
      </c>
      <c r="B15" s="51" t="s">
        <v>1919</v>
      </c>
      <c r="C15" s="3" t="s">
        <v>1924</v>
      </c>
      <c r="D15" s="3" t="s">
        <v>1922</v>
      </c>
      <c r="E15">
        <v>1</v>
      </c>
      <c r="F15">
        <v>1</v>
      </c>
      <c r="G15" s="9">
        <v>24006</v>
      </c>
      <c r="H15">
        <v>188</v>
      </c>
      <c r="I15" s="3">
        <v>34095</v>
      </c>
      <c r="J15" t="str">
        <f>VLOOKUP(I15,'#材料大全'!A:B,2,FALSE)</f>
        <v>勇者武器自选箱</v>
      </c>
      <c r="K15" s="3">
        <v>1</v>
      </c>
    </row>
    <row r="16" spans="1:11" x14ac:dyDescent="0.15">
      <c r="A16">
        <v>14</v>
      </c>
      <c r="B16" s="50" t="s">
        <v>1920</v>
      </c>
      <c r="C16" s="3" t="s">
        <v>1925</v>
      </c>
      <c r="D16" s="3" t="s">
        <v>1922</v>
      </c>
      <c r="E16">
        <v>1</v>
      </c>
      <c r="F16">
        <v>1</v>
      </c>
      <c r="G16" s="9">
        <v>24007</v>
      </c>
      <c r="H16">
        <v>200</v>
      </c>
      <c r="I16" s="3">
        <v>34096</v>
      </c>
      <c r="J16" t="str">
        <f>VLOOKUP(I16,'#材料大全'!A:B,2,FALSE)</f>
        <v>斗者防具自选箱</v>
      </c>
      <c r="K16" s="3">
        <v>1</v>
      </c>
    </row>
    <row r="17" spans="1:11" x14ac:dyDescent="0.15">
      <c r="A17">
        <v>15</v>
      </c>
      <c r="B17" s="50" t="s">
        <v>1918</v>
      </c>
      <c r="C17" s="3" t="s">
        <v>1926</v>
      </c>
      <c r="D17" s="3" t="s">
        <v>1922</v>
      </c>
      <c r="E17">
        <v>1</v>
      </c>
      <c r="F17">
        <v>1</v>
      </c>
      <c r="G17" s="9">
        <v>24007</v>
      </c>
      <c r="H17">
        <v>258</v>
      </c>
      <c r="I17" s="3">
        <v>34094</v>
      </c>
      <c r="J17" t="str">
        <f>VLOOKUP(I17,'#材料大全'!A:B,2,FALSE)</f>
        <v>斗者武器自选箱</v>
      </c>
      <c r="K17" s="3">
        <v>1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F5" sqref="F5"/>
    </sheetView>
  </sheetViews>
  <sheetFormatPr defaultRowHeight="13.5" x14ac:dyDescent="0.15"/>
  <cols>
    <col min="1" max="1" width="33.875" bestFit="1" customWidth="1"/>
    <col min="2" max="2" width="8.5" bestFit="1" customWidth="1"/>
    <col min="3" max="3" width="12.75" bestFit="1" customWidth="1"/>
    <col min="4" max="4" width="15" bestFit="1" customWidth="1"/>
  </cols>
  <sheetData>
    <row r="1" spans="1:4" x14ac:dyDescent="0.15">
      <c r="A1" t="s">
        <v>73</v>
      </c>
      <c r="B1" t="s">
        <v>72</v>
      </c>
      <c r="C1" t="s">
        <v>1893</v>
      </c>
      <c r="D1" t="s">
        <v>1897</v>
      </c>
    </row>
    <row r="2" spans="1:4" x14ac:dyDescent="0.15">
      <c r="A2" t="s">
        <v>1892</v>
      </c>
      <c r="B2" t="s">
        <v>1896</v>
      </c>
      <c r="C2" t="s">
        <v>1894</v>
      </c>
      <c r="D2" t="s">
        <v>1895</v>
      </c>
    </row>
    <row r="3" spans="1:4" x14ac:dyDescent="0.15">
      <c r="A3">
        <v>0</v>
      </c>
      <c r="B3">
        <v>0</v>
      </c>
      <c r="C3">
        <v>0</v>
      </c>
      <c r="D3">
        <v>30</v>
      </c>
    </row>
    <row r="4" spans="1:4" x14ac:dyDescent="0.15">
      <c r="A4">
        <v>1</v>
      </c>
      <c r="B4">
        <v>100</v>
      </c>
      <c r="C4">
        <v>1</v>
      </c>
      <c r="D4">
        <v>31</v>
      </c>
    </row>
    <row r="5" spans="1:4" x14ac:dyDescent="0.15">
      <c r="A5">
        <v>2</v>
      </c>
      <c r="B5">
        <v>300</v>
      </c>
      <c r="C5">
        <v>2</v>
      </c>
      <c r="D5">
        <v>32</v>
      </c>
    </row>
    <row r="6" spans="1:4" x14ac:dyDescent="0.15">
      <c r="A6">
        <v>3</v>
      </c>
      <c r="B6">
        <v>600</v>
      </c>
      <c r="C6">
        <v>3</v>
      </c>
      <c r="D6">
        <v>33</v>
      </c>
    </row>
    <row r="7" spans="1:4" x14ac:dyDescent="0.15">
      <c r="A7">
        <v>4</v>
      </c>
      <c r="B7">
        <v>1000</v>
      </c>
      <c r="C7">
        <v>4</v>
      </c>
      <c r="D7">
        <v>34</v>
      </c>
    </row>
    <row r="8" spans="1:4" x14ac:dyDescent="0.15">
      <c r="A8">
        <v>5</v>
      </c>
      <c r="B8">
        <v>1400</v>
      </c>
      <c r="C8">
        <v>5</v>
      </c>
      <c r="D8">
        <v>35</v>
      </c>
    </row>
    <row r="9" spans="1:4" x14ac:dyDescent="0.15">
      <c r="A9">
        <v>6</v>
      </c>
      <c r="B9">
        <v>1700</v>
      </c>
      <c r="C9">
        <v>6</v>
      </c>
      <c r="D9">
        <v>36</v>
      </c>
    </row>
    <row r="10" spans="1:4" x14ac:dyDescent="0.15">
      <c r="A10">
        <v>7</v>
      </c>
      <c r="B10">
        <v>2000</v>
      </c>
      <c r="C10">
        <v>7</v>
      </c>
      <c r="D10">
        <v>37</v>
      </c>
    </row>
    <row r="11" spans="1:4" x14ac:dyDescent="0.15">
      <c r="A11">
        <v>8</v>
      </c>
      <c r="B11">
        <v>2300</v>
      </c>
      <c r="C11">
        <v>8</v>
      </c>
      <c r="D11">
        <v>38</v>
      </c>
    </row>
    <row r="12" spans="1:4" x14ac:dyDescent="0.15">
      <c r="A12">
        <v>9</v>
      </c>
      <c r="B12">
        <v>2600</v>
      </c>
      <c r="C12">
        <v>9</v>
      </c>
      <c r="D12">
        <v>39</v>
      </c>
    </row>
    <row r="13" spans="1:4" x14ac:dyDescent="0.15">
      <c r="A13">
        <v>10</v>
      </c>
      <c r="B13">
        <v>2900</v>
      </c>
      <c r="C13">
        <v>10</v>
      </c>
      <c r="D13">
        <v>40</v>
      </c>
    </row>
    <row r="14" spans="1:4" x14ac:dyDescent="0.15">
      <c r="A14">
        <v>11</v>
      </c>
      <c r="B14">
        <v>3200</v>
      </c>
      <c r="C14">
        <v>11</v>
      </c>
      <c r="D14">
        <v>41</v>
      </c>
    </row>
    <row r="15" spans="1:4" x14ac:dyDescent="0.15">
      <c r="A15">
        <v>12</v>
      </c>
      <c r="B15">
        <v>3600</v>
      </c>
      <c r="C15">
        <v>12</v>
      </c>
      <c r="D15">
        <v>42</v>
      </c>
    </row>
    <row r="16" spans="1:4" x14ac:dyDescent="0.15">
      <c r="A16">
        <v>13</v>
      </c>
      <c r="B16">
        <v>4000</v>
      </c>
      <c r="C16">
        <v>13</v>
      </c>
      <c r="D16">
        <v>43</v>
      </c>
    </row>
    <row r="17" spans="1:4" x14ac:dyDescent="0.15">
      <c r="A17">
        <v>14</v>
      </c>
      <c r="B17">
        <v>4400</v>
      </c>
      <c r="C17">
        <v>14</v>
      </c>
      <c r="D17">
        <v>44</v>
      </c>
    </row>
    <row r="18" spans="1:4" x14ac:dyDescent="0.15">
      <c r="A18">
        <v>15</v>
      </c>
      <c r="B18">
        <v>4800</v>
      </c>
      <c r="C18">
        <v>15</v>
      </c>
      <c r="D18">
        <v>45</v>
      </c>
    </row>
    <row r="19" spans="1:4" x14ac:dyDescent="0.15">
      <c r="A19">
        <v>16</v>
      </c>
      <c r="B19">
        <v>5200</v>
      </c>
      <c r="C19">
        <v>16</v>
      </c>
      <c r="D19">
        <v>46</v>
      </c>
    </row>
    <row r="20" spans="1:4" x14ac:dyDescent="0.15">
      <c r="A20">
        <v>17</v>
      </c>
      <c r="B20">
        <v>5600</v>
      </c>
      <c r="C20">
        <v>17</v>
      </c>
      <c r="D20">
        <v>47</v>
      </c>
    </row>
    <row r="21" spans="1:4" x14ac:dyDescent="0.15">
      <c r="A21">
        <v>18</v>
      </c>
      <c r="B21">
        <v>6000</v>
      </c>
      <c r="C21">
        <v>18</v>
      </c>
      <c r="D21">
        <v>48</v>
      </c>
    </row>
    <row r="22" spans="1:4" x14ac:dyDescent="0.15">
      <c r="A22">
        <v>19</v>
      </c>
      <c r="B22">
        <v>6400</v>
      </c>
      <c r="C22">
        <v>19</v>
      </c>
      <c r="D22">
        <v>49</v>
      </c>
    </row>
    <row r="23" spans="1:4" x14ac:dyDescent="0.15">
      <c r="A23">
        <v>20</v>
      </c>
      <c r="B23">
        <v>7200</v>
      </c>
      <c r="C23">
        <v>20</v>
      </c>
      <c r="D23">
        <v>50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F7" workbookViewId="0">
      <selection activeCell="H35" sqref="H35"/>
    </sheetView>
  </sheetViews>
  <sheetFormatPr defaultRowHeight="13.5" x14ac:dyDescent="0.15"/>
  <cols>
    <col min="1" max="1" width="5.5" customWidth="1"/>
    <col min="2" max="2" width="14.75" customWidth="1"/>
    <col min="3" max="3" width="14" style="7" customWidth="1"/>
    <col min="4" max="4" width="17.75" style="7" customWidth="1"/>
    <col min="5" max="5" width="6.125" customWidth="1"/>
    <col min="6" max="6" width="17.75" customWidth="1"/>
    <col min="7" max="7" width="14.125" customWidth="1"/>
    <col min="8" max="8" width="156" bestFit="1" customWidth="1"/>
    <col min="9" max="9" width="8.5" customWidth="1"/>
    <col min="10" max="10" width="8" customWidth="1"/>
    <col min="11" max="11" width="8.375" customWidth="1"/>
    <col min="12" max="12" width="6.75" customWidth="1"/>
    <col min="13" max="13" width="7.125" customWidth="1"/>
  </cols>
  <sheetData>
    <row r="1" spans="1:13" x14ac:dyDescent="0.15">
      <c r="A1" t="s">
        <v>39</v>
      </c>
      <c r="E1" t="s">
        <v>41</v>
      </c>
      <c r="F1" t="s">
        <v>48</v>
      </c>
      <c r="G1" t="s">
        <v>49</v>
      </c>
      <c r="H1" t="s">
        <v>50</v>
      </c>
      <c r="I1" t="s">
        <v>46</v>
      </c>
      <c r="J1" t="s">
        <v>45</v>
      </c>
      <c r="K1" t="s">
        <v>47</v>
      </c>
      <c r="L1" t="s">
        <v>0</v>
      </c>
      <c r="M1" t="s">
        <v>44</v>
      </c>
    </row>
    <row r="2" spans="1:13" x14ac:dyDescent="0.15">
      <c r="A2" t="s">
        <v>40</v>
      </c>
      <c r="B2" t="s">
        <v>1947</v>
      </c>
      <c r="C2" s="7" t="s">
        <v>1948</v>
      </c>
      <c r="D2" s="7" t="s">
        <v>1949</v>
      </c>
      <c r="E2" t="s">
        <v>1</v>
      </c>
      <c r="F2" t="s">
        <v>53</v>
      </c>
      <c r="G2" t="s">
        <v>2</v>
      </c>
      <c r="H2" t="s">
        <v>51</v>
      </c>
      <c r="I2" t="s">
        <v>1961</v>
      </c>
      <c r="J2" t="s">
        <v>43</v>
      </c>
      <c r="K2" t="s">
        <v>1962</v>
      </c>
      <c r="L2" t="s">
        <v>43</v>
      </c>
      <c r="M2" t="s">
        <v>52</v>
      </c>
    </row>
    <row r="3" spans="1:13" x14ac:dyDescent="0.15">
      <c r="A3">
        <v>1</v>
      </c>
      <c r="B3">
        <v>1</v>
      </c>
      <c r="E3">
        <v>1</v>
      </c>
      <c r="F3" t="s">
        <v>3</v>
      </c>
      <c r="G3" t="s">
        <v>4</v>
      </c>
      <c r="H3" t="s">
        <v>1900</v>
      </c>
      <c r="I3">
        <v>1008</v>
      </c>
      <c r="J3">
        <v>6</v>
      </c>
      <c r="K3">
        <v>1002</v>
      </c>
      <c r="L3">
        <v>60</v>
      </c>
    </row>
    <row r="4" spans="1:13" x14ac:dyDescent="0.15">
      <c r="A4">
        <v>2</v>
      </c>
      <c r="B4">
        <v>1</v>
      </c>
      <c r="E4">
        <v>1</v>
      </c>
      <c r="F4" t="s">
        <v>6</v>
      </c>
      <c r="G4" t="s">
        <v>7</v>
      </c>
      <c r="H4" t="s">
        <v>1901</v>
      </c>
      <c r="I4">
        <v>1008</v>
      </c>
      <c r="J4">
        <v>30</v>
      </c>
      <c r="K4">
        <v>1002</v>
      </c>
      <c r="L4">
        <v>300</v>
      </c>
    </row>
    <row r="5" spans="1:13" x14ac:dyDescent="0.15">
      <c r="A5">
        <v>3</v>
      </c>
      <c r="B5">
        <v>1</v>
      </c>
      <c r="E5">
        <v>1</v>
      </c>
      <c r="F5" t="s">
        <v>9</v>
      </c>
      <c r="G5" t="s">
        <v>10</v>
      </c>
      <c r="H5" t="s">
        <v>1899</v>
      </c>
      <c r="I5">
        <v>1008</v>
      </c>
      <c r="J5">
        <v>60</v>
      </c>
      <c r="K5">
        <v>1002</v>
      </c>
      <c r="L5">
        <v>600</v>
      </c>
      <c r="M5">
        <v>100</v>
      </c>
    </row>
    <row r="6" spans="1:13" x14ac:dyDescent="0.15">
      <c r="A6">
        <v>4</v>
      </c>
      <c r="B6">
        <v>1</v>
      </c>
      <c r="E6">
        <v>1</v>
      </c>
      <c r="F6" t="s">
        <v>12</v>
      </c>
      <c r="G6" t="s">
        <v>13</v>
      </c>
      <c r="H6" t="s">
        <v>1902</v>
      </c>
      <c r="I6">
        <v>1008</v>
      </c>
      <c r="J6">
        <v>128</v>
      </c>
      <c r="K6">
        <v>1002</v>
      </c>
      <c r="L6">
        <v>1280</v>
      </c>
      <c r="M6">
        <v>300</v>
      </c>
    </row>
    <row r="7" spans="1:13" x14ac:dyDescent="0.15">
      <c r="A7">
        <v>5</v>
      </c>
      <c r="B7">
        <v>1</v>
      </c>
      <c r="E7">
        <v>1</v>
      </c>
      <c r="F7" t="s">
        <v>15</v>
      </c>
      <c r="G7" t="s">
        <v>16</v>
      </c>
      <c r="H7" t="s">
        <v>1903</v>
      </c>
      <c r="I7">
        <v>1008</v>
      </c>
      <c r="J7">
        <v>328</v>
      </c>
      <c r="K7">
        <v>1002</v>
      </c>
      <c r="L7">
        <v>3280</v>
      </c>
      <c r="M7">
        <v>600</v>
      </c>
    </row>
    <row r="8" spans="1:13" x14ac:dyDescent="0.15">
      <c r="A8">
        <v>6</v>
      </c>
      <c r="B8">
        <v>1</v>
      </c>
      <c r="E8">
        <v>1</v>
      </c>
      <c r="F8" t="s">
        <v>18</v>
      </c>
      <c r="G8" t="s">
        <v>19</v>
      </c>
      <c r="H8" t="s">
        <v>1904</v>
      </c>
      <c r="I8">
        <v>1008</v>
      </c>
      <c r="J8">
        <v>648</v>
      </c>
      <c r="K8">
        <v>1002</v>
      </c>
      <c r="L8">
        <v>6480</v>
      </c>
      <c r="M8">
        <v>1280</v>
      </c>
    </row>
    <row r="9" spans="1:13" x14ac:dyDescent="0.15">
      <c r="A9">
        <v>9</v>
      </c>
      <c r="B9">
        <v>1</v>
      </c>
      <c r="C9" s="7" t="s">
        <v>2366</v>
      </c>
      <c r="E9">
        <v>2</v>
      </c>
      <c r="F9" t="s">
        <v>22</v>
      </c>
      <c r="G9" t="s">
        <v>23</v>
      </c>
      <c r="H9" t="s">
        <v>2562</v>
      </c>
      <c r="I9">
        <v>1008</v>
      </c>
      <c r="J9">
        <v>18</v>
      </c>
      <c r="K9">
        <v>42002</v>
      </c>
      <c r="L9">
        <v>0</v>
      </c>
    </row>
    <row r="10" spans="1:13" x14ac:dyDescent="0.15">
      <c r="A10">
        <v>10</v>
      </c>
      <c r="B10">
        <v>1</v>
      </c>
      <c r="C10" s="7" t="s">
        <v>2366</v>
      </c>
      <c r="E10">
        <v>2</v>
      </c>
      <c r="F10" t="s">
        <v>24</v>
      </c>
      <c r="G10" t="s">
        <v>25</v>
      </c>
      <c r="H10" t="s">
        <v>1898</v>
      </c>
      <c r="I10">
        <v>1008</v>
      </c>
      <c r="J10">
        <v>60</v>
      </c>
      <c r="K10">
        <v>42003</v>
      </c>
      <c r="L10">
        <v>0</v>
      </c>
    </row>
    <row r="11" spans="1:13" x14ac:dyDescent="0.15">
      <c r="A11">
        <v>11</v>
      </c>
      <c r="B11">
        <v>1</v>
      </c>
      <c r="E11">
        <v>2</v>
      </c>
      <c r="F11" t="s">
        <v>26</v>
      </c>
      <c r="G11" t="s">
        <v>27</v>
      </c>
      <c r="H11" t="s">
        <v>1868</v>
      </c>
      <c r="I11">
        <v>1008</v>
      </c>
      <c r="J11">
        <v>128</v>
      </c>
      <c r="K11">
        <v>42004</v>
      </c>
      <c r="L11">
        <v>0</v>
      </c>
    </row>
    <row r="12" spans="1:13" x14ac:dyDescent="0.15">
      <c r="A12">
        <v>12</v>
      </c>
      <c r="B12">
        <v>1</v>
      </c>
      <c r="E12">
        <v>2</v>
      </c>
      <c r="F12" t="s">
        <v>28</v>
      </c>
      <c r="G12" t="s">
        <v>21</v>
      </c>
      <c r="H12" t="s">
        <v>1869</v>
      </c>
      <c r="I12">
        <v>1008</v>
      </c>
      <c r="J12">
        <v>328</v>
      </c>
      <c r="K12">
        <v>42005</v>
      </c>
      <c r="L12">
        <v>0</v>
      </c>
    </row>
    <row r="13" spans="1:13" x14ac:dyDescent="0.15">
      <c r="A13">
        <v>13</v>
      </c>
      <c r="B13">
        <v>1</v>
      </c>
      <c r="E13">
        <v>2</v>
      </c>
      <c r="F13" t="s">
        <v>29</v>
      </c>
      <c r="G13" t="s">
        <v>30</v>
      </c>
      <c r="H13" t="s">
        <v>1870</v>
      </c>
      <c r="I13">
        <v>1008</v>
      </c>
      <c r="J13">
        <v>648</v>
      </c>
      <c r="K13">
        <v>42006</v>
      </c>
      <c r="L13">
        <v>0</v>
      </c>
    </row>
    <row r="14" spans="1:13" x14ac:dyDescent="0.15">
      <c r="A14">
        <v>14</v>
      </c>
      <c r="B14">
        <v>1</v>
      </c>
      <c r="E14">
        <v>2</v>
      </c>
      <c r="I14">
        <v>1008</v>
      </c>
      <c r="J14">
        <v>128</v>
      </c>
      <c r="K14" s="47">
        <v>42016</v>
      </c>
      <c r="L14">
        <v>0</v>
      </c>
    </row>
    <row r="15" spans="1:13" x14ac:dyDescent="0.15">
      <c r="B15">
        <v>2</v>
      </c>
      <c r="C15" s="7" t="s">
        <v>2532</v>
      </c>
      <c r="D15" s="7" t="s">
        <v>2533</v>
      </c>
      <c r="E15">
        <v>2</v>
      </c>
      <c r="F15" t="s">
        <v>2529</v>
      </c>
      <c r="G15" t="s">
        <v>27</v>
      </c>
      <c r="H15" t="s">
        <v>2550</v>
      </c>
      <c r="I15">
        <v>1008</v>
      </c>
      <c r="J15">
        <v>128</v>
      </c>
      <c r="K15" s="81">
        <v>42025</v>
      </c>
      <c r="L15">
        <v>0</v>
      </c>
    </row>
    <row r="16" spans="1:13" x14ac:dyDescent="0.15">
      <c r="B16">
        <v>3</v>
      </c>
      <c r="C16" s="7" t="s">
        <v>2534</v>
      </c>
      <c r="D16" s="7" t="s">
        <v>2535</v>
      </c>
      <c r="E16">
        <v>2</v>
      </c>
      <c r="F16" t="s">
        <v>1909</v>
      </c>
      <c r="G16" t="s">
        <v>27</v>
      </c>
      <c r="H16" t="s">
        <v>2551</v>
      </c>
      <c r="I16">
        <v>1008</v>
      </c>
      <c r="J16">
        <v>128</v>
      </c>
      <c r="K16" s="81">
        <v>42026</v>
      </c>
      <c r="L16">
        <v>0</v>
      </c>
    </row>
    <row r="17" spans="1:12" x14ac:dyDescent="0.15">
      <c r="B17">
        <v>4</v>
      </c>
      <c r="C17" s="7" t="s">
        <v>2536</v>
      </c>
      <c r="D17" s="7" t="s">
        <v>2538</v>
      </c>
      <c r="E17">
        <v>2</v>
      </c>
      <c r="F17" t="s">
        <v>1956</v>
      </c>
      <c r="G17" t="s">
        <v>27</v>
      </c>
      <c r="H17" t="s">
        <v>2552</v>
      </c>
      <c r="I17">
        <v>1008</v>
      </c>
      <c r="J17">
        <v>128</v>
      </c>
      <c r="K17" s="81">
        <v>42027</v>
      </c>
      <c r="L17">
        <v>0</v>
      </c>
    </row>
    <row r="18" spans="1:12" x14ac:dyDescent="0.15">
      <c r="B18">
        <v>5</v>
      </c>
      <c r="C18" s="7" t="s">
        <v>2537</v>
      </c>
      <c r="D18" s="7" t="s">
        <v>2539</v>
      </c>
      <c r="E18">
        <v>2</v>
      </c>
      <c r="F18" t="s">
        <v>2559</v>
      </c>
      <c r="G18" t="s">
        <v>27</v>
      </c>
      <c r="H18" t="s">
        <v>2553</v>
      </c>
      <c r="I18">
        <v>1008</v>
      </c>
      <c r="J18">
        <v>128</v>
      </c>
      <c r="K18" s="81">
        <v>42028</v>
      </c>
      <c r="L18">
        <v>0</v>
      </c>
    </row>
    <row r="19" spans="1:12" x14ac:dyDescent="0.15">
      <c r="A19">
        <v>15</v>
      </c>
      <c r="B19">
        <v>1</v>
      </c>
      <c r="E19">
        <v>2</v>
      </c>
      <c r="G19" t="s">
        <v>27</v>
      </c>
      <c r="I19">
        <v>1008</v>
      </c>
      <c r="J19">
        <v>328</v>
      </c>
      <c r="K19" s="47">
        <v>42017</v>
      </c>
      <c r="L19">
        <v>0</v>
      </c>
    </row>
    <row r="20" spans="1:12" x14ac:dyDescent="0.15">
      <c r="B20">
        <v>2</v>
      </c>
      <c r="C20" s="7" t="s">
        <v>2532</v>
      </c>
      <c r="D20" s="7" t="s">
        <v>2533</v>
      </c>
      <c r="E20">
        <v>2</v>
      </c>
      <c r="F20" t="s">
        <v>2530</v>
      </c>
      <c r="G20" t="s">
        <v>21</v>
      </c>
      <c r="H20" t="s">
        <v>2554</v>
      </c>
      <c r="I20">
        <v>1008</v>
      </c>
      <c r="J20">
        <v>328</v>
      </c>
      <c r="K20" s="81">
        <v>42029</v>
      </c>
      <c r="L20">
        <v>0</v>
      </c>
    </row>
    <row r="21" spans="1:12" x14ac:dyDescent="0.15">
      <c r="B21">
        <v>3</v>
      </c>
      <c r="C21" s="7" t="s">
        <v>2534</v>
      </c>
      <c r="D21" s="7" t="s">
        <v>2535</v>
      </c>
      <c r="E21">
        <v>2</v>
      </c>
      <c r="F21" t="s">
        <v>1910</v>
      </c>
      <c r="G21" t="s">
        <v>21</v>
      </c>
      <c r="H21" t="s">
        <v>2555</v>
      </c>
      <c r="I21">
        <v>1008</v>
      </c>
      <c r="J21">
        <v>328</v>
      </c>
      <c r="K21" s="81">
        <v>42030</v>
      </c>
      <c r="L21">
        <v>0</v>
      </c>
    </row>
    <row r="22" spans="1:12" x14ac:dyDescent="0.15">
      <c r="B22">
        <v>4</v>
      </c>
      <c r="C22" s="7" t="s">
        <v>2536</v>
      </c>
      <c r="D22" s="7" t="s">
        <v>2538</v>
      </c>
      <c r="E22">
        <v>2</v>
      </c>
      <c r="F22" t="s">
        <v>1957</v>
      </c>
      <c r="G22" t="s">
        <v>21</v>
      </c>
      <c r="H22" t="s">
        <v>2556</v>
      </c>
      <c r="I22">
        <v>1008</v>
      </c>
      <c r="J22">
        <v>328</v>
      </c>
      <c r="K22" s="81">
        <v>42031</v>
      </c>
      <c r="L22">
        <v>0</v>
      </c>
    </row>
    <row r="23" spans="1:12" x14ac:dyDescent="0.15">
      <c r="B23">
        <v>5</v>
      </c>
      <c r="C23" s="7" t="s">
        <v>2537</v>
      </c>
      <c r="D23" s="7" t="s">
        <v>2539</v>
      </c>
      <c r="E23">
        <v>2</v>
      </c>
      <c r="F23" t="s">
        <v>2560</v>
      </c>
      <c r="G23" t="s">
        <v>21</v>
      </c>
      <c r="H23" t="s">
        <v>2557</v>
      </c>
      <c r="I23">
        <v>1008</v>
      </c>
      <c r="J23">
        <v>328</v>
      </c>
      <c r="K23" s="81">
        <v>42032</v>
      </c>
      <c r="L23">
        <v>0</v>
      </c>
    </row>
    <row r="24" spans="1:12" x14ac:dyDescent="0.15">
      <c r="A24">
        <v>16</v>
      </c>
      <c r="B24">
        <v>1</v>
      </c>
      <c r="E24">
        <v>2</v>
      </c>
      <c r="G24" t="s">
        <v>21</v>
      </c>
      <c r="I24">
        <v>1008</v>
      </c>
      <c r="J24">
        <v>648</v>
      </c>
      <c r="K24" s="47">
        <v>42018</v>
      </c>
      <c r="L24">
        <v>0</v>
      </c>
    </row>
    <row r="25" spans="1:12" x14ac:dyDescent="0.15">
      <c r="B25">
        <v>2</v>
      </c>
      <c r="C25" s="7" t="s">
        <v>2532</v>
      </c>
      <c r="D25" s="7" t="s">
        <v>2533</v>
      </c>
      <c r="E25">
        <v>2</v>
      </c>
      <c r="F25" t="s">
        <v>2531</v>
      </c>
      <c r="G25" t="s">
        <v>30</v>
      </c>
      <c r="H25" t="s">
        <v>2558</v>
      </c>
      <c r="I25">
        <v>1008</v>
      </c>
      <c r="J25">
        <v>648</v>
      </c>
      <c r="K25" s="81">
        <v>42033</v>
      </c>
      <c r="L25">
        <v>0</v>
      </c>
    </row>
    <row r="26" spans="1:12" x14ac:dyDescent="0.15">
      <c r="B26">
        <v>3</v>
      </c>
      <c r="C26" s="7" t="s">
        <v>2534</v>
      </c>
      <c r="D26" s="7" t="s">
        <v>2535</v>
      </c>
      <c r="E26">
        <v>2</v>
      </c>
      <c r="F26" t="s">
        <v>1911</v>
      </c>
      <c r="G26" t="s">
        <v>30</v>
      </c>
      <c r="H26" t="s">
        <v>2564</v>
      </c>
      <c r="I26">
        <v>1008</v>
      </c>
      <c r="J26">
        <v>648</v>
      </c>
      <c r="K26" s="81">
        <v>42034</v>
      </c>
      <c r="L26">
        <v>0</v>
      </c>
    </row>
    <row r="27" spans="1:12" x14ac:dyDescent="0.15">
      <c r="B27">
        <v>4</v>
      </c>
      <c r="C27" s="7" t="s">
        <v>2536</v>
      </c>
      <c r="D27" s="7" t="s">
        <v>2538</v>
      </c>
      <c r="E27">
        <v>2</v>
      </c>
      <c r="F27" t="s">
        <v>1958</v>
      </c>
      <c r="G27" t="s">
        <v>30</v>
      </c>
      <c r="H27" t="s">
        <v>2565</v>
      </c>
      <c r="I27">
        <v>1008</v>
      </c>
      <c r="J27">
        <v>648</v>
      </c>
      <c r="K27" s="81">
        <v>42035</v>
      </c>
      <c r="L27">
        <v>0</v>
      </c>
    </row>
    <row r="28" spans="1:12" x14ac:dyDescent="0.15">
      <c r="B28">
        <v>5</v>
      </c>
      <c r="C28" s="7" t="s">
        <v>2537</v>
      </c>
      <c r="D28" s="7" t="s">
        <v>2539</v>
      </c>
      <c r="E28">
        <v>2</v>
      </c>
      <c r="F28" t="s">
        <v>2561</v>
      </c>
      <c r="G28" t="s">
        <v>30</v>
      </c>
      <c r="H28" t="s">
        <v>2566</v>
      </c>
      <c r="I28">
        <v>1008</v>
      </c>
      <c r="J28">
        <v>648</v>
      </c>
      <c r="K28" s="81">
        <v>42036</v>
      </c>
      <c r="L28">
        <v>0</v>
      </c>
    </row>
    <row r="29" spans="1:12" x14ac:dyDescent="0.15">
      <c r="A29">
        <v>17</v>
      </c>
      <c r="B29">
        <v>1</v>
      </c>
      <c r="E29">
        <v>2</v>
      </c>
      <c r="F29" t="s">
        <v>31</v>
      </c>
      <c r="G29" t="s">
        <v>32</v>
      </c>
      <c r="H29" t="s">
        <v>1907</v>
      </c>
      <c r="I29">
        <v>1008</v>
      </c>
      <c r="J29">
        <v>30</v>
      </c>
      <c r="K29">
        <v>44001</v>
      </c>
      <c r="L29">
        <v>0</v>
      </c>
    </row>
    <row r="30" spans="1:12" x14ac:dyDescent="0.15">
      <c r="A30">
        <v>18</v>
      </c>
      <c r="B30">
        <v>1</v>
      </c>
      <c r="E30">
        <v>2</v>
      </c>
      <c r="F30" t="s">
        <v>33</v>
      </c>
      <c r="G30" t="s">
        <v>34</v>
      </c>
      <c r="H30" t="s">
        <v>1908</v>
      </c>
      <c r="I30">
        <v>1008</v>
      </c>
      <c r="J30">
        <v>88</v>
      </c>
      <c r="K30">
        <v>44002</v>
      </c>
      <c r="L30">
        <v>0</v>
      </c>
    </row>
    <row r="31" spans="1:12" x14ac:dyDescent="0.15">
      <c r="A31">
        <v>23</v>
      </c>
      <c r="B31">
        <v>1</v>
      </c>
      <c r="E31">
        <v>2</v>
      </c>
      <c r="F31" t="s">
        <v>35</v>
      </c>
      <c r="G31" t="s">
        <v>36</v>
      </c>
      <c r="H31" t="s">
        <v>1876</v>
      </c>
      <c r="I31">
        <v>1008</v>
      </c>
      <c r="J31">
        <v>50</v>
      </c>
      <c r="K31">
        <v>44007</v>
      </c>
      <c r="L31">
        <v>0</v>
      </c>
    </row>
    <row r="32" spans="1:12" x14ac:dyDescent="0.15">
      <c r="A32">
        <v>24</v>
      </c>
      <c r="B32">
        <v>1</v>
      </c>
      <c r="E32">
        <v>2</v>
      </c>
      <c r="F32" t="s">
        <v>37</v>
      </c>
      <c r="G32" t="s">
        <v>38</v>
      </c>
      <c r="H32" t="s">
        <v>1906</v>
      </c>
      <c r="I32">
        <v>1008</v>
      </c>
      <c r="J32">
        <v>50</v>
      </c>
      <c r="K32">
        <v>44008</v>
      </c>
      <c r="L32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workbookViewId="0">
      <selection activeCell="H25" sqref="H25"/>
    </sheetView>
  </sheetViews>
  <sheetFormatPr defaultRowHeight="13.5" x14ac:dyDescent="0.15"/>
  <cols>
    <col min="6" max="6" width="13" bestFit="1" customWidth="1"/>
    <col min="8" max="8" width="156" bestFit="1" customWidth="1"/>
  </cols>
  <sheetData>
    <row r="1" spans="2:12" x14ac:dyDescent="0.15">
      <c r="B1">
        <v>2</v>
      </c>
      <c r="C1" s="7" t="s">
        <v>2367</v>
      </c>
      <c r="D1" s="7" t="s">
        <v>2364</v>
      </c>
      <c r="E1">
        <v>2</v>
      </c>
      <c r="F1" t="s">
        <v>1909</v>
      </c>
      <c r="G1" t="s">
        <v>27</v>
      </c>
      <c r="H1" t="s">
        <v>1912</v>
      </c>
      <c r="I1">
        <v>1008</v>
      </c>
      <c r="J1">
        <v>128</v>
      </c>
      <c r="K1">
        <v>42010</v>
      </c>
      <c r="L1">
        <v>0</v>
      </c>
    </row>
    <row r="2" spans="2:12" x14ac:dyDescent="0.15">
      <c r="B2">
        <v>3</v>
      </c>
      <c r="C2" s="7" t="s">
        <v>1953</v>
      </c>
      <c r="D2" s="7" t="s">
        <v>1959</v>
      </c>
      <c r="E2">
        <v>2</v>
      </c>
      <c r="F2" t="s">
        <v>1956</v>
      </c>
      <c r="G2" t="s">
        <v>27</v>
      </c>
      <c r="H2" t="s">
        <v>2368</v>
      </c>
      <c r="I2">
        <v>1008</v>
      </c>
      <c r="J2">
        <v>128</v>
      </c>
      <c r="K2">
        <v>42013</v>
      </c>
      <c r="L2">
        <v>0</v>
      </c>
    </row>
    <row r="3" spans="2:12" x14ac:dyDescent="0.15">
      <c r="B3">
        <v>4</v>
      </c>
      <c r="C3" s="7" t="s">
        <v>1955</v>
      </c>
      <c r="D3" s="7" t="s">
        <v>1960</v>
      </c>
      <c r="E3">
        <v>2</v>
      </c>
      <c r="F3" t="s">
        <v>2373</v>
      </c>
      <c r="G3" t="s">
        <v>27</v>
      </c>
      <c r="H3" t="s">
        <v>2379</v>
      </c>
      <c r="I3">
        <v>1008</v>
      </c>
      <c r="J3">
        <v>128</v>
      </c>
      <c r="K3">
        <v>42019</v>
      </c>
      <c r="L3">
        <v>0</v>
      </c>
    </row>
    <row r="4" spans="2:12" x14ac:dyDescent="0.15">
      <c r="B4">
        <v>5</v>
      </c>
      <c r="C4" s="7" t="s">
        <v>2371</v>
      </c>
      <c r="D4" s="7" t="s">
        <v>2372</v>
      </c>
      <c r="E4">
        <v>2</v>
      </c>
      <c r="F4" t="s">
        <v>2374</v>
      </c>
      <c r="G4" t="s">
        <v>27</v>
      </c>
      <c r="H4" t="s">
        <v>2382</v>
      </c>
      <c r="I4">
        <v>1008</v>
      </c>
      <c r="J4">
        <v>128</v>
      </c>
      <c r="K4">
        <v>42022</v>
      </c>
      <c r="L4">
        <v>0</v>
      </c>
    </row>
    <row r="7" spans="2:12" x14ac:dyDescent="0.15">
      <c r="B7">
        <v>2</v>
      </c>
      <c r="C7" s="7" t="s">
        <v>2367</v>
      </c>
      <c r="D7" s="7" t="s">
        <v>2364</v>
      </c>
      <c r="E7">
        <v>2</v>
      </c>
      <c r="F7" t="s">
        <v>1910</v>
      </c>
      <c r="G7" t="s">
        <v>21</v>
      </c>
      <c r="H7" t="s">
        <v>1913</v>
      </c>
      <c r="I7">
        <v>1008</v>
      </c>
      <c r="J7">
        <v>328</v>
      </c>
      <c r="K7">
        <v>42011</v>
      </c>
      <c r="L7">
        <v>0</v>
      </c>
    </row>
    <row r="8" spans="2:12" x14ac:dyDescent="0.15">
      <c r="B8">
        <v>3</v>
      </c>
      <c r="C8" s="7" t="s">
        <v>1952</v>
      </c>
      <c r="D8" s="7" t="s">
        <v>1959</v>
      </c>
      <c r="E8">
        <v>2</v>
      </c>
      <c r="F8" t="s">
        <v>1957</v>
      </c>
      <c r="G8" t="s">
        <v>21</v>
      </c>
      <c r="H8" t="s">
        <v>2369</v>
      </c>
      <c r="I8">
        <v>1008</v>
      </c>
      <c r="J8">
        <v>328</v>
      </c>
      <c r="K8">
        <v>42014</v>
      </c>
      <c r="L8">
        <v>0</v>
      </c>
    </row>
    <row r="9" spans="2:12" x14ac:dyDescent="0.15">
      <c r="B9">
        <v>4</v>
      </c>
      <c r="C9" s="7" t="s">
        <v>1954</v>
      </c>
      <c r="D9" s="7" t="s">
        <v>1960</v>
      </c>
      <c r="E9">
        <v>2</v>
      </c>
      <c r="F9" t="s">
        <v>2375</v>
      </c>
      <c r="G9" t="s">
        <v>21</v>
      </c>
      <c r="H9" t="s">
        <v>2380</v>
      </c>
      <c r="I9">
        <v>1008</v>
      </c>
      <c r="J9">
        <v>328</v>
      </c>
      <c r="K9">
        <v>42020</v>
      </c>
      <c r="L9">
        <v>0</v>
      </c>
    </row>
    <row r="10" spans="2:12" x14ac:dyDescent="0.15">
      <c r="B10">
        <v>5</v>
      </c>
      <c r="C10" s="7" t="s">
        <v>2371</v>
      </c>
      <c r="D10" s="7" t="s">
        <v>2372</v>
      </c>
      <c r="E10">
        <v>2</v>
      </c>
      <c r="F10" t="s">
        <v>2376</v>
      </c>
      <c r="G10" t="s">
        <v>21</v>
      </c>
      <c r="H10" t="s">
        <v>2383</v>
      </c>
      <c r="I10">
        <v>1008</v>
      </c>
      <c r="J10">
        <v>328</v>
      </c>
      <c r="K10">
        <v>42023</v>
      </c>
      <c r="L10">
        <v>0</v>
      </c>
    </row>
    <row r="13" spans="2:12" x14ac:dyDescent="0.15">
      <c r="B13">
        <v>2</v>
      </c>
      <c r="C13" s="7" t="s">
        <v>2367</v>
      </c>
      <c r="D13" s="7" t="s">
        <v>2364</v>
      </c>
      <c r="E13">
        <v>2</v>
      </c>
      <c r="F13" t="s">
        <v>1911</v>
      </c>
      <c r="G13" t="s">
        <v>30</v>
      </c>
      <c r="H13" t="s">
        <v>1914</v>
      </c>
      <c r="I13">
        <v>1008</v>
      </c>
      <c r="J13">
        <v>648</v>
      </c>
      <c r="K13">
        <v>42012</v>
      </c>
      <c r="L13">
        <v>0</v>
      </c>
    </row>
    <row r="14" spans="2:12" x14ac:dyDescent="0.15">
      <c r="B14">
        <v>3</v>
      </c>
      <c r="C14" s="7" t="s">
        <v>1952</v>
      </c>
      <c r="D14" s="7" t="s">
        <v>1959</v>
      </c>
      <c r="E14">
        <v>2</v>
      </c>
      <c r="F14" t="s">
        <v>1958</v>
      </c>
      <c r="G14" t="s">
        <v>30</v>
      </c>
      <c r="H14" t="s">
        <v>2370</v>
      </c>
      <c r="I14">
        <v>1008</v>
      </c>
      <c r="J14">
        <v>648</v>
      </c>
      <c r="K14">
        <v>42015</v>
      </c>
      <c r="L14">
        <v>0</v>
      </c>
    </row>
    <row r="15" spans="2:12" x14ac:dyDescent="0.15">
      <c r="B15">
        <v>4</v>
      </c>
      <c r="C15" s="7" t="s">
        <v>1954</v>
      </c>
      <c r="D15" s="7" t="s">
        <v>1960</v>
      </c>
      <c r="E15">
        <v>2</v>
      </c>
      <c r="F15" t="s">
        <v>2377</v>
      </c>
      <c r="G15" t="s">
        <v>30</v>
      </c>
      <c r="H15" t="s">
        <v>2381</v>
      </c>
      <c r="I15">
        <v>1008</v>
      </c>
      <c r="J15">
        <v>648</v>
      </c>
      <c r="K15">
        <v>42021</v>
      </c>
      <c r="L15">
        <v>0</v>
      </c>
    </row>
    <row r="16" spans="2:12" x14ac:dyDescent="0.15">
      <c r="B16">
        <v>5</v>
      </c>
      <c r="C16" s="7" t="s">
        <v>2371</v>
      </c>
      <c r="D16" s="7" t="s">
        <v>2372</v>
      </c>
      <c r="E16">
        <v>2</v>
      </c>
      <c r="F16" t="s">
        <v>2378</v>
      </c>
      <c r="G16" t="s">
        <v>30</v>
      </c>
      <c r="H16" t="s">
        <v>2384</v>
      </c>
      <c r="I16">
        <v>1008</v>
      </c>
      <c r="J16">
        <v>648</v>
      </c>
      <c r="K16">
        <v>42024</v>
      </c>
      <c r="L16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I2" sqref="I2"/>
    </sheetView>
  </sheetViews>
  <sheetFormatPr defaultRowHeight="13.5" x14ac:dyDescent="0.15"/>
  <cols>
    <col min="1" max="1" width="15" bestFit="1" customWidth="1"/>
    <col min="2" max="4" width="15" customWidth="1"/>
    <col min="5" max="5" width="6.125" customWidth="1"/>
    <col min="6" max="6" width="17.75" customWidth="1"/>
    <col min="7" max="7" width="14.125" customWidth="1"/>
    <col min="8" max="8" width="84.375" customWidth="1"/>
    <col min="9" max="9" width="8.5" customWidth="1"/>
    <col min="10" max="10" width="8" customWidth="1"/>
    <col min="11" max="11" width="8.375" customWidth="1"/>
    <col min="12" max="12" width="6.5" bestFit="1" customWidth="1"/>
    <col min="13" max="13" width="9.5" bestFit="1" customWidth="1"/>
  </cols>
  <sheetData>
    <row r="1" spans="1:13" x14ac:dyDescent="0.15">
      <c r="A1" t="s">
        <v>39</v>
      </c>
      <c r="C1" s="7"/>
      <c r="D1" s="7"/>
      <c r="E1" t="s">
        <v>41</v>
      </c>
      <c r="F1" t="s">
        <v>48</v>
      </c>
      <c r="G1" t="s">
        <v>49</v>
      </c>
      <c r="H1" t="s">
        <v>50</v>
      </c>
      <c r="I1" t="s">
        <v>46</v>
      </c>
      <c r="J1" t="s">
        <v>45</v>
      </c>
      <c r="K1" t="s">
        <v>47</v>
      </c>
      <c r="L1" t="s">
        <v>0</v>
      </c>
      <c r="M1" t="s">
        <v>44</v>
      </c>
    </row>
    <row r="2" spans="1:13" x14ac:dyDescent="0.15">
      <c r="A2" t="s">
        <v>1871</v>
      </c>
      <c r="B2" t="s">
        <v>1947</v>
      </c>
      <c r="C2" s="7" t="s">
        <v>1948</v>
      </c>
      <c r="D2" s="7" t="s">
        <v>1949</v>
      </c>
      <c r="E2" t="s">
        <v>1</v>
      </c>
      <c r="F2" t="s">
        <v>53</v>
      </c>
      <c r="G2" t="s">
        <v>2</v>
      </c>
      <c r="H2" t="s">
        <v>51</v>
      </c>
      <c r="I2" t="s">
        <v>1950</v>
      </c>
      <c r="J2" t="s">
        <v>43</v>
      </c>
      <c r="K2" t="s">
        <v>1951</v>
      </c>
      <c r="L2" t="s">
        <v>43</v>
      </c>
      <c r="M2" t="s">
        <v>52</v>
      </c>
    </row>
    <row r="3" spans="1:13" x14ac:dyDescent="0.15">
      <c r="A3">
        <v>1</v>
      </c>
      <c r="B3">
        <v>1</v>
      </c>
      <c r="E3">
        <v>1</v>
      </c>
      <c r="F3" t="s">
        <v>3</v>
      </c>
      <c r="G3" t="s">
        <v>4</v>
      </c>
      <c r="H3" t="s">
        <v>5</v>
      </c>
      <c r="I3">
        <v>1008</v>
      </c>
      <c r="J3">
        <v>6</v>
      </c>
      <c r="K3">
        <v>1002</v>
      </c>
      <c r="L3">
        <v>60</v>
      </c>
    </row>
    <row r="4" spans="1:13" x14ac:dyDescent="0.15">
      <c r="A4">
        <v>2</v>
      </c>
      <c r="B4">
        <v>1</v>
      </c>
      <c r="E4">
        <v>1</v>
      </c>
      <c r="F4" t="s">
        <v>6</v>
      </c>
      <c r="G4" t="s">
        <v>7</v>
      </c>
      <c r="H4" t="s">
        <v>8</v>
      </c>
      <c r="I4">
        <v>1008</v>
      </c>
      <c r="J4">
        <v>30</v>
      </c>
      <c r="K4">
        <v>1002</v>
      </c>
      <c r="L4">
        <v>300</v>
      </c>
    </row>
    <row r="5" spans="1:13" x14ac:dyDescent="0.15">
      <c r="A5">
        <v>3</v>
      </c>
      <c r="B5">
        <v>1</v>
      </c>
      <c r="E5">
        <v>1</v>
      </c>
      <c r="F5" t="s">
        <v>9</v>
      </c>
      <c r="G5" t="s">
        <v>10</v>
      </c>
      <c r="H5" t="s">
        <v>11</v>
      </c>
      <c r="I5">
        <v>1008</v>
      </c>
      <c r="J5">
        <v>60</v>
      </c>
      <c r="K5">
        <v>1002</v>
      </c>
      <c r="L5">
        <v>600</v>
      </c>
      <c r="M5">
        <v>100</v>
      </c>
    </row>
    <row r="6" spans="1:13" x14ac:dyDescent="0.15">
      <c r="A6">
        <v>4</v>
      </c>
      <c r="B6">
        <v>1</v>
      </c>
      <c r="E6">
        <v>1</v>
      </c>
      <c r="F6" t="s">
        <v>12</v>
      </c>
      <c r="G6" t="s">
        <v>13</v>
      </c>
      <c r="H6" t="s">
        <v>14</v>
      </c>
      <c r="I6">
        <v>1008</v>
      </c>
      <c r="J6">
        <v>128</v>
      </c>
      <c r="K6">
        <v>1002</v>
      </c>
      <c r="L6">
        <v>1280</v>
      </c>
      <c r="M6">
        <v>300</v>
      </c>
    </row>
    <row r="7" spans="1:13" x14ac:dyDescent="0.15">
      <c r="A7">
        <v>5</v>
      </c>
      <c r="B7">
        <v>1</v>
      </c>
      <c r="E7">
        <v>1</v>
      </c>
      <c r="F7" t="s">
        <v>15</v>
      </c>
      <c r="G7" t="s">
        <v>16</v>
      </c>
      <c r="H7" t="s">
        <v>17</v>
      </c>
      <c r="I7">
        <v>1008</v>
      </c>
      <c r="J7">
        <v>328</v>
      </c>
      <c r="K7">
        <v>1002</v>
      </c>
      <c r="L7">
        <v>3280</v>
      </c>
      <c r="M7">
        <v>600</v>
      </c>
    </row>
    <row r="8" spans="1:13" x14ac:dyDescent="0.15">
      <c r="A8">
        <v>6</v>
      </c>
      <c r="B8">
        <v>1</v>
      </c>
      <c r="E8">
        <v>1</v>
      </c>
      <c r="F8" t="s">
        <v>18</v>
      </c>
      <c r="G8" t="s">
        <v>19</v>
      </c>
      <c r="H8" t="s">
        <v>20</v>
      </c>
      <c r="I8">
        <v>1008</v>
      </c>
      <c r="J8">
        <v>648</v>
      </c>
      <c r="K8">
        <v>1002</v>
      </c>
      <c r="L8">
        <v>6480</v>
      </c>
      <c r="M8">
        <v>1280</v>
      </c>
    </row>
    <row r="9" spans="1:13" x14ac:dyDescent="0.15">
      <c r="A9">
        <v>9</v>
      </c>
      <c r="B9">
        <v>1</v>
      </c>
      <c r="E9">
        <v>2</v>
      </c>
      <c r="F9" t="s">
        <v>22</v>
      </c>
      <c r="G9" t="s">
        <v>23</v>
      </c>
      <c r="H9" t="s">
        <v>1877</v>
      </c>
      <c r="I9">
        <v>1008</v>
      </c>
      <c r="J9">
        <v>18</v>
      </c>
      <c r="K9">
        <v>42002</v>
      </c>
      <c r="L9">
        <v>0</v>
      </c>
    </row>
    <row r="10" spans="1:13" x14ac:dyDescent="0.15">
      <c r="A10">
        <v>10</v>
      </c>
      <c r="B10">
        <v>1</v>
      </c>
      <c r="E10">
        <v>2</v>
      </c>
      <c r="F10" t="s">
        <v>24</v>
      </c>
      <c r="G10" t="s">
        <v>25</v>
      </c>
      <c r="H10" t="s">
        <v>1867</v>
      </c>
      <c r="I10">
        <v>1008</v>
      </c>
      <c r="J10">
        <v>60</v>
      </c>
      <c r="K10">
        <v>42003</v>
      </c>
      <c r="L10">
        <v>0</v>
      </c>
    </row>
    <row r="11" spans="1:13" x14ac:dyDescent="0.15">
      <c r="A11">
        <v>11</v>
      </c>
      <c r="B11">
        <v>1</v>
      </c>
      <c r="E11">
        <v>2</v>
      </c>
      <c r="F11" t="s">
        <v>26</v>
      </c>
      <c r="G11" t="s">
        <v>27</v>
      </c>
      <c r="H11" t="s">
        <v>1868</v>
      </c>
      <c r="I11">
        <v>1008</v>
      </c>
      <c r="J11">
        <v>128</v>
      </c>
      <c r="K11">
        <v>42004</v>
      </c>
      <c r="L11">
        <v>0</v>
      </c>
    </row>
    <row r="12" spans="1:13" x14ac:dyDescent="0.15">
      <c r="A12">
        <v>12</v>
      </c>
      <c r="B12">
        <v>1</v>
      </c>
      <c r="E12">
        <v>2</v>
      </c>
      <c r="F12" t="s">
        <v>28</v>
      </c>
      <c r="G12" t="s">
        <v>21</v>
      </c>
      <c r="H12" t="s">
        <v>1869</v>
      </c>
      <c r="I12">
        <v>1008</v>
      </c>
      <c r="J12">
        <v>328</v>
      </c>
      <c r="K12">
        <v>42005</v>
      </c>
      <c r="L12">
        <v>0</v>
      </c>
    </row>
    <row r="13" spans="1:13" x14ac:dyDescent="0.15">
      <c r="A13">
        <v>13</v>
      </c>
      <c r="B13">
        <v>1</v>
      </c>
      <c r="E13">
        <v>2</v>
      </c>
      <c r="F13" t="s">
        <v>29</v>
      </c>
      <c r="G13" t="s">
        <v>30</v>
      </c>
      <c r="H13" t="s">
        <v>1870</v>
      </c>
      <c r="I13">
        <v>1008</v>
      </c>
      <c r="J13">
        <v>648</v>
      </c>
      <c r="K13">
        <v>42006</v>
      </c>
      <c r="L13">
        <v>0</v>
      </c>
    </row>
    <row r="14" spans="1:13" x14ac:dyDescent="0.15">
      <c r="A14">
        <v>14</v>
      </c>
      <c r="B14">
        <v>1</v>
      </c>
      <c r="E14">
        <v>2</v>
      </c>
      <c r="F14" t="s">
        <v>1886</v>
      </c>
      <c r="G14" t="s">
        <v>27</v>
      </c>
      <c r="H14" t="s">
        <v>1882</v>
      </c>
      <c r="I14">
        <v>1008</v>
      </c>
      <c r="J14">
        <v>128</v>
      </c>
      <c r="K14">
        <v>42007</v>
      </c>
      <c r="L14">
        <v>0</v>
      </c>
    </row>
    <row r="15" spans="1:13" x14ac:dyDescent="0.15">
      <c r="A15">
        <v>15</v>
      </c>
      <c r="B15">
        <v>1</v>
      </c>
      <c r="E15">
        <v>2</v>
      </c>
      <c r="F15" t="s">
        <v>1887</v>
      </c>
      <c r="G15" t="s">
        <v>21</v>
      </c>
      <c r="H15" t="s">
        <v>1883</v>
      </c>
      <c r="I15">
        <v>1008</v>
      </c>
      <c r="J15">
        <v>328</v>
      </c>
      <c r="K15">
        <v>42008</v>
      </c>
      <c r="L15">
        <v>0</v>
      </c>
    </row>
    <row r="16" spans="1:13" x14ac:dyDescent="0.15">
      <c r="A16">
        <v>16</v>
      </c>
      <c r="B16">
        <v>1</v>
      </c>
      <c r="E16">
        <v>2</v>
      </c>
      <c r="F16" t="s">
        <v>1888</v>
      </c>
      <c r="G16" t="s">
        <v>30</v>
      </c>
      <c r="H16" t="s">
        <v>1884</v>
      </c>
      <c r="I16">
        <v>1008</v>
      </c>
      <c r="J16">
        <v>648</v>
      </c>
      <c r="K16">
        <v>42009</v>
      </c>
      <c r="L16">
        <v>0</v>
      </c>
    </row>
    <row r="17" spans="1:12" x14ac:dyDescent="0.15">
      <c r="A17">
        <v>17</v>
      </c>
      <c r="B17">
        <v>1</v>
      </c>
      <c r="E17">
        <v>2</v>
      </c>
      <c r="F17" t="s">
        <v>1872</v>
      </c>
      <c r="G17" t="s">
        <v>10</v>
      </c>
      <c r="H17" t="s">
        <v>1879</v>
      </c>
      <c r="I17">
        <v>1008</v>
      </c>
      <c r="J17">
        <v>30</v>
      </c>
      <c r="K17">
        <v>45001</v>
      </c>
      <c r="L17">
        <v>0</v>
      </c>
    </row>
    <row r="18" spans="1:12" x14ac:dyDescent="0.15">
      <c r="A18">
        <v>18</v>
      </c>
      <c r="B18">
        <v>1</v>
      </c>
      <c r="E18">
        <v>2</v>
      </c>
      <c r="F18" t="s">
        <v>1873</v>
      </c>
      <c r="G18" t="s">
        <v>13</v>
      </c>
      <c r="H18" t="s">
        <v>1880</v>
      </c>
      <c r="I18">
        <v>1008</v>
      </c>
      <c r="J18">
        <v>88</v>
      </c>
      <c r="K18">
        <v>45002</v>
      </c>
      <c r="L18">
        <v>0</v>
      </c>
    </row>
    <row r="19" spans="1:12" x14ac:dyDescent="0.15">
      <c r="A19">
        <v>23</v>
      </c>
      <c r="B19">
        <v>1</v>
      </c>
      <c r="E19">
        <v>2</v>
      </c>
      <c r="F19" t="s">
        <v>1874</v>
      </c>
      <c r="G19" t="s">
        <v>16</v>
      </c>
      <c r="H19" t="s">
        <v>1878</v>
      </c>
      <c r="I19">
        <v>1008</v>
      </c>
      <c r="J19">
        <v>50</v>
      </c>
      <c r="K19">
        <v>45003</v>
      </c>
      <c r="L19">
        <v>0</v>
      </c>
    </row>
    <row r="20" spans="1:12" x14ac:dyDescent="0.15">
      <c r="A20">
        <v>24</v>
      </c>
      <c r="B20">
        <v>1</v>
      </c>
      <c r="E20">
        <v>2</v>
      </c>
      <c r="F20" t="s">
        <v>1875</v>
      </c>
      <c r="G20" t="s">
        <v>19</v>
      </c>
      <c r="H20" t="s">
        <v>1881</v>
      </c>
      <c r="I20">
        <v>1008</v>
      </c>
      <c r="J20">
        <v>50</v>
      </c>
      <c r="K20">
        <v>45004</v>
      </c>
      <c r="L20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19" sqref="F19"/>
    </sheetView>
  </sheetViews>
  <sheetFormatPr defaultRowHeight="13.5" x14ac:dyDescent="0.15"/>
  <cols>
    <col min="2" max="2" width="10.375" customWidth="1"/>
  </cols>
  <sheetData>
    <row r="1" spans="1:4" x14ac:dyDescent="0.15">
      <c r="A1" t="s">
        <v>73</v>
      </c>
      <c r="B1" t="s">
        <v>76</v>
      </c>
      <c r="C1" t="s">
        <v>74</v>
      </c>
    </row>
    <row r="2" spans="1:4" x14ac:dyDescent="0.15">
      <c r="A2" t="s">
        <v>75</v>
      </c>
      <c r="B2" t="s">
        <v>77</v>
      </c>
      <c r="C2" t="s">
        <v>79</v>
      </c>
      <c r="D2" t="s">
        <v>78</v>
      </c>
    </row>
    <row r="3" spans="1:4" x14ac:dyDescent="0.15">
      <c r="A3">
        <v>2</v>
      </c>
      <c r="B3">
        <v>17</v>
      </c>
      <c r="C3">
        <v>-1</v>
      </c>
    </row>
    <row r="4" spans="1:4" x14ac:dyDescent="0.15">
      <c r="A4">
        <v>3</v>
      </c>
      <c r="B4">
        <v>18</v>
      </c>
      <c r="C4">
        <v>-1</v>
      </c>
    </row>
    <row r="5" spans="1:4" x14ac:dyDescent="0.15">
      <c r="A5">
        <v>4</v>
      </c>
      <c r="B5" s="47">
        <v>14</v>
      </c>
      <c r="C5">
        <v>1</v>
      </c>
    </row>
    <row r="6" spans="1:4" x14ac:dyDescent="0.15">
      <c r="A6">
        <v>5</v>
      </c>
      <c r="B6" s="47">
        <v>15</v>
      </c>
      <c r="C6">
        <v>1</v>
      </c>
    </row>
    <row r="7" spans="1:4" x14ac:dyDescent="0.15">
      <c r="A7">
        <v>6</v>
      </c>
      <c r="B7" s="47">
        <v>16</v>
      </c>
      <c r="C7">
        <v>1</v>
      </c>
    </row>
    <row r="8" spans="1:4" x14ac:dyDescent="0.15">
      <c r="A8">
        <v>7</v>
      </c>
      <c r="B8">
        <v>9</v>
      </c>
      <c r="C8">
        <v>1</v>
      </c>
      <c r="D8">
        <v>1</v>
      </c>
    </row>
    <row r="9" spans="1:4" x14ac:dyDescent="0.15">
      <c r="A9">
        <v>8</v>
      </c>
      <c r="B9">
        <v>10</v>
      </c>
      <c r="C9">
        <v>1</v>
      </c>
    </row>
    <row r="10" spans="1:4" x14ac:dyDescent="0.15">
      <c r="A10">
        <v>9</v>
      </c>
      <c r="B10">
        <v>11</v>
      </c>
      <c r="C10">
        <v>-1</v>
      </c>
    </row>
    <row r="11" spans="1:4" x14ac:dyDescent="0.15">
      <c r="A11">
        <v>10</v>
      </c>
      <c r="B11">
        <v>12</v>
      </c>
      <c r="C11">
        <v>-1</v>
      </c>
    </row>
    <row r="12" spans="1:4" x14ac:dyDescent="0.15">
      <c r="A12">
        <v>11</v>
      </c>
      <c r="B12">
        <v>13</v>
      </c>
      <c r="C12">
        <v>-1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F27" sqref="F27"/>
    </sheetView>
  </sheetViews>
  <sheetFormatPr defaultRowHeight="13.5" x14ac:dyDescent="0.15"/>
  <cols>
    <col min="6" max="6" width="19.75" bestFit="1" customWidth="1"/>
    <col min="8" max="8" width="10.5" bestFit="1" customWidth="1"/>
  </cols>
  <sheetData>
    <row r="1" spans="1:8" x14ac:dyDescent="0.15">
      <c r="A1" t="s">
        <v>196</v>
      </c>
      <c r="B1" t="s">
        <v>216</v>
      </c>
      <c r="E1" t="s">
        <v>198</v>
      </c>
      <c r="F1" t="s">
        <v>50</v>
      </c>
      <c r="G1" t="s">
        <v>199</v>
      </c>
      <c r="H1" t="s">
        <v>94</v>
      </c>
    </row>
    <row r="2" spans="1:8" x14ac:dyDescent="0.15">
      <c r="A2" t="s">
        <v>200</v>
      </c>
      <c r="B2" t="s">
        <v>221</v>
      </c>
      <c r="C2" t="s">
        <v>218</v>
      </c>
      <c r="D2" t="s">
        <v>201</v>
      </c>
      <c r="E2" t="s">
        <v>220</v>
      </c>
      <c r="F2" t="s">
        <v>197</v>
      </c>
      <c r="G2" t="s">
        <v>202</v>
      </c>
      <c r="H2" t="s">
        <v>43</v>
      </c>
    </row>
    <row r="3" spans="1:8" x14ac:dyDescent="0.15">
      <c r="A3">
        <v>44007</v>
      </c>
      <c r="B3" t="s">
        <v>217</v>
      </c>
      <c r="C3">
        <v>23</v>
      </c>
      <c r="D3">
        <v>1</v>
      </c>
      <c r="E3">
        <v>0</v>
      </c>
      <c r="F3" t="s">
        <v>195</v>
      </c>
      <c r="G3">
        <v>1002</v>
      </c>
      <c r="H3">
        <v>300</v>
      </c>
    </row>
    <row r="4" spans="1:8" x14ac:dyDescent="0.15">
      <c r="D4">
        <v>2</v>
      </c>
      <c r="E4">
        <v>5000</v>
      </c>
      <c r="F4" t="s">
        <v>228</v>
      </c>
      <c r="G4">
        <v>1002</v>
      </c>
      <c r="H4">
        <v>550</v>
      </c>
    </row>
    <row r="5" spans="1:8" x14ac:dyDescent="0.15">
      <c r="D5">
        <v>3</v>
      </c>
      <c r="E5">
        <v>8000</v>
      </c>
      <c r="F5" t="s">
        <v>230</v>
      </c>
      <c r="G5">
        <v>1002</v>
      </c>
      <c r="H5">
        <v>750</v>
      </c>
    </row>
    <row r="6" spans="1:8" x14ac:dyDescent="0.15">
      <c r="D6">
        <v>4</v>
      </c>
      <c r="E6">
        <v>18000</v>
      </c>
      <c r="F6" t="s">
        <v>232</v>
      </c>
      <c r="G6">
        <v>1002</v>
      </c>
      <c r="H6">
        <v>1000</v>
      </c>
    </row>
    <row r="7" spans="1:8" x14ac:dyDescent="0.15">
      <c r="D7">
        <v>5</v>
      </c>
      <c r="E7">
        <v>28000</v>
      </c>
      <c r="F7" t="s">
        <v>234</v>
      </c>
      <c r="G7">
        <v>1002</v>
      </c>
      <c r="H7">
        <v>1250</v>
      </c>
    </row>
    <row r="8" spans="1:8" x14ac:dyDescent="0.15">
      <c r="D8">
        <v>6</v>
      </c>
      <c r="E8">
        <v>50000</v>
      </c>
      <c r="F8" t="s">
        <v>236</v>
      </c>
      <c r="G8">
        <v>1002</v>
      </c>
      <c r="H8">
        <v>1650</v>
      </c>
    </row>
    <row r="9" spans="1:8" x14ac:dyDescent="0.15">
      <c r="A9">
        <v>44008</v>
      </c>
      <c r="B9" t="s">
        <v>219</v>
      </c>
      <c r="C9">
        <v>23</v>
      </c>
      <c r="D9">
        <v>1</v>
      </c>
      <c r="E9">
        <v>0</v>
      </c>
      <c r="F9" t="s">
        <v>195</v>
      </c>
      <c r="G9">
        <v>1000</v>
      </c>
      <c r="H9">
        <v>5000</v>
      </c>
    </row>
    <row r="10" spans="1:8" x14ac:dyDescent="0.15">
      <c r="D10">
        <v>2</v>
      </c>
      <c r="E10">
        <v>5000</v>
      </c>
      <c r="F10" t="s">
        <v>227</v>
      </c>
      <c r="G10">
        <v>1000</v>
      </c>
      <c r="H10">
        <v>720000</v>
      </c>
    </row>
    <row r="11" spans="1:8" x14ac:dyDescent="0.15">
      <c r="D11">
        <v>3</v>
      </c>
      <c r="E11">
        <v>8000</v>
      </c>
      <c r="F11" t="s">
        <v>229</v>
      </c>
      <c r="G11">
        <v>1000</v>
      </c>
      <c r="H11">
        <v>5000000</v>
      </c>
    </row>
    <row r="12" spans="1:8" x14ac:dyDescent="0.15">
      <c r="D12">
        <v>4</v>
      </c>
      <c r="E12">
        <v>18000</v>
      </c>
      <c r="F12" t="s">
        <v>231</v>
      </c>
      <c r="G12">
        <v>1000</v>
      </c>
      <c r="H12">
        <v>9800000</v>
      </c>
    </row>
    <row r="13" spans="1:8" x14ac:dyDescent="0.15">
      <c r="D13">
        <v>5</v>
      </c>
      <c r="E13">
        <v>28000</v>
      </c>
      <c r="F13" t="s">
        <v>233</v>
      </c>
      <c r="G13">
        <v>1000</v>
      </c>
      <c r="H13">
        <v>57600000</v>
      </c>
    </row>
    <row r="14" spans="1:8" x14ac:dyDescent="0.15">
      <c r="D14">
        <v>6</v>
      </c>
      <c r="E14">
        <v>50000</v>
      </c>
      <c r="F14" t="s">
        <v>235</v>
      </c>
      <c r="G14">
        <v>1000</v>
      </c>
      <c r="H14">
        <v>300000000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A2" sqref="A2"/>
    </sheetView>
  </sheetViews>
  <sheetFormatPr defaultRowHeight="13.5" x14ac:dyDescent="0.15"/>
  <cols>
    <col min="4" max="4" width="25.375" style="44" customWidth="1"/>
    <col min="6" max="7" width="17.25" bestFit="1" customWidth="1"/>
    <col min="8" max="8" width="11.5" customWidth="1"/>
    <col min="9" max="11" width="11.625" customWidth="1"/>
    <col min="12" max="12" width="12.25" customWidth="1"/>
    <col min="13" max="13" width="11.625" customWidth="1"/>
  </cols>
  <sheetData>
    <row r="1" spans="1:13" x14ac:dyDescent="0.15">
      <c r="A1" t="s">
        <v>54</v>
      </c>
      <c r="B1" t="s">
        <v>55</v>
      </c>
      <c r="C1" t="s">
        <v>56</v>
      </c>
      <c r="D1" s="44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2586</v>
      </c>
      <c r="K1" t="s">
        <v>2676</v>
      </c>
      <c r="L1" t="s">
        <v>63</v>
      </c>
      <c r="M1" t="s">
        <v>64</v>
      </c>
    </row>
    <row r="2" spans="1:13" x14ac:dyDescent="0.15">
      <c r="A2" t="s">
        <v>2678</v>
      </c>
      <c r="B2" t="s">
        <v>210</v>
      </c>
      <c r="C2" t="s">
        <v>211</v>
      </c>
      <c r="D2" s="44" t="s">
        <v>212</v>
      </c>
      <c r="E2" t="s">
        <v>213</v>
      </c>
      <c r="F2" t="s">
        <v>214</v>
      </c>
      <c r="G2" t="s">
        <v>215</v>
      </c>
      <c r="H2" t="s">
        <v>65</v>
      </c>
      <c r="I2" t="s">
        <v>66</v>
      </c>
      <c r="J2" t="s">
        <v>2675</v>
      </c>
      <c r="K2" t="s">
        <v>2677</v>
      </c>
      <c r="L2" t="s">
        <v>67</v>
      </c>
      <c r="M2" t="s">
        <v>68</v>
      </c>
    </row>
    <row r="3" spans="1:13" x14ac:dyDescent="0.15">
      <c r="A3">
        <v>1</v>
      </c>
      <c r="B3">
        <v>6</v>
      </c>
      <c r="C3">
        <f>B3*10</f>
        <v>60</v>
      </c>
      <c r="D3" s="45" t="s">
        <v>1859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1</v>
      </c>
      <c r="L3">
        <v>5</v>
      </c>
      <c r="M3" s="1">
        <v>41001</v>
      </c>
    </row>
    <row r="4" spans="1:13" x14ac:dyDescent="0.15">
      <c r="A4">
        <v>2</v>
      </c>
      <c r="B4">
        <v>30</v>
      </c>
      <c r="C4">
        <f t="shared" ref="C4:C17" si="0">B4*10</f>
        <v>300</v>
      </c>
      <c r="D4" s="45" t="s">
        <v>1905</v>
      </c>
      <c r="E4">
        <v>1</v>
      </c>
      <c r="F4">
        <v>2</v>
      </c>
      <c r="G4">
        <v>1</v>
      </c>
      <c r="H4">
        <v>0</v>
      </c>
      <c r="I4">
        <v>1</v>
      </c>
      <c r="J4">
        <v>0</v>
      </c>
      <c r="K4">
        <v>1</v>
      </c>
      <c r="L4">
        <v>10</v>
      </c>
      <c r="M4" s="1">
        <v>41002</v>
      </c>
    </row>
    <row r="5" spans="1:13" x14ac:dyDescent="0.15">
      <c r="A5">
        <v>3</v>
      </c>
      <c r="B5">
        <v>66</v>
      </c>
      <c r="C5">
        <f t="shared" si="0"/>
        <v>660</v>
      </c>
      <c r="D5" s="44" t="s">
        <v>1860</v>
      </c>
      <c r="E5">
        <v>2</v>
      </c>
      <c r="F5">
        <v>2</v>
      </c>
      <c r="G5">
        <v>2</v>
      </c>
      <c r="H5">
        <v>1</v>
      </c>
      <c r="I5">
        <v>1</v>
      </c>
      <c r="J5">
        <v>0</v>
      </c>
      <c r="K5">
        <v>1</v>
      </c>
      <c r="L5">
        <v>15</v>
      </c>
      <c r="M5" s="1">
        <v>41003</v>
      </c>
    </row>
    <row r="6" spans="1:13" x14ac:dyDescent="0.15">
      <c r="A6">
        <v>4</v>
      </c>
      <c r="B6">
        <v>98</v>
      </c>
      <c r="C6">
        <f t="shared" si="0"/>
        <v>980</v>
      </c>
      <c r="D6" s="45" t="s">
        <v>1861</v>
      </c>
      <c r="E6">
        <v>3</v>
      </c>
      <c r="F6">
        <v>2</v>
      </c>
      <c r="G6">
        <v>2</v>
      </c>
      <c r="H6">
        <v>1</v>
      </c>
      <c r="I6">
        <v>1</v>
      </c>
      <c r="J6">
        <v>5</v>
      </c>
      <c r="K6">
        <v>1</v>
      </c>
      <c r="L6">
        <v>20</v>
      </c>
      <c r="M6" s="1">
        <v>41004</v>
      </c>
    </row>
    <row r="7" spans="1:13" x14ac:dyDescent="0.15">
      <c r="A7">
        <v>5</v>
      </c>
      <c r="B7">
        <v>198</v>
      </c>
      <c r="C7">
        <f t="shared" si="0"/>
        <v>1980</v>
      </c>
      <c r="D7" s="44" t="s">
        <v>185</v>
      </c>
      <c r="E7">
        <v>4</v>
      </c>
      <c r="F7">
        <v>3</v>
      </c>
      <c r="G7">
        <v>3</v>
      </c>
      <c r="H7">
        <v>1</v>
      </c>
      <c r="I7">
        <v>2</v>
      </c>
      <c r="J7">
        <v>10</v>
      </c>
      <c r="K7">
        <v>1</v>
      </c>
      <c r="L7">
        <v>40</v>
      </c>
      <c r="M7" s="1">
        <v>41005</v>
      </c>
    </row>
    <row r="8" spans="1:13" x14ac:dyDescent="0.15">
      <c r="A8">
        <v>6</v>
      </c>
      <c r="B8">
        <v>328</v>
      </c>
      <c r="C8">
        <f t="shared" si="0"/>
        <v>3280</v>
      </c>
      <c r="D8" s="45" t="s">
        <v>1862</v>
      </c>
      <c r="E8">
        <v>5</v>
      </c>
      <c r="F8">
        <v>3</v>
      </c>
      <c r="G8">
        <v>3</v>
      </c>
      <c r="H8">
        <v>2</v>
      </c>
      <c r="I8">
        <v>2</v>
      </c>
      <c r="J8">
        <v>30</v>
      </c>
      <c r="K8">
        <v>1</v>
      </c>
      <c r="L8">
        <v>50</v>
      </c>
      <c r="M8" s="1">
        <v>41006</v>
      </c>
    </row>
    <row r="9" spans="1:13" x14ac:dyDescent="0.15">
      <c r="A9">
        <v>7</v>
      </c>
      <c r="B9">
        <v>518</v>
      </c>
      <c r="C9">
        <f t="shared" si="0"/>
        <v>5180</v>
      </c>
      <c r="D9" s="44" t="s">
        <v>186</v>
      </c>
      <c r="E9">
        <v>6</v>
      </c>
      <c r="F9">
        <v>3</v>
      </c>
      <c r="G9">
        <v>4</v>
      </c>
      <c r="H9">
        <v>2</v>
      </c>
      <c r="I9">
        <v>2</v>
      </c>
      <c r="J9">
        <v>60</v>
      </c>
      <c r="K9">
        <v>1</v>
      </c>
      <c r="L9">
        <v>60</v>
      </c>
      <c r="M9" s="1">
        <v>41007</v>
      </c>
    </row>
    <row r="10" spans="1:13" x14ac:dyDescent="0.15">
      <c r="A10">
        <v>8</v>
      </c>
      <c r="B10">
        <v>980</v>
      </c>
      <c r="C10">
        <f t="shared" si="0"/>
        <v>9800</v>
      </c>
      <c r="D10" s="44" t="s">
        <v>187</v>
      </c>
      <c r="E10">
        <v>7</v>
      </c>
      <c r="F10">
        <v>4</v>
      </c>
      <c r="G10">
        <v>5</v>
      </c>
      <c r="H10">
        <v>3</v>
      </c>
      <c r="I10">
        <v>3</v>
      </c>
      <c r="J10">
        <v>90</v>
      </c>
      <c r="K10">
        <v>1</v>
      </c>
      <c r="L10">
        <v>75</v>
      </c>
      <c r="M10" s="1">
        <v>41008</v>
      </c>
    </row>
    <row r="11" spans="1:13" ht="13.5" customHeight="1" x14ac:dyDescent="0.15">
      <c r="A11" s="1">
        <v>9</v>
      </c>
      <c r="B11" s="1">
        <v>1980</v>
      </c>
      <c r="C11" s="1">
        <f t="shared" si="0"/>
        <v>19800</v>
      </c>
      <c r="D11" s="45" t="s">
        <v>1866</v>
      </c>
      <c r="E11" s="1">
        <v>8</v>
      </c>
      <c r="F11" s="1">
        <v>4</v>
      </c>
      <c r="G11" s="1">
        <v>6</v>
      </c>
      <c r="H11" s="1">
        <v>3</v>
      </c>
      <c r="I11" s="1">
        <v>3</v>
      </c>
      <c r="J11">
        <v>120</v>
      </c>
      <c r="K11">
        <v>1</v>
      </c>
      <c r="L11" s="1">
        <v>100</v>
      </c>
      <c r="M11" s="1">
        <v>41009</v>
      </c>
    </row>
    <row r="12" spans="1:13" x14ac:dyDescent="0.15">
      <c r="A12">
        <v>10</v>
      </c>
      <c r="B12">
        <v>3880</v>
      </c>
      <c r="C12">
        <f t="shared" si="0"/>
        <v>38800</v>
      </c>
      <c r="D12" s="45" t="s">
        <v>188</v>
      </c>
      <c r="E12">
        <v>9</v>
      </c>
      <c r="F12">
        <v>4</v>
      </c>
      <c r="G12">
        <v>6</v>
      </c>
      <c r="H12">
        <v>4</v>
      </c>
      <c r="I12">
        <v>3</v>
      </c>
      <c r="J12">
        <v>150</v>
      </c>
      <c r="K12">
        <v>1</v>
      </c>
      <c r="L12">
        <v>120</v>
      </c>
      <c r="M12" s="1">
        <v>41010</v>
      </c>
    </row>
    <row r="13" spans="1:13" x14ac:dyDescent="0.15">
      <c r="A13">
        <v>11</v>
      </c>
      <c r="B13">
        <v>6480</v>
      </c>
      <c r="C13">
        <f t="shared" si="0"/>
        <v>64800</v>
      </c>
      <c r="D13" s="44" t="s">
        <v>1863</v>
      </c>
      <c r="E13">
        <v>10</v>
      </c>
      <c r="F13">
        <v>5</v>
      </c>
      <c r="G13">
        <v>7</v>
      </c>
      <c r="H13">
        <v>4</v>
      </c>
      <c r="I13">
        <v>4</v>
      </c>
      <c r="J13">
        <v>180</v>
      </c>
      <c r="K13">
        <v>1</v>
      </c>
      <c r="L13">
        <v>140</v>
      </c>
      <c r="M13" s="1">
        <v>41011</v>
      </c>
    </row>
    <row r="14" spans="1:13" x14ac:dyDescent="0.15">
      <c r="A14">
        <v>12</v>
      </c>
      <c r="B14">
        <v>9720</v>
      </c>
      <c r="C14">
        <f t="shared" si="0"/>
        <v>97200</v>
      </c>
      <c r="D14" s="45" t="s">
        <v>209</v>
      </c>
      <c r="E14">
        <v>11</v>
      </c>
      <c r="F14">
        <v>5</v>
      </c>
      <c r="G14">
        <v>7</v>
      </c>
      <c r="H14">
        <v>4</v>
      </c>
      <c r="I14">
        <v>4</v>
      </c>
      <c r="J14">
        <v>210</v>
      </c>
      <c r="K14">
        <v>1</v>
      </c>
      <c r="L14">
        <v>160</v>
      </c>
      <c r="M14" s="1">
        <v>41012</v>
      </c>
    </row>
    <row r="15" spans="1:13" x14ac:dyDescent="0.15">
      <c r="A15">
        <v>13</v>
      </c>
      <c r="B15">
        <v>12960</v>
      </c>
      <c r="C15">
        <f t="shared" si="0"/>
        <v>129600</v>
      </c>
      <c r="D15" s="44" t="s">
        <v>1864</v>
      </c>
      <c r="E15">
        <v>12</v>
      </c>
      <c r="F15">
        <v>5</v>
      </c>
      <c r="G15">
        <v>8</v>
      </c>
      <c r="H15">
        <v>5</v>
      </c>
      <c r="I15">
        <v>4</v>
      </c>
      <c r="J15">
        <v>240</v>
      </c>
      <c r="K15">
        <v>2</v>
      </c>
      <c r="L15">
        <v>200</v>
      </c>
      <c r="M15" s="1">
        <v>41013</v>
      </c>
    </row>
    <row r="16" spans="1:13" x14ac:dyDescent="0.15">
      <c r="A16">
        <v>14</v>
      </c>
      <c r="B16">
        <v>19440</v>
      </c>
      <c r="C16">
        <f t="shared" si="0"/>
        <v>194400</v>
      </c>
      <c r="D16" s="45" t="s">
        <v>189</v>
      </c>
      <c r="E16">
        <v>14</v>
      </c>
      <c r="F16">
        <v>7</v>
      </c>
      <c r="G16">
        <v>9</v>
      </c>
      <c r="H16">
        <v>5</v>
      </c>
      <c r="I16">
        <v>5</v>
      </c>
      <c r="J16">
        <v>270</v>
      </c>
      <c r="K16">
        <v>2</v>
      </c>
      <c r="L16">
        <v>220</v>
      </c>
      <c r="M16" s="1">
        <v>41014</v>
      </c>
    </row>
    <row r="17" spans="1:13" x14ac:dyDescent="0.15">
      <c r="A17">
        <v>15</v>
      </c>
      <c r="B17">
        <v>32400</v>
      </c>
      <c r="C17">
        <f t="shared" si="0"/>
        <v>324000</v>
      </c>
      <c r="D17" s="44" t="s">
        <v>1865</v>
      </c>
      <c r="E17">
        <v>16</v>
      </c>
      <c r="F17">
        <v>9</v>
      </c>
      <c r="G17">
        <v>10</v>
      </c>
      <c r="H17">
        <v>5</v>
      </c>
      <c r="I17">
        <v>5</v>
      </c>
      <c r="J17">
        <v>300</v>
      </c>
      <c r="K17">
        <v>2</v>
      </c>
      <c r="L17">
        <v>240</v>
      </c>
      <c r="M17" s="1">
        <v>41015</v>
      </c>
    </row>
    <row r="24" spans="1:13" x14ac:dyDescent="0.15">
      <c r="F24" s="36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0"/>
  <sheetViews>
    <sheetView topLeftCell="A10" workbookViewId="0">
      <selection activeCell="P14" sqref="P14"/>
    </sheetView>
  </sheetViews>
  <sheetFormatPr defaultRowHeight="13.5" x14ac:dyDescent="0.15"/>
  <cols>
    <col min="2" max="2" width="9" style="2"/>
    <col min="3" max="3" width="19.25" bestFit="1" customWidth="1"/>
  </cols>
  <sheetData>
    <row r="1" spans="1:7" x14ac:dyDescent="0.15">
      <c r="A1" t="s">
        <v>69</v>
      </c>
      <c r="B1" t="s">
        <v>47</v>
      </c>
      <c r="C1" t="s">
        <v>72</v>
      </c>
      <c r="D1" t="s">
        <v>45</v>
      </c>
      <c r="E1" t="s">
        <v>47</v>
      </c>
      <c r="F1" t="s">
        <v>72</v>
      </c>
      <c r="G1" t="s">
        <v>45</v>
      </c>
    </row>
    <row r="2" spans="1:7" x14ac:dyDescent="0.15">
      <c r="A2" t="s">
        <v>70</v>
      </c>
      <c r="B2" t="s">
        <v>71</v>
      </c>
      <c r="D2" t="s">
        <v>42</v>
      </c>
      <c r="E2" t="s">
        <v>1885</v>
      </c>
      <c r="G2" t="s">
        <v>42</v>
      </c>
    </row>
    <row r="3" spans="1:7" x14ac:dyDescent="0.15">
      <c r="A3">
        <v>41001</v>
      </c>
      <c r="B3" s="43">
        <v>1001</v>
      </c>
      <c r="C3" t="str">
        <f>VLOOKUP(B3,'#材料大全'!A$1:B$1643,2,)</f>
        <v>金币</v>
      </c>
      <c r="D3">
        <v>1000</v>
      </c>
    </row>
    <row r="4" spans="1:7" x14ac:dyDescent="0.15">
      <c r="A4" t="s">
        <v>194</v>
      </c>
      <c r="B4" s="3">
        <v>31001</v>
      </c>
      <c r="C4" t="str">
        <f>VLOOKUP(B4,'#材料大全'!A$1:B$1643,2,)</f>
        <v>小型经验药水</v>
      </c>
      <c r="D4">
        <v>3</v>
      </c>
    </row>
    <row r="5" spans="1:7" x14ac:dyDescent="0.15">
      <c r="A5" t="s">
        <v>194</v>
      </c>
      <c r="B5" s="2">
        <v>34092</v>
      </c>
      <c r="C5" t="str">
        <f>VLOOKUP(B5,'#材料大全'!A$1:B$1643,2,)</f>
        <v>传说英雄碎片自选包</v>
      </c>
      <c r="D5">
        <v>3</v>
      </c>
    </row>
    <row r="6" spans="1:7" x14ac:dyDescent="0.15">
      <c r="B6" s="37">
        <v>10004</v>
      </c>
      <c r="C6" s="38" t="str">
        <f>VLOOKUP(B6,'#材料大全'!A$1:B$1643,2,)</f>
        <v>狂杀匕首【紫电】</v>
      </c>
      <c r="D6" s="38">
        <v>1</v>
      </c>
    </row>
    <row r="7" spans="1:7" x14ac:dyDescent="0.15">
      <c r="B7" s="37">
        <v>62001</v>
      </c>
      <c r="C7" s="38" t="e">
        <f>VLOOKUP(B7,'#材料大全'!A$1:B$1643,2,)</f>
        <v>#N/A</v>
      </c>
      <c r="D7" s="38">
        <v>1</v>
      </c>
    </row>
    <row r="8" spans="1:7" x14ac:dyDescent="0.15">
      <c r="A8">
        <v>41002</v>
      </c>
      <c r="B8" s="43">
        <v>1001</v>
      </c>
      <c r="C8" t="str">
        <f>VLOOKUP(B8,'#材料大全'!A$1:B$1643,2,)</f>
        <v>金币</v>
      </c>
      <c r="D8">
        <v>5000</v>
      </c>
    </row>
    <row r="9" spans="1:7" x14ac:dyDescent="0.15">
      <c r="A9" t="s">
        <v>194</v>
      </c>
      <c r="B9" s="3">
        <v>31001</v>
      </c>
      <c r="C9" t="str">
        <f>VLOOKUP(B9,'#材料大全'!A$1:B$1643,2,)</f>
        <v>小型经验药水</v>
      </c>
      <c r="D9">
        <v>5</v>
      </c>
    </row>
    <row r="10" spans="1:7" x14ac:dyDescent="0.15">
      <c r="B10" s="39">
        <v>15048</v>
      </c>
      <c r="C10" s="38" t="str">
        <f>VLOOKUP(B10,'#材料大全'!A$1:B$1643,2,)</f>
        <v>斯托拉斯魂</v>
      </c>
      <c r="D10" s="38">
        <v>1</v>
      </c>
    </row>
    <row r="11" spans="1:7" x14ac:dyDescent="0.15">
      <c r="A11">
        <v>41003</v>
      </c>
      <c r="B11" s="43">
        <v>1001</v>
      </c>
      <c r="C11" t="str">
        <f>VLOOKUP(B11,'#材料大全'!A$1:B$1643,2,)</f>
        <v>金币</v>
      </c>
      <c r="D11">
        <v>10000</v>
      </c>
    </row>
    <row r="12" spans="1:7" x14ac:dyDescent="0.15">
      <c r="A12" t="s">
        <v>194</v>
      </c>
      <c r="B12" s="3">
        <v>31002</v>
      </c>
      <c r="C12" t="str">
        <f>VLOOKUP(B12,'#材料大全'!A$1:B$1643,2,)</f>
        <v>中型经验药水</v>
      </c>
      <c r="D12">
        <v>3</v>
      </c>
    </row>
    <row r="13" spans="1:7" x14ac:dyDescent="0.15">
      <c r="A13" t="s">
        <v>194</v>
      </c>
      <c r="B13" s="2">
        <v>34092</v>
      </c>
      <c r="C13" t="str">
        <f>VLOOKUP(B13,'#材料大全'!A$1:B$1643,2,)</f>
        <v>传说英雄碎片自选包</v>
      </c>
      <c r="D13">
        <v>3</v>
      </c>
    </row>
    <row r="14" spans="1:7" x14ac:dyDescent="0.15">
      <c r="A14" t="s">
        <v>194</v>
      </c>
      <c r="B14" s="5">
        <v>18004</v>
      </c>
      <c r="C14" t="str">
        <f>VLOOKUP(B14,'#材料大全'!A$1:B$1643,2,)</f>
        <v>铂金的连击装置</v>
      </c>
      <c r="D14">
        <v>1</v>
      </c>
    </row>
    <row r="15" spans="1:7" x14ac:dyDescent="0.15">
      <c r="A15">
        <v>41004</v>
      </c>
      <c r="B15" s="43">
        <v>1001</v>
      </c>
      <c r="C15" t="str">
        <f>VLOOKUP(B15,'#材料大全'!A$1:B$1643,2,)</f>
        <v>金币</v>
      </c>
      <c r="D15">
        <v>20000</v>
      </c>
    </row>
    <row r="16" spans="1:7" x14ac:dyDescent="0.15">
      <c r="A16" t="s">
        <v>194</v>
      </c>
      <c r="B16" s="3">
        <v>31002</v>
      </c>
      <c r="C16" t="str">
        <f>VLOOKUP(B16,'#材料大全'!A$1:B$1643,2,)</f>
        <v>中型经验药水</v>
      </c>
      <c r="D16">
        <v>5</v>
      </c>
    </row>
    <row r="17" spans="1:4" x14ac:dyDescent="0.15">
      <c r="A17" t="s">
        <v>194</v>
      </c>
      <c r="B17" s="2">
        <v>34092</v>
      </c>
      <c r="C17" t="str">
        <f>VLOOKUP(B17,'#材料大全'!A$1:B$1643,2,)</f>
        <v>传说英雄碎片自选包</v>
      </c>
      <c r="D17">
        <v>3</v>
      </c>
    </row>
    <row r="18" spans="1:4" x14ac:dyDescent="0.15">
      <c r="A18" t="s">
        <v>194</v>
      </c>
      <c r="B18" s="5">
        <v>51004</v>
      </c>
      <c r="C18" t="str">
        <f>VLOOKUP(B18,'#材料大全'!A$1:B$1643,2,)</f>
        <v>达摩1星</v>
      </c>
      <c r="D18">
        <v>1</v>
      </c>
    </row>
    <row r="19" spans="1:4" x14ac:dyDescent="0.15">
      <c r="B19" s="40">
        <v>15049</v>
      </c>
      <c r="C19" s="41" t="str">
        <f>VLOOKUP(B19,'#材料大全'!A$1:B$1643,2,)</f>
        <v>斯托拉斯壁</v>
      </c>
      <c r="D19" s="41">
        <v>1</v>
      </c>
    </row>
    <row r="20" spans="1:4" x14ac:dyDescent="0.15">
      <c r="A20">
        <v>41005</v>
      </c>
      <c r="B20" s="43">
        <v>1001</v>
      </c>
      <c r="C20" t="str">
        <f>VLOOKUP(B20,'#材料大全'!A$1:B$1643,2,)</f>
        <v>金币</v>
      </c>
      <c r="D20">
        <v>50000</v>
      </c>
    </row>
    <row r="21" spans="1:4" x14ac:dyDescent="0.15">
      <c r="A21" t="s">
        <v>194</v>
      </c>
      <c r="B21" s="3">
        <v>31003</v>
      </c>
      <c r="C21" t="str">
        <f>VLOOKUP(B21,'#材料大全'!A$1:B$1643,2,)</f>
        <v>大型经验药水</v>
      </c>
      <c r="D21">
        <v>3</v>
      </c>
    </row>
    <row r="22" spans="1:4" x14ac:dyDescent="0.15">
      <c r="A22" t="s">
        <v>194</v>
      </c>
      <c r="B22" s="2">
        <v>34092</v>
      </c>
      <c r="C22" t="str">
        <f>VLOOKUP(B22,'#材料大全'!A$1:B$1643,2,)</f>
        <v>传说英雄碎片自选包</v>
      </c>
      <c r="D22">
        <v>5</v>
      </c>
    </row>
    <row r="23" spans="1:4" x14ac:dyDescent="0.15">
      <c r="A23" t="s">
        <v>194</v>
      </c>
      <c r="B23" s="5">
        <v>51014</v>
      </c>
      <c r="C23" t="str">
        <f>VLOOKUP(B23,'#材料大全'!A$1:B$1643,2,)</f>
        <v>湿婆1星</v>
      </c>
      <c r="D23">
        <v>1</v>
      </c>
    </row>
    <row r="24" spans="1:4" x14ac:dyDescent="0.15">
      <c r="A24">
        <v>41006</v>
      </c>
      <c r="B24" s="43">
        <v>1001</v>
      </c>
      <c r="C24" t="str">
        <f>VLOOKUP(B24,'#材料大全'!A$1:B$1643,2,)</f>
        <v>金币</v>
      </c>
      <c r="D24">
        <v>100000</v>
      </c>
    </row>
    <row r="25" spans="1:4" x14ac:dyDescent="0.15">
      <c r="A25" t="s">
        <v>194</v>
      </c>
      <c r="B25" s="3">
        <v>31003</v>
      </c>
      <c r="C25" t="str">
        <f>VLOOKUP(B25,'#材料大全'!A$1:B$1643,2,)</f>
        <v>大型经验药水</v>
      </c>
      <c r="D25">
        <v>5</v>
      </c>
    </row>
    <row r="26" spans="1:4" x14ac:dyDescent="0.15">
      <c r="A26" t="s">
        <v>194</v>
      </c>
      <c r="B26" s="2">
        <v>34092</v>
      </c>
      <c r="C26" t="str">
        <f>VLOOKUP(B26,'#材料大全'!A$1:B$1643,2,)</f>
        <v>传说英雄碎片自选包</v>
      </c>
      <c r="D26">
        <v>5</v>
      </c>
    </row>
    <row r="27" spans="1:4" x14ac:dyDescent="0.15">
      <c r="A27" t="s">
        <v>194</v>
      </c>
      <c r="B27" s="5">
        <v>51046</v>
      </c>
      <c r="C27" t="str">
        <f>VLOOKUP(B27,'#材料大全'!A$1:B$1643,2,)</f>
        <v>雅典娜1星</v>
      </c>
      <c r="D27">
        <v>1</v>
      </c>
    </row>
    <row r="28" spans="1:4" x14ac:dyDescent="0.15">
      <c r="B28" s="40">
        <v>15050</v>
      </c>
      <c r="C28" s="41" t="str">
        <f>VLOOKUP(B28,'#材料大全'!A$1:B$1643,2,)</f>
        <v>斯托拉斯炎</v>
      </c>
      <c r="D28" s="41">
        <v>1</v>
      </c>
    </row>
    <row r="29" spans="1:4" x14ac:dyDescent="0.15">
      <c r="A29">
        <v>41007</v>
      </c>
      <c r="B29" s="43">
        <v>1001</v>
      </c>
      <c r="C29" t="str">
        <f>VLOOKUP(B29,'#材料大全'!A$1:B$1643,2,)</f>
        <v>金币</v>
      </c>
      <c r="D29">
        <v>150000</v>
      </c>
    </row>
    <row r="30" spans="1:4" x14ac:dyDescent="0.15">
      <c r="A30" t="s">
        <v>194</v>
      </c>
      <c r="B30" s="3">
        <v>31003</v>
      </c>
      <c r="C30" t="str">
        <f>VLOOKUP(B30,'#材料大全'!A$1:B$1643,2,)</f>
        <v>大型经验药水</v>
      </c>
      <c r="D30">
        <v>10</v>
      </c>
    </row>
    <row r="31" spans="1:4" x14ac:dyDescent="0.15">
      <c r="A31" t="s">
        <v>194</v>
      </c>
      <c r="B31" s="2">
        <v>34092</v>
      </c>
      <c r="C31" t="str">
        <f>VLOOKUP(B31,'#材料大全'!A$1:B$1643,2,)</f>
        <v>传说英雄碎片自选包</v>
      </c>
      <c r="D31">
        <v>5</v>
      </c>
    </row>
    <row r="32" spans="1:4" x14ac:dyDescent="0.15">
      <c r="A32" t="s">
        <v>194</v>
      </c>
      <c r="B32" s="5">
        <v>39006</v>
      </c>
      <c r="C32" t="str">
        <f>VLOOKUP(B32,'#材料大全'!A$1:B$1643,2,)</f>
        <v>强化+10券</v>
      </c>
      <c r="D32">
        <v>1</v>
      </c>
    </row>
    <row r="33" spans="1:4" x14ac:dyDescent="0.15">
      <c r="A33">
        <v>41008</v>
      </c>
      <c r="B33" s="43">
        <v>1001</v>
      </c>
      <c r="C33" t="str">
        <f>VLOOKUP(B33,'#材料大全'!A$1:B$1643,2,)</f>
        <v>金币</v>
      </c>
      <c r="D33">
        <v>200000</v>
      </c>
    </row>
    <row r="34" spans="1:4" x14ac:dyDescent="0.15">
      <c r="A34" t="s">
        <v>194</v>
      </c>
      <c r="B34" s="3">
        <v>31004</v>
      </c>
      <c r="C34" t="str">
        <f>VLOOKUP(B34,'#材料大全'!A$1:B$1643,2,)</f>
        <v>超级经验药水</v>
      </c>
      <c r="D34">
        <v>3</v>
      </c>
    </row>
    <row r="35" spans="1:4" x14ac:dyDescent="0.15">
      <c r="A35" t="s">
        <v>194</v>
      </c>
      <c r="B35" s="3">
        <v>34092</v>
      </c>
      <c r="C35" t="str">
        <f>VLOOKUP(B35,'#材料大全'!A$1:B$1643,2,)</f>
        <v>传说英雄碎片自选包</v>
      </c>
      <c r="D35">
        <v>5</v>
      </c>
    </row>
    <row r="36" spans="1:4" x14ac:dyDescent="0.15">
      <c r="A36" t="s">
        <v>194</v>
      </c>
      <c r="B36" s="5">
        <v>39001</v>
      </c>
      <c r="C36" t="str">
        <f>VLOOKUP(B36,'#材料大全'!A$1:B$1643,2,)</f>
        <v>随机强化券（武器）</v>
      </c>
      <c r="D36">
        <v>1</v>
      </c>
    </row>
    <row r="37" spans="1:4" x14ac:dyDescent="0.15">
      <c r="A37">
        <v>41009</v>
      </c>
      <c r="B37" s="43">
        <v>1001</v>
      </c>
      <c r="C37" t="str">
        <f>VLOOKUP(B37,'#材料大全'!A$1:B$1643,2,)</f>
        <v>金币</v>
      </c>
      <c r="D37">
        <v>500000</v>
      </c>
    </row>
    <row r="38" spans="1:4" x14ac:dyDescent="0.15">
      <c r="A38" t="s">
        <v>194</v>
      </c>
      <c r="B38" s="3">
        <v>31004</v>
      </c>
      <c r="C38" t="str">
        <f>VLOOKUP(B38,'#材料大全'!A$1:B$1643,2,)</f>
        <v>超级经验药水</v>
      </c>
      <c r="D38">
        <v>5</v>
      </c>
    </row>
    <row r="39" spans="1:4" x14ac:dyDescent="0.15">
      <c r="A39" t="s">
        <v>194</v>
      </c>
      <c r="B39" s="3">
        <v>34092</v>
      </c>
      <c r="C39" t="str">
        <f>VLOOKUP(B39,'#材料大全'!A$1:B$1643,2,)</f>
        <v>传说英雄碎片自选包</v>
      </c>
      <c r="D39">
        <v>5</v>
      </c>
    </row>
    <row r="40" spans="1:4" x14ac:dyDescent="0.15">
      <c r="A40" t="s">
        <v>194</v>
      </c>
      <c r="B40" s="5">
        <v>39002</v>
      </c>
      <c r="C40" t="str">
        <f>VLOOKUP(B40,'#材料大全'!A$1:B$1643,2,)</f>
        <v>随机强化券（防具）</v>
      </c>
      <c r="D40">
        <v>1</v>
      </c>
    </row>
    <row r="41" spans="1:4" x14ac:dyDescent="0.15">
      <c r="B41" s="40">
        <v>15051</v>
      </c>
      <c r="C41" s="41" t="str">
        <f>VLOOKUP(B41,'#材料大全'!A$1:B$1643,2,)</f>
        <v>波澜</v>
      </c>
      <c r="D41" s="41">
        <v>1</v>
      </c>
    </row>
    <row r="42" spans="1:4" x14ac:dyDescent="0.15">
      <c r="A42">
        <v>41010</v>
      </c>
      <c r="B42" s="43">
        <v>1001</v>
      </c>
      <c r="C42" t="str">
        <f>VLOOKUP(B42,'#材料大全'!A$1:B$1643,2,)</f>
        <v>金币</v>
      </c>
      <c r="D42">
        <v>800000</v>
      </c>
    </row>
    <row r="43" spans="1:4" x14ac:dyDescent="0.15">
      <c r="A43" t="s">
        <v>194</v>
      </c>
      <c r="B43" s="3">
        <v>31004</v>
      </c>
      <c r="C43" t="str">
        <f>VLOOKUP(B43,'#材料大全'!A$1:B$1643,2,)</f>
        <v>超级经验药水</v>
      </c>
      <c r="D43">
        <v>8</v>
      </c>
    </row>
    <row r="44" spans="1:4" x14ac:dyDescent="0.15">
      <c r="A44" t="s">
        <v>194</v>
      </c>
      <c r="B44" s="3">
        <v>34092</v>
      </c>
      <c r="C44" t="str">
        <f>VLOOKUP(B44,'#材料大全'!A$1:B$1643,2,)</f>
        <v>传说英雄碎片自选包</v>
      </c>
      <c r="D44">
        <v>5</v>
      </c>
    </row>
    <row r="45" spans="1:4" x14ac:dyDescent="0.15">
      <c r="A45" t="s">
        <v>194</v>
      </c>
      <c r="B45" s="5">
        <v>39007</v>
      </c>
      <c r="C45" t="str">
        <f>VLOOKUP(B45,'#材料大全'!A$1:B$1643,2,)</f>
        <v>强化+11券</v>
      </c>
      <c r="D45">
        <v>1</v>
      </c>
    </row>
    <row r="46" spans="1:4" x14ac:dyDescent="0.15">
      <c r="A46">
        <v>41011</v>
      </c>
      <c r="B46" s="43">
        <v>1001</v>
      </c>
      <c r="C46" t="str">
        <f>VLOOKUP(B46,'#材料大全'!A$1:B$1643,2,)</f>
        <v>金币</v>
      </c>
      <c r="D46">
        <v>1000000</v>
      </c>
    </row>
    <row r="47" spans="1:4" x14ac:dyDescent="0.15">
      <c r="A47" t="s">
        <v>194</v>
      </c>
      <c r="B47" s="3">
        <v>31005</v>
      </c>
      <c r="C47" t="str">
        <f>VLOOKUP(B47,'#材料大全'!A$1:B$1643,2,)</f>
        <v>圣级经验药水</v>
      </c>
      <c r="D47">
        <v>2</v>
      </c>
    </row>
    <row r="48" spans="1:4" x14ac:dyDescent="0.15">
      <c r="A48" t="s">
        <v>194</v>
      </c>
      <c r="B48" s="3">
        <v>34092</v>
      </c>
      <c r="C48" t="str">
        <f>VLOOKUP(B48,'#材料大全'!A$1:B$1643,2,)</f>
        <v>传说英雄碎片自选包</v>
      </c>
      <c r="D48" s="3">
        <v>8</v>
      </c>
    </row>
    <row r="49" spans="1:4" x14ac:dyDescent="0.15">
      <c r="A49" t="s">
        <v>194</v>
      </c>
      <c r="B49" s="5">
        <v>39010</v>
      </c>
      <c r="C49" t="str">
        <f>VLOOKUP(B49,'#材料大全'!A$1:B$1643,2,)</f>
        <v>强化保护券</v>
      </c>
      <c r="D49">
        <v>2</v>
      </c>
    </row>
    <row r="50" spans="1:4" x14ac:dyDescent="0.15">
      <c r="B50" s="40">
        <v>15052</v>
      </c>
      <c r="C50" s="41" t="str">
        <f>VLOOKUP(B50,'#材料大全'!A$1:B$1643,2,)</f>
        <v>水纹</v>
      </c>
      <c r="D50" s="41">
        <v>1</v>
      </c>
    </row>
    <row r="51" spans="1:4" x14ac:dyDescent="0.15">
      <c r="A51">
        <v>41012</v>
      </c>
      <c r="B51" s="43">
        <v>1001</v>
      </c>
      <c r="C51" t="str">
        <f>VLOOKUP(B51,'#材料大全'!A$1:B$1643,2,)</f>
        <v>金币</v>
      </c>
      <c r="D51">
        <v>1200000</v>
      </c>
    </row>
    <row r="52" spans="1:4" x14ac:dyDescent="0.15">
      <c r="A52" t="s">
        <v>194</v>
      </c>
      <c r="B52" s="3">
        <v>31005</v>
      </c>
      <c r="C52" t="str">
        <f>VLOOKUP(B52,'#材料大全'!A$1:B$1643,2,)</f>
        <v>圣级经验药水</v>
      </c>
      <c r="D52">
        <v>3</v>
      </c>
    </row>
    <row r="53" spans="1:4" x14ac:dyDescent="0.15">
      <c r="A53" t="s">
        <v>194</v>
      </c>
      <c r="B53" s="3">
        <v>34092</v>
      </c>
      <c r="C53" t="str">
        <f>VLOOKUP(B53,'#材料大全'!A$1:B$1643,2,)</f>
        <v>传说英雄碎片自选包</v>
      </c>
      <c r="D53">
        <v>10</v>
      </c>
    </row>
    <row r="54" spans="1:4" x14ac:dyDescent="0.15">
      <c r="A54" t="s">
        <v>194</v>
      </c>
      <c r="B54" s="5">
        <v>39010</v>
      </c>
      <c r="C54" t="str">
        <f>VLOOKUP(B54,'#材料大全'!A$1:B$1643,2,)</f>
        <v>强化保护券</v>
      </c>
      <c r="D54">
        <v>3</v>
      </c>
    </row>
    <row r="55" spans="1:4" x14ac:dyDescent="0.15">
      <c r="A55">
        <v>41013</v>
      </c>
      <c r="B55" s="43">
        <v>1001</v>
      </c>
      <c r="C55" t="str">
        <f>VLOOKUP(B55,'#材料大全'!A$1:B$1643,2,)</f>
        <v>金币</v>
      </c>
      <c r="D55">
        <v>1500000</v>
      </c>
    </row>
    <row r="56" spans="1:4" x14ac:dyDescent="0.15">
      <c r="A56" t="s">
        <v>194</v>
      </c>
      <c r="B56" s="3">
        <v>31005</v>
      </c>
      <c r="C56" t="str">
        <f>VLOOKUP(B56,'#材料大全'!A$1:B$1643,2,)</f>
        <v>圣级经验药水</v>
      </c>
      <c r="D56">
        <v>5</v>
      </c>
    </row>
    <row r="57" spans="1:4" x14ac:dyDescent="0.15">
      <c r="A57" t="s">
        <v>194</v>
      </c>
      <c r="B57" s="3">
        <v>34092</v>
      </c>
      <c r="C57" t="str">
        <f>VLOOKUP(B57,'#材料大全'!A$1:B$1643,2,)</f>
        <v>传说英雄碎片自选包</v>
      </c>
      <c r="D57">
        <v>10</v>
      </c>
    </row>
    <row r="58" spans="1:4" x14ac:dyDescent="0.15">
      <c r="A58" t="s">
        <v>194</v>
      </c>
      <c r="B58" s="5">
        <v>39008</v>
      </c>
      <c r="C58" t="str">
        <f>VLOOKUP(B58,'#材料大全'!A$1:B$1643,2,)</f>
        <v>强化+12券</v>
      </c>
      <c r="D58">
        <v>1</v>
      </c>
    </row>
    <row r="59" spans="1:4" x14ac:dyDescent="0.15">
      <c r="B59" s="40">
        <v>15053</v>
      </c>
      <c r="C59" s="41" t="str">
        <f>VLOOKUP(B59,'#材料大全'!A$1:B$1643,2,)</f>
        <v>怒涛</v>
      </c>
      <c r="D59" s="41">
        <v>1</v>
      </c>
    </row>
    <row r="60" spans="1:4" x14ac:dyDescent="0.15">
      <c r="A60">
        <v>41014</v>
      </c>
      <c r="B60" s="43">
        <v>1001</v>
      </c>
      <c r="C60" t="str">
        <f>VLOOKUP(B60,'#材料大全'!A$1:B$1643,2,)</f>
        <v>金币</v>
      </c>
      <c r="D60">
        <v>2000000</v>
      </c>
    </row>
    <row r="61" spans="1:4" x14ac:dyDescent="0.15">
      <c r="A61" t="s">
        <v>194</v>
      </c>
      <c r="B61" s="3">
        <v>31005</v>
      </c>
      <c r="C61" t="str">
        <f>VLOOKUP(B61,'#材料大全'!A$1:B$1643,2,)</f>
        <v>圣级经验药水</v>
      </c>
      <c r="D61">
        <v>10</v>
      </c>
    </row>
    <row r="62" spans="1:4" x14ac:dyDescent="0.15">
      <c r="A62" t="s">
        <v>194</v>
      </c>
      <c r="B62" s="3">
        <v>34092</v>
      </c>
      <c r="C62" t="str">
        <f>VLOOKUP(B62,'#材料大全'!A$1:B$1643,2,)</f>
        <v>传说英雄碎片自选包</v>
      </c>
      <c r="D62">
        <v>10</v>
      </c>
    </row>
    <row r="63" spans="1:4" x14ac:dyDescent="0.15">
      <c r="A63" t="s">
        <v>194</v>
      </c>
      <c r="B63" s="5">
        <v>39002</v>
      </c>
      <c r="C63" t="str">
        <f>VLOOKUP(B63,'#材料大全'!A$1:B$1643,2,)</f>
        <v>随机强化券（防具）</v>
      </c>
      <c r="D63">
        <v>2</v>
      </c>
    </row>
    <row r="64" spans="1:4" x14ac:dyDescent="0.15">
      <c r="A64">
        <v>41015</v>
      </c>
      <c r="B64" s="43">
        <v>1001</v>
      </c>
      <c r="C64" t="str">
        <f>VLOOKUP(B64,'#材料大全'!A$1:B$1643,2,)</f>
        <v>金币</v>
      </c>
      <c r="D64">
        <v>3000000</v>
      </c>
    </row>
    <row r="65" spans="1:4" x14ac:dyDescent="0.15">
      <c r="B65" s="3">
        <v>31005</v>
      </c>
      <c r="C65" t="str">
        <f>VLOOKUP(B65,'#材料大全'!A$1:B$1643,2,)</f>
        <v>圣级经验药水</v>
      </c>
      <c r="D65">
        <v>10</v>
      </c>
    </row>
    <row r="66" spans="1:4" x14ac:dyDescent="0.15">
      <c r="B66" s="3">
        <v>34092</v>
      </c>
      <c r="C66" t="str">
        <f>VLOOKUP(B66,'#材料大全'!A$1:B$1643,2,)</f>
        <v>传说英雄碎片自选包</v>
      </c>
      <c r="D66">
        <v>10</v>
      </c>
    </row>
    <row r="67" spans="1:4" x14ac:dyDescent="0.15">
      <c r="B67" s="5">
        <v>39009</v>
      </c>
      <c r="C67" t="str">
        <f>VLOOKUP(B67,'#材料大全'!A$1:B$1643,2,)</f>
        <v>强化+13券</v>
      </c>
      <c r="D67">
        <v>1</v>
      </c>
    </row>
    <row r="68" spans="1:4" x14ac:dyDescent="0.15">
      <c r="B68" s="5">
        <v>62002</v>
      </c>
      <c r="C68" t="e">
        <f>VLOOKUP(B68,'#材料大全'!A$1:B$1643,2,)</f>
        <v>#N/A</v>
      </c>
      <c r="D68">
        <v>1</v>
      </c>
    </row>
    <row r="69" spans="1:4" x14ac:dyDescent="0.15">
      <c r="B69" s="5">
        <v>15080</v>
      </c>
      <c r="C69" t="str">
        <f>VLOOKUP(B69,'#材料大全'!A$1:B$1643,2,)</f>
        <v>至尊帝王</v>
      </c>
      <c r="D69">
        <v>1</v>
      </c>
    </row>
    <row r="70" spans="1:4" x14ac:dyDescent="0.15">
      <c r="A70" s="6">
        <v>42002</v>
      </c>
      <c r="B70" s="6">
        <v>1013</v>
      </c>
      <c r="C70" t="str">
        <f>VLOOKUP(B70,'#材料大全'!A$1:B$1643,2,)</f>
        <v>五彩石</v>
      </c>
      <c r="D70" s="6">
        <v>1</v>
      </c>
    </row>
    <row r="71" spans="1:4" x14ac:dyDescent="0.15">
      <c r="A71" s="2"/>
      <c r="B71" s="6">
        <v>1002</v>
      </c>
      <c r="C71" t="str">
        <f>VLOOKUP(B71,'#材料大全'!A$1:B$1643,2,)</f>
        <v>钻石</v>
      </c>
      <c r="D71" s="6">
        <v>20</v>
      </c>
    </row>
    <row r="72" spans="1:4" x14ac:dyDescent="0.15">
      <c r="A72" s="2"/>
      <c r="B72" s="3">
        <v>24008</v>
      </c>
      <c r="C72" t="str">
        <f>VLOOKUP(B72,'#材料大全'!A$1:B$1643,2,)</f>
        <v>神话精华</v>
      </c>
      <c r="D72" s="6">
        <v>1</v>
      </c>
    </row>
    <row r="73" spans="1:4" x14ac:dyDescent="0.15">
      <c r="A73" s="6">
        <v>42003</v>
      </c>
      <c r="B73" s="6">
        <v>1013</v>
      </c>
      <c r="C73" t="str">
        <f>VLOOKUP(B73,'#材料大全'!A$1:B$1643,2,)</f>
        <v>五彩石</v>
      </c>
      <c r="D73" s="6">
        <v>3</v>
      </c>
    </row>
    <row r="74" spans="1:4" x14ac:dyDescent="0.15">
      <c r="A74" s="6"/>
      <c r="B74" s="6">
        <v>1002</v>
      </c>
      <c r="C74" t="str">
        <f>VLOOKUP(B74,'#材料大全'!A$1:B$1643,2,)</f>
        <v>钻石</v>
      </c>
      <c r="D74" s="6">
        <v>50</v>
      </c>
    </row>
    <row r="75" spans="1:4" x14ac:dyDescent="0.15">
      <c r="A75" s="6"/>
      <c r="B75" s="6">
        <v>1001</v>
      </c>
      <c r="C75" t="str">
        <f>VLOOKUP(B75,'#材料大全'!A$1:B$1643,2,)</f>
        <v>金币</v>
      </c>
      <c r="D75" s="6">
        <v>20000</v>
      </c>
    </row>
    <row r="76" spans="1:4" x14ac:dyDescent="0.15">
      <c r="A76" s="6">
        <v>42004</v>
      </c>
      <c r="B76" s="6">
        <v>1013</v>
      </c>
      <c r="C76" t="str">
        <f>VLOOKUP(B76,'#材料大全'!A$1:B$1643,2,)</f>
        <v>五彩石</v>
      </c>
      <c r="D76" s="6">
        <v>10</v>
      </c>
    </row>
    <row r="77" spans="1:4" x14ac:dyDescent="0.15">
      <c r="A77" s="6"/>
      <c r="B77" s="6">
        <v>1002</v>
      </c>
      <c r="C77" t="str">
        <f>VLOOKUP(B77,'#材料大全'!A$1:B$1643,2,)</f>
        <v>钻石</v>
      </c>
      <c r="D77" s="6">
        <v>100</v>
      </c>
    </row>
    <row r="78" spans="1:4" x14ac:dyDescent="0.15">
      <c r="A78" s="6"/>
      <c r="B78" s="6">
        <v>1001</v>
      </c>
      <c r="C78" t="str">
        <f>VLOOKUP(B78,'#材料大全'!A$1:B$1643,2,)</f>
        <v>金币</v>
      </c>
      <c r="D78" s="6">
        <v>50000</v>
      </c>
    </row>
    <row r="79" spans="1:4" x14ac:dyDescent="0.15">
      <c r="A79" s="6">
        <v>42005</v>
      </c>
      <c r="B79" s="6">
        <v>1013</v>
      </c>
      <c r="C79" t="str">
        <f>VLOOKUP(B79,'#材料大全'!A$1:B$1643,2,)</f>
        <v>五彩石</v>
      </c>
      <c r="D79" s="6">
        <v>28</v>
      </c>
    </row>
    <row r="80" spans="1:4" x14ac:dyDescent="0.15">
      <c r="A80" s="6"/>
      <c r="B80" s="6">
        <v>1002</v>
      </c>
      <c r="C80" t="str">
        <f>VLOOKUP(B80,'#材料大全'!A$1:B$1643,2,)</f>
        <v>钻石</v>
      </c>
      <c r="D80" s="6">
        <v>200</v>
      </c>
    </row>
    <row r="81" spans="1:7" x14ac:dyDescent="0.15">
      <c r="A81" s="6"/>
      <c r="B81" s="6">
        <v>1001</v>
      </c>
      <c r="C81" t="str">
        <f>VLOOKUP(B81,'#材料大全'!A$1:B$1643,2,)</f>
        <v>金币</v>
      </c>
      <c r="D81" s="6">
        <v>100000</v>
      </c>
    </row>
    <row r="82" spans="1:7" x14ac:dyDescent="0.15">
      <c r="A82" s="6">
        <v>42006</v>
      </c>
      <c r="B82" s="6">
        <v>1013</v>
      </c>
      <c r="C82" t="str">
        <f>VLOOKUP(B82,'#材料大全'!A$1:B$1643,2,)</f>
        <v>五彩石</v>
      </c>
      <c r="D82" s="6">
        <v>60</v>
      </c>
    </row>
    <row r="83" spans="1:7" x14ac:dyDescent="0.15">
      <c r="A83" s="2"/>
      <c r="B83" s="6">
        <v>1002</v>
      </c>
      <c r="C83" t="str">
        <f>VLOOKUP(B83,'#材料大全'!A$1:B$1643,2,)</f>
        <v>钻石</v>
      </c>
      <c r="D83" s="6">
        <v>400</v>
      </c>
    </row>
    <row r="84" spans="1:7" x14ac:dyDescent="0.15">
      <c r="A84" s="2"/>
      <c r="B84" s="6">
        <v>1001</v>
      </c>
      <c r="C84" t="str">
        <f>VLOOKUP(B84,'#材料大全'!A$1:B$1643,2,)</f>
        <v>金币</v>
      </c>
      <c r="D84" s="6">
        <v>200000</v>
      </c>
    </row>
    <row r="85" spans="1:7" x14ac:dyDescent="0.15">
      <c r="A85" s="2">
        <v>42007</v>
      </c>
      <c r="B85" s="6">
        <v>1013</v>
      </c>
      <c r="C85" t="str">
        <f>VLOOKUP(B85,'#材料大全'!A$1:B$1643,2,)</f>
        <v>五彩石</v>
      </c>
      <c r="D85" s="6">
        <v>10</v>
      </c>
    </row>
    <row r="86" spans="1:7" x14ac:dyDescent="0.15">
      <c r="A86" s="2"/>
      <c r="B86" s="6">
        <v>1002</v>
      </c>
      <c r="C86" t="str">
        <f>VLOOKUP(B86,'#材料大全'!A$1:B$1643,2,)</f>
        <v>钻石</v>
      </c>
      <c r="D86" s="6">
        <v>100</v>
      </c>
    </row>
    <row r="87" spans="1:7" x14ac:dyDescent="0.15">
      <c r="A87" s="2"/>
      <c r="B87" s="6">
        <v>1001</v>
      </c>
      <c r="C87" t="str">
        <f>VLOOKUP(B87,'#材料大全'!A$1:B$1643,2,)</f>
        <v>金币</v>
      </c>
      <c r="D87" s="6">
        <v>50000</v>
      </c>
    </row>
    <row r="88" spans="1:7" x14ac:dyDescent="0.15">
      <c r="A88" s="2"/>
      <c r="B88" s="6">
        <v>24103</v>
      </c>
      <c r="C88" t="str">
        <f>VLOOKUP(B88,'#材料大全'!A$1:B$1643,2,)</f>
        <v>传说技能石</v>
      </c>
      <c r="D88" s="6">
        <v>10</v>
      </c>
    </row>
    <row r="89" spans="1:7" x14ac:dyDescent="0.15">
      <c r="A89" s="2"/>
      <c r="B89" s="42">
        <v>15074</v>
      </c>
      <c r="C89" s="14" t="str">
        <f>VLOOKUP(B89,'#材料大全'!A$1:B$1643,2,)</f>
        <v>泳池之星</v>
      </c>
      <c r="D89" s="42">
        <v>1</v>
      </c>
      <c r="E89">
        <v>29003</v>
      </c>
      <c r="G89">
        <v>50</v>
      </c>
    </row>
    <row r="90" spans="1:7" x14ac:dyDescent="0.15">
      <c r="A90" s="6">
        <v>42008</v>
      </c>
      <c r="B90" s="6">
        <v>1013</v>
      </c>
      <c r="C90" t="str">
        <f>VLOOKUP(B90,'#材料大全'!A$1:B$1643,2,)</f>
        <v>五彩石</v>
      </c>
      <c r="D90" s="6">
        <v>28</v>
      </c>
    </row>
    <row r="91" spans="1:7" x14ac:dyDescent="0.15">
      <c r="A91" s="2"/>
      <c r="B91" s="6">
        <v>1002</v>
      </c>
      <c r="C91" t="str">
        <f>VLOOKUP(B91,'#材料大全'!A$1:B$1643,2,)</f>
        <v>钻石</v>
      </c>
      <c r="D91" s="6">
        <v>200</v>
      </c>
    </row>
    <row r="92" spans="1:7" x14ac:dyDescent="0.15">
      <c r="A92" s="2"/>
      <c r="B92" s="6">
        <v>1001</v>
      </c>
      <c r="C92" t="str">
        <f>VLOOKUP(B92,'#材料大全'!A$1:B$1643,2,)</f>
        <v>金币</v>
      </c>
      <c r="D92" s="6">
        <v>100000</v>
      </c>
    </row>
    <row r="93" spans="1:7" x14ac:dyDescent="0.15">
      <c r="A93" s="2"/>
      <c r="B93" s="6">
        <v>24103</v>
      </c>
      <c r="C93" t="str">
        <f>VLOOKUP(B93,'#材料大全'!A$1:B$1643,2,)</f>
        <v>传说技能石</v>
      </c>
      <c r="D93" s="6">
        <v>25</v>
      </c>
    </row>
    <row r="94" spans="1:7" x14ac:dyDescent="0.15">
      <c r="A94" s="2"/>
      <c r="B94" s="42">
        <v>15074</v>
      </c>
      <c r="C94" s="14" t="str">
        <f>VLOOKUP(B94,'#材料大全'!A$1:B$1643,2,)</f>
        <v>泳池之星</v>
      </c>
      <c r="D94" s="42">
        <v>1</v>
      </c>
      <c r="E94">
        <v>29003</v>
      </c>
      <c r="G94">
        <v>50</v>
      </c>
    </row>
    <row r="95" spans="1:7" x14ac:dyDescent="0.15">
      <c r="A95" s="2">
        <v>42009</v>
      </c>
      <c r="B95" s="6">
        <v>1013</v>
      </c>
      <c r="C95" t="str">
        <f>VLOOKUP(B95,'#材料大全'!A$1:B$1643,2,)</f>
        <v>五彩石</v>
      </c>
      <c r="D95" s="6">
        <v>60</v>
      </c>
    </row>
    <row r="96" spans="1:7" x14ac:dyDescent="0.15">
      <c r="A96" s="2"/>
      <c r="B96" s="6">
        <v>1002</v>
      </c>
      <c r="C96" t="str">
        <f>VLOOKUP(B96,'#材料大全'!A$1:B$1643,2,)</f>
        <v>钻石</v>
      </c>
      <c r="D96" s="6">
        <v>400</v>
      </c>
    </row>
    <row r="97" spans="1:7" x14ac:dyDescent="0.15">
      <c r="A97" s="2"/>
      <c r="B97" s="6">
        <v>1001</v>
      </c>
      <c r="C97" t="str">
        <f>VLOOKUP(B97,'#材料大全'!A$1:B$1643,2,)</f>
        <v>金币</v>
      </c>
      <c r="D97" s="6">
        <v>200000</v>
      </c>
    </row>
    <row r="98" spans="1:7" x14ac:dyDescent="0.15">
      <c r="A98" s="2"/>
      <c r="B98" s="6">
        <v>24105</v>
      </c>
      <c r="C98" t="str">
        <f>VLOOKUP(B98,'#材料大全'!A$1:B$1643,2,)</f>
        <v>万能技能石</v>
      </c>
      <c r="D98" s="6">
        <v>25</v>
      </c>
    </row>
    <row r="99" spans="1:7" x14ac:dyDescent="0.15">
      <c r="A99" s="2"/>
      <c r="B99" s="42">
        <v>15074</v>
      </c>
      <c r="C99" s="14" t="str">
        <f>VLOOKUP(B99,'#材料大全'!A$1:B$1643,2,)</f>
        <v>泳池之星</v>
      </c>
      <c r="D99" s="42">
        <v>1</v>
      </c>
      <c r="E99">
        <v>29003</v>
      </c>
      <c r="G99">
        <v>50</v>
      </c>
    </row>
    <row r="100" spans="1:7" x14ac:dyDescent="0.15">
      <c r="A100" s="2">
        <v>42010</v>
      </c>
      <c r="B100" s="6">
        <v>1013</v>
      </c>
      <c r="C100" t="str">
        <f>VLOOKUP(B100,'#材料大全'!A$1:B$1643,2,)</f>
        <v>五彩石</v>
      </c>
      <c r="D100" s="6">
        <v>10</v>
      </c>
    </row>
    <row r="101" spans="1:7" x14ac:dyDescent="0.15">
      <c r="A101" s="2"/>
      <c r="B101" s="6">
        <v>1002</v>
      </c>
      <c r="C101" t="str">
        <f>VLOOKUP(B101,'#材料大全'!A$1:B$1643,2,)</f>
        <v>钻石</v>
      </c>
      <c r="D101" s="6">
        <v>100</v>
      </c>
    </row>
    <row r="102" spans="1:7" x14ac:dyDescent="0.15">
      <c r="A102" s="2"/>
      <c r="B102" s="6">
        <v>1001</v>
      </c>
      <c r="C102" t="str">
        <f>VLOOKUP(B102,'#材料大全'!A$1:B$1643,2,)</f>
        <v>金币</v>
      </c>
      <c r="D102" s="6">
        <v>50000</v>
      </c>
    </row>
    <row r="103" spans="1:7" x14ac:dyDescent="0.15">
      <c r="A103" s="2"/>
      <c r="B103" s="6">
        <v>24103</v>
      </c>
      <c r="C103" t="str">
        <f>VLOOKUP(B103,'#材料大全'!A$1:B$1643,2,)</f>
        <v>传说技能石</v>
      </c>
      <c r="D103" s="6">
        <v>10</v>
      </c>
    </row>
    <row r="104" spans="1:7" x14ac:dyDescent="0.15">
      <c r="A104" s="2"/>
      <c r="B104" s="42">
        <v>15079</v>
      </c>
      <c r="C104" s="14" t="str">
        <f>VLOOKUP(B104,'#材料大全'!A$1:B$1643,2,)</f>
        <v>沙漠风爆</v>
      </c>
      <c r="D104" s="42">
        <v>1</v>
      </c>
      <c r="E104">
        <v>29008</v>
      </c>
      <c r="G104">
        <v>50</v>
      </c>
    </row>
    <row r="105" spans="1:7" x14ac:dyDescent="0.15">
      <c r="A105" s="6">
        <v>42011</v>
      </c>
      <c r="B105" s="6">
        <v>1013</v>
      </c>
      <c r="C105" t="str">
        <f>VLOOKUP(B105,'#材料大全'!A$1:B$1643,2,)</f>
        <v>五彩石</v>
      </c>
      <c r="D105" s="6">
        <v>28</v>
      </c>
    </row>
    <row r="106" spans="1:7" x14ac:dyDescent="0.15">
      <c r="A106" s="2"/>
      <c r="B106" s="6">
        <v>1002</v>
      </c>
      <c r="C106" t="str">
        <f>VLOOKUP(B106,'#材料大全'!A$1:B$1643,2,)</f>
        <v>钻石</v>
      </c>
      <c r="D106" s="6">
        <v>200</v>
      </c>
    </row>
    <row r="107" spans="1:7" x14ac:dyDescent="0.15">
      <c r="A107" s="2"/>
      <c r="B107" s="6">
        <v>1001</v>
      </c>
      <c r="C107" t="str">
        <f>VLOOKUP(B107,'#材料大全'!A$1:B$1643,2,)</f>
        <v>金币</v>
      </c>
      <c r="D107" s="6">
        <v>100000</v>
      </c>
    </row>
    <row r="108" spans="1:7" x14ac:dyDescent="0.15">
      <c r="A108" s="2"/>
      <c r="B108" s="6">
        <v>24103</v>
      </c>
      <c r="C108" t="str">
        <f>VLOOKUP(B108,'#材料大全'!A$1:B$1643,2,)</f>
        <v>传说技能石</v>
      </c>
      <c r="D108" s="6">
        <v>25</v>
      </c>
    </row>
    <row r="109" spans="1:7" x14ac:dyDescent="0.15">
      <c r="A109" s="2"/>
      <c r="B109" s="42">
        <v>15079</v>
      </c>
      <c r="C109" s="14" t="str">
        <f>VLOOKUP(B109,'#材料大全'!A$1:B$1643,2,)</f>
        <v>沙漠风爆</v>
      </c>
      <c r="D109" s="42">
        <v>1</v>
      </c>
      <c r="E109">
        <v>29008</v>
      </c>
      <c r="G109">
        <v>50</v>
      </c>
    </row>
    <row r="110" spans="1:7" x14ac:dyDescent="0.15">
      <c r="A110" s="2">
        <v>42012</v>
      </c>
      <c r="B110" s="6">
        <v>1013</v>
      </c>
      <c r="C110" t="str">
        <f>VLOOKUP(B110,'#材料大全'!A$1:B$1643,2,)</f>
        <v>五彩石</v>
      </c>
      <c r="D110" s="6">
        <v>60</v>
      </c>
    </row>
    <row r="111" spans="1:7" x14ac:dyDescent="0.15">
      <c r="A111" s="2"/>
      <c r="B111" s="6">
        <v>1002</v>
      </c>
      <c r="C111" t="str">
        <f>VLOOKUP(B111,'#材料大全'!A$1:B$1643,2,)</f>
        <v>钻石</v>
      </c>
      <c r="D111" s="6">
        <v>400</v>
      </c>
    </row>
    <row r="112" spans="1:7" x14ac:dyDescent="0.15">
      <c r="A112" s="2"/>
      <c r="B112" s="6">
        <v>1001</v>
      </c>
      <c r="C112" t="str">
        <f>VLOOKUP(B112,'#材料大全'!A$1:B$1643,2,)</f>
        <v>金币</v>
      </c>
      <c r="D112" s="6">
        <v>200000</v>
      </c>
    </row>
    <row r="113" spans="1:7" x14ac:dyDescent="0.15">
      <c r="A113" s="2"/>
      <c r="B113" s="6">
        <v>24105</v>
      </c>
      <c r="C113" t="str">
        <f>VLOOKUP(B113,'#材料大全'!A$1:B$1643,2,)</f>
        <v>万能技能石</v>
      </c>
      <c r="D113" s="6">
        <v>25</v>
      </c>
    </row>
    <row r="114" spans="1:7" x14ac:dyDescent="0.15">
      <c r="A114" s="2"/>
      <c r="B114" s="42">
        <v>15079</v>
      </c>
      <c r="C114" s="14" t="str">
        <f>VLOOKUP(B114,'#材料大全'!A$1:B$1643,2,)</f>
        <v>沙漠风爆</v>
      </c>
      <c r="D114" s="42">
        <v>1</v>
      </c>
      <c r="E114">
        <v>29008</v>
      </c>
      <c r="G114">
        <v>50</v>
      </c>
    </row>
    <row r="115" spans="1:7" x14ac:dyDescent="0.15">
      <c r="A115" s="47">
        <v>42013</v>
      </c>
      <c r="B115" s="6">
        <v>1013</v>
      </c>
      <c r="C115" t="str">
        <f>VLOOKUP(B115,'#材料大全'!A$1:B$1643,2,)</f>
        <v>五彩石</v>
      </c>
      <c r="D115" s="6">
        <v>10</v>
      </c>
    </row>
    <row r="116" spans="1:7" x14ac:dyDescent="0.15">
      <c r="A116" s="47"/>
      <c r="B116" s="6">
        <v>1002</v>
      </c>
      <c r="C116" t="str">
        <f>VLOOKUP(B116,'#材料大全'!A$1:B$1643,2,)</f>
        <v>钻石</v>
      </c>
      <c r="D116" s="6">
        <v>100</v>
      </c>
    </row>
    <row r="117" spans="1:7" x14ac:dyDescent="0.15">
      <c r="A117" s="47"/>
      <c r="B117" s="6">
        <v>1001</v>
      </c>
      <c r="C117" t="str">
        <f>VLOOKUP(B117,'#材料大全'!A$1:B$1643,2,)</f>
        <v>金币</v>
      </c>
      <c r="D117" s="6">
        <v>50000</v>
      </c>
    </row>
    <row r="118" spans="1:7" x14ac:dyDescent="0.15">
      <c r="A118" s="47"/>
      <c r="B118" s="6">
        <v>24103</v>
      </c>
      <c r="C118" t="str">
        <f>VLOOKUP(B118,'#材料大全'!A$1:B$1643,2,)</f>
        <v>传说技能石</v>
      </c>
      <c r="D118" s="6">
        <v>10</v>
      </c>
    </row>
    <row r="119" spans="1:7" x14ac:dyDescent="0.15">
      <c r="A119" s="47"/>
      <c r="B119" s="42">
        <v>15085</v>
      </c>
      <c r="C119" s="14" t="str">
        <f>VLOOKUP(B119,'#材料大全'!A$1:B$1643,2,)</f>
        <v>天际霓虹</v>
      </c>
      <c r="D119" s="42">
        <v>1</v>
      </c>
      <c r="E119">
        <v>29009</v>
      </c>
      <c r="G119">
        <v>50</v>
      </c>
    </row>
    <row r="120" spans="1:7" x14ac:dyDescent="0.15">
      <c r="A120" s="47"/>
      <c r="B120" s="42">
        <v>39027</v>
      </c>
      <c r="C120" s="14" t="str">
        <f>VLOOKUP(B120,'#材料大全'!A$1:B$1643,2,)</f>
        <v>盖亚女神的怀抱</v>
      </c>
      <c r="D120" s="42">
        <v>1</v>
      </c>
    </row>
    <row r="121" spans="1:7" x14ac:dyDescent="0.15">
      <c r="A121" s="53">
        <v>42014</v>
      </c>
      <c r="B121" s="6">
        <v>1013</v>
      </c>
      <c r="C121" s="14" t="str">
        <f>VLOOKUP(B121,'#材料大全'!A$1:B$1643,2,)</f>
        <v>五彩石</v>
      </c>
      <c r="D121" s="6">
        <v>28</v>
      </c>
    </row>
    <row r="122" spans="1:7" x14ac:dyDescent="0.15">
      <c r="A122" s="47"/>
      <c r="B122" s="6">
        <v>1002</v>
      </c>
      <c r="C122" s="14" t="str">
        <f>VLOOKUP(B122,'#材料大全'!A$1:B$1643,2,)</f>
        <v>钻石</v>
      </c>
      <c r="D122" s="6">
        <v>200</v>
      </c>
    </row>
    <row r="123" spans="1:7" x14ac:dyDescent="0.15">
      <c r="A123" s="47"/>
      <c r="B123" s="6">
        <v>1001</v>
      </c>
      <c r="C123" s="14" t="str">
        <f>VLOOKUP(B123,'#材料大全'!A$1:B$1643,2,)</f>
        <v>金币</v>
      </c>
      <c r="D123" s="6">
        <v>100000</v>
      </c>
    </row>
    <row r="124" spans="1:7" x14ac:dyDescent="0.15">
      <c r="A124" s="47"/>
      <c r="B124" s="6">
        <v>24103</v>
      </c>
      <c r="C124" s="14" t="str">
        <f>VLOOKUP(B124,'#材料大全'!A$1:B$1643,2,)</f>
        <v>传说技能石</v>
      </c>
      <c r="D124" s="6">
        <v>25</v>
      </c>
    </row>
    <row r="125" spans="1:7" x14ac:dyDescent="0.15">
      <c r="A125" s="47"/>
      <c r="B125" s="42">
        <v>15085</v>
      </c>
      <c r="C125" s="14" t="str">
        <f>VLOOKUP(B125,'#材料大全'!A$1:B$1643,2,)</f>
        <v>天际霓虹</v>
      </c>
      <c r="D125" s="42">
        <v>1</v>
      </c>
      <c r="E125">
        <v>29009</v>
      </c>
      <c r="G125">
        <v>50</v>
      </c>
    </row>
    <row r="126" spans="1:7" x14ac:dyDescent="0.15">
      <c r="A126" s="47"/>
      <c r="B126" s="42">
        <v>39027</v>
      </c>
      <c r="C126" s="14" t="str">
        <f>VLOOKUP(B126,'#材料大全'!A$1:B$1643,2,)</f>
        <v>盖亚女神的怀抱</v>
      </c>
      <c r="D126" s="42">
        <v>1</v>
      </c>
    </row>
    <row r="127" spans="1:7" x14ac:dyDescent="0.15">
      <c r="A127" s="47">
        <v>42015</v>
      </c>
      <c r="B127" s="6">
        <v>1013</v>
      </c>
      <c r="C127" s="14" t="str">
        <f>VLOOKUP(B127,'#材料大全'!A$1:B$1643,2,)</f>
        <v>五彩石</v>
      </c>
      <c r="D127" s="6">
        <v>60</v>
      </c>
    </row>
    <row r="128" spans="1:7" x14ac:dyDescent="0.15">
      <c r="A128" s="2"/>
      <c r="B128" s="6">
        <v>1002</v>
      </c>
      <c r="C128" s="14" t="str">
        <f>VLOOKUP(B128,'#材料大全'!A$1:B$1643,2,)</f>
        <v>钻石</v>
      </c>
      <c r="D128" s="6">
        <v>400</v>
      </c>
    </row>
    <row r="129" spans="1:7" x14ac:dyDescent="0.15">
      <c r="A129" s="2"/>
      <c r="B129" s="6">
        <v>1001</v>
      </c>
      <c r="C129" s="14" t="str">
        <f>VLOOKUP(B129,'#材料大全'!A$1:B$1643,2,)</f>
        <v>金币</v>
      </c>
      <c r="D129" s="6">
        <v>200000</v>
      </c>
    </row>
    <row r="130" spans="1:7" x14ac:dyDescent="0.15">
      <c r="A130" s="2"/>
      <c r="B130" s="6">
        <v>24105</v>
      </c>
      <c r="C130" s="14" t="str">
        <f>VLOOKUP(B130,'#材料大全'!A$1:B$1643,2,)</f>
        <v>万能技能石</v>
      </c>
      <c r="D130" s="6">
        <v>25</v>
      </c>
    </row>
    <row r="131" spans="1:7" x14ac:dyDescent="0.15">
      <c r="A131" s="2"/>
      <c r="B131" s="42">
        <v>15085</v>
      </c>
      <c r="C131" s="14" t="str">
        <f>VLOOKUP(B131,'#材料大全'!A$1:B$1643,2,)</f>
        <v>天际霓虹</v>
      </c>
      <c r="D131" s="42">
        <v>1</v>
      </c>
      <c r="E131">
        <v>29009</v>
      </c>
      <c r="G131">
        <v>50</v>
      </c>
    </row>
    <row r="132" spans="1:7" x14ac:dyDescent="0.15">
      <c r="A132" s="2"/>
      <c r="B132" s="42">
        <v>39027</v>
      </c>
      <c r="C132" s="14" t="str">
        <f>VLOOKUP(B132,'#材料大全'!A$1:B$1643,2,)</f>
        <v>盖亚女神的怀抱</v>
      </c>
      <c r="D132" s="42">
        <v>1</v>
      </c>
    </row>
    <row r="133" spans="1:7" x14ac:dyDescent="0.15">
      <c r="A133" s="54">
        <v>42016</v>
      </c>
      <c r="B133" s="6">
        <v>1013</v>
      </c>
      <c r="C133" t="str">
        <f>VLOOKUP(B133,'#材料大全'!A$1:B$1643,2,)</f>
        <v>五彩石</v>
      </c>
      <c r="D133" s="6">
        <v>10</v>
      </c>
    </row>
    <row r="134" spans="1:7" x14ac:dyDescent="0.15">
      <c r="A134" s="54"/>
      <c r="B134" s="6">
        <v>1002</v>
      </c>
      <c r="C134" t="str">
        <f>VLOOKUP(B134,'#材料大全'!A$1:B$1643,2,)</f>
        <v>钻石</v>
      </c>
      <c r="D134" s="6">
        <v>100</v>
      </c>
    </row>
    <row r="135" spans="1:7" x14ac:dyDescent="0.15">
      <c r="A135" s="54"/>
      <c r="B135" s="6">
        <v>1001</v>
      </c>
      <c r="C135" t="str">
        <f>VLOOKUP(B135,'#材料大全'!A$1:B$1643,2,)</f>
        <v>金币</v>
      </c>
      <c r="D135" s="6">
        <v>50000</v>
      </c>
    </row>
    <row r="136" spans="1:7" x14ac:dyDescent="0.15">
      <c r="A136" s="54"/>
      <c r="B136" s="6">
        <v>24103</v>
      </c>
      <c r="C136" t="str">
        <f>VLOOKUP(B136,'#材料大全'!A$1:B$1643,2,)</f>
        <v>传说技能石</v>
      </c>
      <c r="D136" s="6">
        <v>10</v>
      </c>
    </row>
    <row r="137" spans="1:7" x14ac:dyDescent="0.15">
      <c r="A137" s="54"/>
      <c r="B137" s="42">
        <v>39027</v>
      </c>
      <c r="C137" s="14" t="str">
        <f>VLOOKUP(B137,'#材料大全'!A$1:B$1643,2,)</f>
        <v>盖亚女神的怀抱</v>
      </c>
      <c r="D137" s="42">
        <v>1</v>
      </c>
    </row>
    <row r="138" spans="1:7" x14ac:dyDescent="0.15">
      <c r="A138" s="54"/>
      <c r="B138" s="42">
        <v>24010</v>
      </c>
      <c r="C138" s="14" t="str">
        <f>VLOOKUP(B138,'#材料大全'!A$1:B$1643,2,)</f>
        <v>神话灵魂</v>
      </c>
      <c r="D138" s="42">
        <v>1</v>
      </c>
    </row>
    <row r="139" spans="1:7" x14ac:dyDescent="0.15">
      <c r="A139" s="55">
        <v>42017</v>
      </c>
      <c r="B139" s="6">
        <v>1013</v>
      </c>
      <c r="C139" s="14" t="str">
        <f>VLOOKUP(B139,'#材料大全'!A$1:B$1643,2,)</f>
        <v>五彩石</v>
      </c>
      <c r="D139" s="6">
        <v>28</v>
      </c>
    </row>
    <row r="140" spans="1:7" x14ac:dyDescent="0.15">
      <c r="A140" s="54"/>
      <c r="B140" s="6">
        <v>1002</v>
      </c>
      <c r="C140" s="14" t="str">
        <f>VLOOKUP(B140,'#材料大全'!A$1:B$1643,2,)</f>
        <v>钻石</v>
      </c>
      <c r="D140" s="6">
        <v>200</v>
      </c>
    </row>
    <row r="141" spans="1:7" x14ac:dyDescent="0.15">
      <c r="A141" s="54"/>
      <c r="B141" s="6">
        <v>1001</v>
      </c>
      <c r="C141" s="14" t="str">
        <f>VLOOKUP(B141,'#材料大全'!A$1:B$1643,2,)</f>
        <v>金币</v>
      </c>
      <c r="D141" s="6">
        <v>100000</v>
      </c>
    </row>
    <row r="142" spans="1:7" x14ac:dyDescent="0.15">
      <c r="A142" s="54"/>
      <c r="B142" s="6">
        <v>24103</v>
      </c>
      <c r="C142" s="14" t="str">
        <f>VLOOKUP(B142,'#材料大全'!A$1:B$1643,2,)</f>
        <v>传说技能石</v>
      </c>
      <c r="D142" s="6">
        <v>25</v>
      </c>
    </row>
    <row r="143" spans="1:7" x14ac:dyDescent="0.15">
      <c r="A143" s="54"/>
      <c r="B143" s="42">
        <v>39027</v>
      </c>
      <c r="C143" s="14" t="str">
        <f>VLOOKUP(B143,'#材料大全'!A$1:B$1643,2,)</f>
        <v>盖亚女神的怀抱</v>
      </c>
      <c r="D143" s="42">
        <v>1</v>
      </c>
    </row>
    <row r="144" spans="1:7" x14ac:dyDescent="0.15">
      <c r="A144" s="54"/>
      <c r="B144" s="42">
        <v>24010</v>
      </c>
      <c r="C144" s="14" t="str">
        <f>VLOOKUP(B144,'#材料大全'!A$1:B$1643,2,)</f>
        <v>神话灵魂</v>
      </c>
      <c r="D144" s="42">
        <v>3</v>
      </c>
    </row>
    <row r="145" spans="1:7" x14ac:dyDescent="0.15">
      <c r="A145" s="54">
        <v>42018</v>
      </c>
      <c r="B145" s="6">
        <v>1013</v>
      </c>
      <c r="C145" s="14" t="str">
        <f>VLOOKUP(B145,'#材料大全'!A$1:B$1643,2,)</f>
        <v>五彩石</v>
      </c>
      <c r="D145" s="6">
        <v>60</v>
      </c>
    </row>
    <row r="146" spans="1:7" x14ac:dyDescent="0.15">
      <c r="A146" s="54"/>
      <c r="B146" s="6">
        <v>1002</v>
      </c>
      <c r="C146" s="14" t="str">
        <f>VLOOKUP(B146,'#材料大全'!A$1:B$1643,2,)</f>
        <v>钻石</v>
      </c>
      <c r="D146" s="6">
        <v>400</v>
      </c>
    </row>
    <row r="147" spans="1:7" x14ac:dyDescent="0.15">
      <c r="A147" s="54"/>
      <c r="B147" s="6">
        <v>1001</v>
      </c>
      <c r="C147" s="14" t="str">
        <f>VLOOKUP(B147,'#材料大全'!A$1:B$1643,2,)</f>
        <v>金币</v>
      </c>
      <c r="D147" s="6">
        <v>200000</v>
      </c>
    </row>
    <row r="148" spans="1:7" x14ac:dyDescent="0.15">
      <c r="A148" s="54"/>
      <c r="B148" s="6">
        <v>24105</v>
      </c>
      <c r="C148" s="14" t="str">
        <f>VLOOKUP(B148,'#材料大全'!A$1:B$1643,2,)</f>
        <v>万能技能石</v>
      </c>
      <c r="D148" s="6">
        <v>25</v>
      </c>
    </row>
    <row r="149" spans="1:7" x14ac:dyDescent="0.15">
      <c r="A149" s="54"/>
      <c r="B149" s="42">
        <v>39027</v>
      </c>
      <c r="C149" s="14" t="str">
        <f>VLOOKUP(B149,'#材料大全'!A$1:B$1643,2,)</f>
        <v>盖亚女神的怀抱</v>
      </c>
      <c r="D149" s="42">
        <v>1</v>
      </c>
    </row>
    <row r="150" spans="1:7" x14ac:dyDescent="0.15">
      <c r="A150" s="54"/>
      <c r="B150" s="42">
        <v>24010</v>
      </c>
      <c r="C150" s="14" t="str">
        <f>VLOOKUP(B150,'#材料大全'!A$1:B$1643,2,)</f>
        <v>神话灵魂</v>
      </c>
      <c r="D150" s="42">
        <v>5</v>
      </c>
    </row>
    <row r="151" spans="1:7" x14ac:dyDescent="0.15">
      <c r="A151" s="56">
        <v>42019</v>
      </c>
      <c r="B151" s="6">
        <v>1013</v>
      </c>
      <c r="C151" t="str">
        <f>VLOOKUP(B151,'#材料大全'!A$1:B$1643,2,)</f>
        <v>五彩石</v>
      </c>
      <c r="D151" s="6">
        <v>10</v>
      </c>
    </row>
    <row r="152" spans="1:7" x14ac:dyDescent="0.15">
      <c r="A152" s="56"/>
      <c r="B152" s="6">
        <v>1002</v>
      </c>
      <c r="C152" t="str">
        <f>VLOOKUP(B152,'#材料大全'!A$1:B$1643,2,)</f>
        <v>钻石</v>
      </c>
      <c r="D152" s="6">
        <v>100</v>
      </c>
    </row>
    <row r="153" spans="1:7" x14ac:dyDescent="0.15">
      <c r="A153" s="56"/>
      <c r="B153" s="6">
        <v>1001</v>
      </c>
      <c r="C153" t="str">
        <f>VLOOKUP(B153,'#材料大全'!A$1:B$1643,2,)</f>
        <v>金币</v>
      </c>
      <c r="D153" s="6">
        <v>50000</v>
      </c>
    </row>
    <row r="154" spans="1:7" x14ac:dyDescent="0.15">
      <c r="A154" s="56"/>
      <c r="B154" s="6">
        <v>24103</v>
      </c>
      <c r="C154" t="str">
        <f>VLOOKUP(B154,'#材料大全'!A$1:B$1643,2,)</f>
        <v>传说技能石</v>
      </c>
      <c r="D154" s="6">
        <v>10</v>
      </c>
    </row>
    <row r="155" spans="1:7" x14ac:dyDescent="0.15">
      <c r="A155" s="56"/>
      <c r="B155" s="42">
        <v>15086</v>
      </c>
      <c r="C155" s="14" t="str">
        <f>VLOOKUP(B155,'#材料大全'!A$1:B$1643,2,)</f>
        <v>流星火雨</v>
      </c>
      <c r="D155" s="42">
        <v>1</v>
      </c>
      <c r="E155">
        <v>29013</v>
      </c>
      <c r="G155">
        <v>50</v>
      </c>
    </row>
    <row r="156" spans="1:7" x14ac:dyDescent="0.15">
      <c r="A156" s="56"/>
      <c r="B156" s="42">
        <v>39027</v>
      </c>
      <c r="C156" s="14" t="str">
        <f>VLOOKUP(B156,'#材料大全'!A$1:B$1643,2,)</f>
        <v>盖亚女神的怀抱</v>
      </c>
      <c r="D156" s="42">
        <v>1</v>
      </c>
    </row>
    <row r="157" spans="1:7" x14ac:dyDescent="0.15">
      <c r="A157" s="56"/>
      <c r="B157" s="42">
        <v>24010</v>
      </c>
      <c r="C157" s="14" t="str">
        <f>VLOOKUP(B157,'#材料大全'!A$1:B$1643,2,)</f>
        <v>神话灵魂</v>
      </c>
      <c r="D157" s="42">
        <v>1</v>
      </c>
    </row>
    <row r="158" spans="1:7" x14ac:dyDescent="0.15">
      <c r="A158" s="57">
        <v>42020</v>
      </c>
      <c r="B158" s="6">
        <v>1013</v>
      </c>
      <c r="C158" s="14" t="str">
        <f>VLOOKUP(B158,'#材料大全'!A$1:B$1643,2,)</f>
        <v>五彩石</v>
      </c>
      <c r="D158" s="6">
        <v>28</v>
      </c>
    </row>
    <row r="159" spans="1:7" x14ac:dyDescent="0.15">
      <c r="A159" s="56"/>
      <c r="B159" s="6">
        <v>1002</v>
      </c>
      <c r="C159" s="14" t="str">
        <f>VLOOKUP(B159,'#材料大全'!A$1:B$1643,2,)</f>
        <v>钻石</v>
      </c>
      <c r="D159" s="6">
        <v>200</v>
      </c>
    </row>
    <row r="160" spans="1:7" x14ac:dyDescent="0.15">
      <c r="A160" s="56"/>
      <c r="B160" s="6">
        <v>1001</v>
      </c>
      <c r="C160" s="14" t="str">
        <f>VLOOKUP(B160,'#材料大全'!A$1:B$1643,2,)</f>
        <v>金币</v>
      </c>
      <c r="D160" s="6">
        <v>100000</v>
      </c>
    </row>
    <row r="161" spans="1:7" x14ac:dyDescent="0.15">
      <c r="A161" s="56"/>
      <c r="B161" s="6">
        <v>24103</v>
      </c>
      <c r="C161" s="14" t="str">
        <f>VLOOKUP(B161,'#材料大全'!A$1:B$1643,2,)</f>
        <v>传说技能石</v>
      </c>
      <c r="D161" s="6">
        <v>25</v>
      </c>
    </row>
    <row r="162" spans="1:7" x14ac:dyDescent="0.15">
      <c r="A162" s="56"/>
      <c r="B162" s="42">
        <v>15086</v>
      </c>
      <c r="C162" s="14" t="str">
        <f>VLOOKUP(B162,'#材料大全'!A$1:B$1643,2,)</f>
        <v>流星火雨</v>
      </c>
      <c r="D162" s="42">
        <v>1</v>
      </c>
      <c r="E162">
        <v>29013</v>
      </c>
      <c r="G162">
        <v>50</v>
      </c>
    </row>
    <row r="163" spans="1:7" x14ac:dyDescent="0.15">
      <c r="A163" s="56"/>
      <c r="B163" s="42">
        <v>39027</v>
      </c>
      <c r="C163" s="14" t="str">
        <f>VLOOKUP(B163,'#材料大全'!A$1:B$1643,2,)</f>
        <v>盖亚女神的怀抱</v>
      </c>
      <c r="D163" s="42">
        <v>1</v>
      </c>
    </row>
    <row r="164" spans="1:7" x14ac:dyDescent="0.15">
      <c r="A164" s="56"/>
      <c r="B164" s="42">
        <v>24010</v>
      </c>
      <c r="C164" s="14" t="str">
        <f>VLOOKUP(B164,'#材料大全'!A$1:B$1643,2,)</f>
        <v>神话灵魂</v>
      </c>
      <c r="D164" s="42">
        <v>3</v>
      </c>
    </row>
    <row r="165" spans="1:7" x14ac:dyDescent="0.15">
      <c r="A165" s="56">
        <v>42021</v>
      </c>
      <c r="B165" s="6">
        <v>1013</v>
      </c>
      <c r="C165" s="14" t="str">
        <f>VLOOKUP(B165,'#材料大全'!A$1:B$1643,2,)</f>
        <v>五彩石</v>
      </c>
      <c r="D165" s="6">
        <v>60</v>
      </c>
    </row>
    <row r="166" spans="1:7" x14ac:dyDescent="0.15">
      <c r="A166" s="56"/>
      <c r="B166" s="6">
        <v>1002</v>
      </c>
      <c r="C166" s="14" t="str">
        <f>VLOOKUP(B166,'#材料大全'!A$1:B$1643,2,)</f>
        <v>钻石</v>
      </c>
      <c r="D166" s="6">
        <v>400</v>
      </c>
    </row>
    <row r="167" spans="1:7" x14ac:dyDescent="0.15">
      <c r="A167" s="56"/>
      <c r="B167" s="6">
        <v>1001</v>
      </c>
      <c r="C167" s="14" t="str">
        <f>VLOOKUP(B167,'#材料大全'!A$1:B$1643,2,)</f>
        <v>金币</v>
      </c>
      <c r="D167" s="6">
        <v>200000</v>
      </c>
    </row>
    <row r="168" spans="1:7" x14ac:dyDescent="0.15">
      <c r="A168" s="56"/>
      <c r="B168" s="6">
        <v>24105</v>
      </c>
      <c r="C168" s="14" t="str">
        <f>VLOOKUP(B168,'#材料大全'!A$1:B$1643,2,)</f>
        <v>万能技能石</v>
      </c>
      <c r="D168" s="6">
        <v>25</v>
      </c>
    </row>
    <row r="169" spans="1:7" x14ac:dyDescent="0.15">
      <c r="A169" s="56"/>
      <c r="B169" s="42">
        <v>15086</v>
      </c>
      <c r="C169" s="14" t="str">
        <f>VLOOKUP(B169,'#材料大全'!A$1:B$1643,2,)</f>
        <v>流星火雨</v>
      </c>
      <c r="D169" s="42">
        <v>1</v>
      </c>
      <c r="E169">
        <v>29013</v>
      </c>
      <c r="G169">
        <v>50</v>
      </c>
    </row>
    <row r="170" spans="1:7" x14ac:dyDescent="0.15">
      <c r="A170" s="56"/>
      <c r="B170" s="42">
        <v>39027</v>
      </c>
      <c r="C170" s="14" t="str">
        <f>VLOOKUP(B170,'#材料大全'!A$1:B$1643,2,)</f>
        <v>盖亚女神的怀抱</v>
      </c>
      <c r="D170" s="42">
        <v>1</v>
      </c>
    </row>
    <row r="171" spans="1:7" x14ac:dyDescent="0.15">
      <c r="A171" s="56"/>
      <c r="B171" s="42">
        <v>24010</v>
      </c>
      <c r="C171" s="14" t="str">
        <f>VLOOKUP(B171,'#材料大全'!A$1:B$1643,2,)</f>
        <v>神话灵魂</v>
      </c>
      <c r="D171" s="42">
        <v>5</v>
      </c>
    </row>
    <row r="172" spans="1:7" x14ac:dyDescent="0.15">
      <c r="A172" s="58">
        <v>42022</v>
      </c>
      <c r="B172" s="6">
        <v>1013</v>
      </c>
      <c r="C172" t="str">
        <f>VLOOKUP(B172,'#材料大全'!A$1:B$1643,2,)</f>
        <v>五彩石</v>
      </c>
      <c r="D172" s="6">
        <v>10</v>
      </c>
    </row>
    <row r="173" spans="1:7" x14ac:dyDescent="0.15">
      <c r="A173" s="58"/>
      <c r="B173" s="6">
        <v>1002</v>
      </c>
      <c r="C173" t="str">
        <f>VLOOKUP(B173,'#材料大全'!A$1:B$1643,2,)</f>
        <v>钻石</v>
      </c>
      <c r="D173" s="6">
        <v>100</v>
      </c>
    </row>
    <row r="174" spans="1:7" x14ac:dyDescent="0.15">
      <c r="A174" s="58"/>
      <c r="B174" s="6">
        <v>1001</v>
      </c>
      <c r="C174" t="str">
        <f>VLOOKUP(B174,'#材料大全'!A$1:B$1643,2,)</f>
        <v>金币</v>
      </c>
      <c r="D174" s="6">
        <v>50000</v>
      </c>
    </row>
    <row r="175" spans="1:7" x14ac:dyDescent="0.15">
      <c r="A175" s="58"/>
      <c r="B175" s="6">
        <v>24103</v>
      </c>
      <c r="C175" t="str">
        <f>VLOOKUP(B175,'#材料大全'!A$1:B$1643,2,)</f>
        <v>传说技能石</v>
      </c>
      <c r="D175" s="6">
        <v>10</v>
      </c>
    </row>
    <row r="176" spans="1:7" x14ac:dyDescent="0.15">
      <c r="A176" s="58"/>
      <c r="B176" s="42">
        <v>15087</v>
      </c>
      <c r="C176" s="14" t="str">
        <f>VLOOKUP(B176,'#材料大全'!A$1:B$1643,2,)</f>
        <v>极寒之冰</v>
      </c>
      <c r="D176" s="42">
        <v>1</v>
      </c>
      <c r="E176">
        <v>29014</v>
      </c>
      <c r="G176">
        <v>50</v>
      </c>
    </row>
    <row r="177" spans="1:7" x14ac:dyDescent="0.15">
      <c r="A177" s="58"/>
      <c r="B177" s="42">
        <v>39027</v>
      </c>
      <c r="C177" s="14" t="str">
        <f>VLOOKUP(B177,'#材料大全'!A$1:B$1643,2,)</f>
        <v>盖亚女神的怀抱</v>
      </c>
      <c r="D177" s="42">
        <v>1</v>
      </c>
    </row>
    <row r="178" spans="1:7" x14ac:dyDescent="0.15">
      <c r="A178" s="58"/>
      <c r="B178" s="42">
        <v>24010</v>
      </c>
      <c r="C178" s="14" t="str">
        <f>VLOOKUP(B178,'#材料大全'!A$1:B$1643,2,)</f>
        <v>神话灵魂</v>
      </c>
      <c r="D178" s="42">
        <v>1</v>
      </c>
    </row>
    <row r="179" spans="1:7" x14ac:dyDescent="0.15">
      <c r="A179" s="59">
        <v>42023</v>
      </c>
      <c r="B179" s="6">
        <v>1013</v>
      </c>
      <c r="C179" s="14" t="str">
        <f>VLOOKUP(B179,'#材料大全'!A$1:B$1643,2,)</f>
        <v>五彩石</v>
      </c>
      <c r="D179" s="6">
        <v>28</v>
      </c>
    </row>
    <row r="180" spans="1:7" x14ac:dyDescent="0.15">
      <c r="A180" s="58"/>
      <c r="B180" s="6">
        <v>1002</v>
      </c>
      <c r="C180" s="14" t="str">
        <f>VLOOKUP(B180,'#材料大全'!A$1:B$1643,2,)</f>
        <v>钻石</v>
      </c>
      <c r="D180" s="6">
        <v>200</v>
      </c>
    </row>
    <row r="181" spans="1:7" x14ac:dyDescent="0.15">
      <c r="A181" s="58"/>
      <c r="B181" s="6">
        <v>1001</v>
      </c>
      <c r="C181" s="14" t="str">
        <f>VLOOKUP(B181,'#材料大全'!A$1:B$1643,2,)</f>
        <v>金币</v>
      </c>
      <c r="D181" s="6">
        <v>100000</v>
      </c>
    </row>
    <row r="182" spans="1:7" x14ac:dyDescent="0.15">
      <c r="A182" s="58"/>
      <c r="B182" s="6">
        <v>24103</v>
      </c>
      <c r="C182" s="14" t="str">
        <f>VLOOKUP(B182,'#材料大全'!A$1:B$1643,2,)</f>
        <v>传说技能石</v>
      </c>
      <c r="D182" s="6">
        <v>25</v>
      </c>
    </row>
    <row r="183" spans="1:7" x14ac:dyDescent="0.15">
      <c r="A183" s="58"/>
      <c r="B183" s="42">
        <v>15087</v>
      </c>
      <c r="C183" s="14" t="str">
        <f>VLOOKUP(B183,'#材料大全'!A$1:B$1643,2,)</f>
        <v>极寒之冰</v>
      </c>
      <c r="D183" s="42">
        <v>1</v>
      </c>
      <c r="E183">
        <v>29014</v>
      </c>
      <c r="G183">
        <v>50</v>
      </c>
    </row>
    <row r="184" spans="1:7" x14ac:dyDescent="0.15">
      <c r="A184" s="58"/>
      <c r="B184" s="42">
        <v>39027</v>
      </c>
      <c r="C184" s="14" t="str">
        <f>VLOOKUP(B184,'#材料大全'!A$1:B$1643,2,)</f>
        <v>盖亚女神的怀抱</v>
      </c>
      <c r="D184" s="42">
        <v>1</v>
      </c>
    </row>
    <row r="185" spans="1:7" x14ac:dyDescent="0.15">
      <c r="A185" s="58"/>
      <c r="B185" s="42">
        <v>24010</v>
      </c>
      <c r="C185" s="14" t="str">
        <f>VLOOKUP(B185,'#材料大全'!A$1:B$1643,2,)</f>
        <v>神话灵魂</v>
      </c>
      <c r="D185" s="42">
        <v>3</v>
      </c>
    </row>
    <row r="186" spans="1:7" x14ac:dyDescent="0.15">
      <c r="A186" s="58">
        <v>42024</v>
      </c>
      <c r="B186" s="6">
        <v>1013</v>
      </c>
      <c r="C186" s="14" t="str">
        <f>VLOOKUP(B186,'#材料大全'!A$1:B$1643,2,)</f>
        <v>五彩石</v>
      </c>
      <c r="D186" s="6">
        <v>60</v>
      </c>
    </row>
    <row r="187" spans="1:7" x14ac:dyDescent="0.15">
      <c r="A187" s="58"/>
      <c r="B187" s="6">
        <v>1002</v>
      </c>
      <c r="C187" s="14" t="str">
        <f>VLOOKUP(B187,'#材料大全'!A$1:B$1643,2,)</f>
        <v>钻石</v>
      </c>
      <c r="D187" s="6">
        <v>400</v>
      </c>
    </row>
    <row r="188" spans="1:7" x14ac:dyDescent="0.15">
      <c r="A188" s="58"/>
      <c r="B188" s="6">
        <v>1001</v>
      </c>
      <c r="C188" s="14" t="str">
        <f>VLOOKUP(B188,'#材料大全'!A$1:B$1643,2,)</f>
        <v>金币</v>
      </c>
      <c r="D188" s="6">
        <v>200000</v>
      </c>
    </row>
    <row r="189" spans="1:7" x14ac:dyDescent="0.15">
      <c r="A189" s="58"/>
      <c r="B189" s="6">
        <v>24105</v>
      </c>
      <c r="C189" s="14" t="str">
        <f>VLOOKUP(B189,'#材料大全'!A$1:B$1643,2,)</f>
        <v>万能技能石</v>
      </c>
      <c r="D189" s="6">
        <v>25</v>
      </c>
    </row>
    <row r="190" spans="1:7" x14ac:dyDescent="0.15">
      <c r="A190" s="58"/>
      <c r="B190" s="42">
        <v>15087</v>
      </c>
      <c r="C190" s="14" t="str">
        <f>VLOOKUP(B190,'#材料大全'!A$1:B$1643,2,)</f>
        <v>极寒之冰</v>
      </c>
      <c r="D190" s="42">
        <v>1</v>
      </c>
      <c r="E190">
        <v>29014</v>
      </c>
      <c r="G190">
        <v>50</v>
      </c>
    </row>
    <row r="191" spans="1:7" x14ac:dyDescent="0.15">
      <c r="A191" s="58"/>
      <c r="B191" s="42">
        <v>39027</v>
      </c>
      <c r="C191" s="14" t="str">
        <f>VLOOKUP(B191,'#材料大全'!A$1:B$1643,2,)</f>
        <v>盖亚女神的怀抱</v>
      </c>
      <c r="D191" s="42">
        <v>1</v>
      </c>
    </row>
    <row r="192" spans="1:7" x14ac:dyDescent="0.15">
      <c r="A192" s="58"/>
      <c r="B192" s="42">
        <v>24010</v>
      </c>
      <c r="C192" s="14" t="str">
        <f>VLOOKUP(B192,'#材料大全'!A$1:B$1643,2,)</f>
        <v>神话灵魂</v>
      </c>
      <c r="D192" s="42">
        <v>5</v>
      </c>
    </row>
    <row r="193" spans="1:7" x14ac:dyDescent="0.15">
      <c r="A193" s="31">
        <v>42025</v>
      </c>
      <c r="B193" s="6">
        <v>1013</v>
      </c>
      <c r="C193" t="str">
        <f>VLOOKUP(B193,'#材料大全'!A$1:B$1643,2,)</f>
        <v>五彩石</v>
      </c>
      <c r="D193" s="6">
        <v>10</v>
      </c>
    </row>
    <row r="194" spans="1:7" x14ac:dyDescent="0.15">
      <c r="A194" s="31"/>
      <c r="B194" s="6">
        <v>1002</v>
      </c>
      <c r="C194" t="str">
        <f>VLOOKUP(B194,'#材料大全'!A$1:B$1643,2,)</f>
        <v>钻石</v>
      </c>
      <c r="D194" s="6">
        <v>100</v>
      </c>
    </row>
    <row r="195" spans="1:7" x14ac:dyDescent="0.15">
      <c r="A195" s="31"/>
      <c r="B195" s="6">
        <v>1001</v>
      </c>
      <c r="C195" t="str">
        <f>VLOOKUP(B195,'#材料大全'!A$1:B$1643,2,)</f>
        <v>金币</v>
      </c>
      <c r="D195" s="6">
        <v>50000</v>
      </c>
    </row>
    <row r="196" spans="1:7" x14ac:dyDescent="0.15">
      <c r="A196" s="31"/>
      <c r="B196" s="6">
        <v>24103</v>
      </c>
      <c r="C196" t="str">
        <f>VLOOKUP(B196,'#材料大全'!A$1:B$1643,2,)</f>
        <v>传说技能石</v>
      </c>
      <c r="D196" s="6">
        <v>10</v>
      </c>
    </row>
    <row r="197" spans="1:7" x14ac:dyDescent="0.15">
      <c r="A197" s="31"/>
      <c r="B197" s="42">
        <v>15095</v>
      </c>
      <c r="C197" s="14" t="str">
        <f>VLOOKUP(B197,'#材料大全'!A$1:B$1643,2,)</f>
        <v>紫色闪电</v>
      </c>
      <c r="D197" s="42">
        <v>1</v>
      </c>
      <c r="E197">
        <v>29022</v>
      </c>
      <c r="G197">
        <v>50</v>
      </c>
    </row>
    <row r="198" spans="1:7" x14ac:dyDescent="0.15">
      <c r="A198" s="31"/>
      <c r="B198" s="42">
        <v>39027</v>
      </c>
      <c r="C198" s="14" t="str">
        <f>VLOOKUP(B198,'#材料大全'!A$1:B$1643,2,)</f>
        <v>盖亚女神的怀抱</v>
      </c>
      <c r="D198" s="42">
        <v>1</v>
      </c>
    </row>
    <row r="199" spans="1:7" x14ac:dyDescent="0.15">
      <c r="A199" s="31"/>
      <c r="B199" s="42">
        <v>24010</v>
      </c>
      <c r="C199" s="14" t="str">
        <f>VLOOKUP(B199,'#材料大全'!A$1:B$1643,2,)</f>
        <v>神话灵魂</v>
      </c>
      <c r="D199" s="42">
        <v>1</v>
      </c>
    </row>
    <row r="200" spans="1:7" x14ac:dyDescent="0.15">
      <c r="A200" s="31">
        <v>42026</v>
      </c>
      <c r="B200" s="6">
        <v>1013</v>
      </c>
      <c r="C200" t="str">
        <f>VLOOKUP(B200,'#材料大全'!A$1:B$1643,2,)</f>
        <v>五彩石</v>
      </c>
      <c r="D200" s="6">
        <v>10</v>
      </c>
    </row>
    <row r="201" spans="1:7" x14ac:dyDescent="0.15">
      <c r="A201" s="31"/>
      <c r="B201" s="6">
        <v>1002</v>
      </c>
      <c r="C201" t="str">
        <f>VLOOKUP(B201,'#材料大全'!A$1:B$1643,2,)</f>
        <v>钻石</v>
      </c>
      <c r="D201" s="6">
        <v>100</v>
      </c>
    </row>
    <row r="202" spans="1:7" x14ac:dyDescent="0.15">
      <c r="A202" s="31"/>
      <c r="B202" s="6">
        <v>1001</v>
      </c>
      <c r="C202" t="str">
        <f>VLOOKUP(B202,'#材料大全'!A$1:B$1643,2,)</f>
        <v>金币</v>
      </c>
      <c r="D202" s="6">
        <v>50000</v>
      </c>
    </row>
    <row r="203" spans="1:7" x14ac:dyDescent="0.15">
      <c r="A203" s="31"/>
      <c r="B203" s="6">
        <v>24103</v>
      </c>
      <c r="C203" t="str">
        <f>VLOOKUP(B203,'#材料大全'!A$1:B$1643,2,)</f>
        <v>传说技能石</v>
      </c>
      <c r="D203" s="6">
        <v>10</v>
      </c>
    </row>
    <row r="204" spans="1:7" x14ac:dyDescent="0.15">
      <c r="A204" s="31"/>
      <c r="B204" s="42">
        <v>15079</v>
      </c>
      <c r="C204" s="14" t="str">
        <f>VLOOKUP(B204,'#材料大全'!A$1:B$1643,2,)</f>
        <v>沙漠风爆</v>
      </c>
      <c r="D204" s="42">
        <v>1</v>
      </c>
      <c r="E204">
        <v>29008</v>
      </c>
      <c r="G204">
        <v>50</v>
      </c>
    </row>
    <row r="205" spans="1:7" x14ac:dyDescent="0.15">
      <c r="A205" s="31"/>
      <c r="B205" s="42">
        <v>39027</v>
      </c>
      <c r="C205" s="14" t="str">
        <f>VLOOKUP(B205,'#材料大全'!A$1:B$1643,2,)</f>
        <v>盖亚女神的怀抱</v>
      </c>
      <c r="D205" s="42">
        <v>1</v>
      </c>
    </row>
    <row r="206" spans="1:7" x14ac:dyDescent="0.15">
      <c r="A206" s="31"/>
      <c r="B206" s="42">
        <v>24010</v>
      </c>
      <c r="C206" s="14" t="str">
        <f>VLOOKUP(B206,'#材料大全'!A$1:B$1643,2,)</f>
        <v>神话灵魂</v>
      </c>
      <c r="D206" s="42">
        <v>1</v>
      </c>
    </row>
    <row r="207" spans="1:7" x14ac:dyDescent="0.15">
      <c r="A207" s="31">
        <v>42027</v>
      </c>
      <c r="B207" s="6">
        <v>1013</v>
      </c>
      <c r="C207" t="str">
        <f>VLOOKUP(B207,'#材料大全'!A$1:B$1643,2,)</f>
        <v>五彩石</v>
      </c>
      <c r="D207" s="6">
        <v>10</v>
      </c>
    </row>
    <row r="208" spans="1:7" x14ac:dyDescent="0.15">
      <c r="A208" s="31"/>
      <c r="B208" s="6">
        <v>1002</v>
      </c>
      <c r="C208" t="str">
        <f>VLOOKUP(B208,'#材料大全'!A$1:B$1643,2,)</f>
        <v>钻石</v>
      </c>
      <c r="D208" s="6">
        <v>100</v>
      </c>
    </row>
    <row r="209" spans="1:7" x14ac:dyDescent="0.15">
      <c r="A209" s="31"/>
      <c r="B209" s="6">
        <v>1001</v>
      </c>
      <c r="C209" t="str">
        <f>VLOOKUP(B209,'#材料大全'!A$1:B$1643,2,)</f>
        <v>金币</v>
      </c>
      <c r="D209" s="6">
        <v>50000</v>
      </c>
    </row>
    <row r="210" spans="1:7" x14ac:dyDescent="0.15">
      <c r="A210" s="31"/>
      <c r="B210" s="6">
        <v>24103</v>
      </c>
      <c r="C210" t="str">
        <f>VLOOKUP(B210,'#材料大全'!A$1:B$1643,2,)</f>
        <v>传说技能石</v>
      </c>
      <c r="D210" s="6">
        <v>10</v>
      </c>
    </row>
    <row r="211" spans="1:7" x14ac:dyDescent="0.15">
      <c r="A211" s="31"/>
      <c r="B211" s="42">
        <v>15085</v>
      </c>
      <c r="C211" s="14" t="str">
        <f>VLOOKUP(B211,'#材料大全'!A$1:B$1643,2,)</f>
        <v>天际霓虹</v>
      </c>
      <c r="D211" s="42">
        <v>1</v>
      </c>
      <c r="E211">
        <v>29009</v>
      </c>
      <c r="G211">
        <v>50</v>
      </c>
    </row>
    <row r="212" spans="1:7" x14ac:dyDescent="0.15">
      <c r="A212" s="31"/>
      <c r="B212" s="42">
        <v>39027</v>
      </c>
      <c r="C212" s="14" t="str">
        <f>VLOOKUP(B212,'#材料大全'!A$1:B$1643,2,)</f>
        <v>盖亚女神的怀抱</v>
      </c>
      <c r="D212" s="42">
        <v>1</v>
      </c>
    </row>
    <row r="213" spans="1:7" x14ac:dyDescent="0.15">
      <c r="A213" s="31"/>
      <c r="B213" s="42">
        <v>24010</v>
      </c>
      <c r="C213" s="14" t="str">
        <f>VLOOKUP(B213,'#材料大全'!A$1:B$1643,2,)</f>
        <v>神话灵魂</v>
      </c>
      <c r="D213" s="42">
        <v>1</v>
      </c>
    </row>
    <row r="214" spans="1:7" x14ac:dyDescent="0.15">
      <c r="A214" s="31">
        <v>42028</v>
      </c>
      <c r="B214" s="6">
        <v>1013</v>
      </c>
      <c r="C214" t="str">
        <f>VLOOKUP(B214,'#材料大全'!A$1:B$1643,2,)</f>
        <v>五彩石</v>
      </c>
      <c r="D214" s="6">
        <v>10</v>
      </c>
    </row>
    <row r="215" spans="1:7" x14ac:dyDescent="0.15">
      <c r="A215" s="31"/>
      <c r="B215" s="6">
        <v>1002</v>
      </c>
      <c r="C215" t="str">
        <f>VLOOKUP(B215,'#材料大全'!A$1:B$1643,2,)</f>
        <v>钻石</v>
      </c>
      <c r="D215" s="6">
        <v>100</v>
      </c>
    </row>
    <row r="216" spans="1:7" x14ac:dyDescent="0.15">
      <c r="A216" s="31"/>
      <c r="B216" s="6">
        <v>1001</v>
      </c>
      <c r="C216" t="str">
        <f>VLOOKUP(B216,'#材料大全'!A$1:B$1643,2,)</f>
        <v>金币</v>
      </c>
      <c r="D216" s="6">
        <v>50000</v>
      </c>
    </row>
    <row r="217" spans="1:7" x14ac:dyDescent="0.15">
      <c r="A217" s="31"/>
      <c r="B217" s="6">
        <v>24103</v>
      </c>
      <c r="C217" t="str">
        <f>VLOOKUP(B217,'#材料大全'!A$1:B$1643,2,)</f>
        <v>传说技能石</v>
      </c>
      <c r="D217" s="6">
        <v>10</v>
      </c>
    </row>
    <row r="218" spans="1:7" x14ac:dyDescent="0.15">
      <c r="A218" s="31"/>
      <c r="B218" s="42">
        <v>15086</v>
      </c>
      <c r="C218" s="14" t="str">
        <f>VLOOKUP(B218,'#材料大全'!A$1:B$1643,2,)</f>
        <v>流星火雨</v>
      </c>
      <c r="D218" s="42">
        <v>1</v>
      </c>
      <c r="E218">
        <v>29013</v>
      </c>
      <c r="G218">
        <v>50</v>
      </c>
    </row>
    <row r="219" spans="1:7" x14ac:dyDescent="0.15">
      <c r="A219" s="31"/>
      <c r="B219" s="42">
        <v>39027</v>
      </c>
      <c r="C219" s="14" t="str">
        <f>VLOOKUP(B219,'#材料大全'!A$1:B$1643,2,)</f>
        <v>盖亚女神的怀抱</v>
      </c>
      <c r="D219" s="42">
        <v>1</v>
      </c>
    </row>
    <row r="220" spans="1:7" x14ac:dyDescent="0.15">
      <c r="A220" s="31"/>
      <c r="B220" s="42">
        <v>24010</v>
      </c>
      <c r="C220" s="14" t="str">
        <f>VLOOKUP(B220,'#材料大全'!A$1:B$1643,2,)</f>
        <v>神话灵魂</v>
      </c>
      <c r="D220" s="42">
        <v>1</v>
      </c>
    </row>
    <row r="221" spans="1:7" x14ac:dyDescent="0.15">
      <c r="A221" s="59">
        <v>42029</v>
      </c>
      <c r="B221" s="6">
        <v>1013</v>
      </c>
      <c r="C221" s="14" t="str">
        <f>VLOOKUP(B221,'#材料大全'!A$1:B$1643,2,)</f>
        <v>五彩石</v>
      </c>
      <c r="D221" s="6">
        <v>28</v>
      </c>
    </row>
    <row r="222" spans="1:7" x14ac:dyDescent="0.15">
      <c r="A222" s="58"/>
      <c r="B222" s="6">
        <v>1002</v>
      </c>
      <c r="C222" s="14" t="str">
        <f>VLOOKUP(B222,'#材料大全'!A$1:B$1643,2,)</f>
        <v>钻石</v>
      </c>
      <c r="D222" s="6">
        <v>200</v>
      </c>
    </row>
    <row r="223" spans="1:7" x14ac:dyDescent="0.15">
      <c r="A223" s="58"/>
      <c r="B223" s="6">
        <v>1001</v>
      </c>
      <c r="C223" s="14" t="str">
        <f>VLOOKUP(B223,'#材料大全'!A$1:B$1643,2,)</f>
        <v>金币</v>
      </c>
      <c r="D223" s="6">
        <v>100000</v>
      </c>
    </row>
    <row r="224" spans="1:7" x14ac:dyDescent="0.15">
      <c r="A224" s="58"/>
      <c r="B224" s="6">
        <v>24103</v>
      </c>
      <c r="C224" s="14" t="str">
        <f>VLOOKUP(B224,'#材料大全'!A$1:B$1643,2,)</f>
        <v>传说技能石</v>
      </c>
      <c r="D224" s="6">
        <v>25</v>
      </c>
    </row>
    <row r="225" spans="1:7" x14ac:dyDescent="0.15">
      <c r="A225" s="58"/>
      <c r="B225" s="42">
        <v>15095</v>
      </c>
      <c r="C225" s="14" t="str">
        <f>VLOOKUP(B225,'#材料大全'!A$1:B$1643,2,)</f>
        <v>紫色闪电</v>
      </c>
      <c r="D225" s="42">
        <v>1</v>
      </c>
      <c r="E225">
        <v>29022</v>
      </c>
      <c r="G225">
        <v>50</v>
      </c>
    </row>
    <row r="226" spans="1:7" x14ac:dyDescent="0.15">
      <c r="A226" s="58"/>
      <c r="B226" s="42">
        <v>39027</v>
      </c>
      <c r="C226" s="14" t="str">
        <f>VLOOKUP(B226,'#材料大全'!A$1:B$1643,2,)</f>
        <v>盖亚女神的怀抱</v>
      </c>
      <c r="D226" s="42">
        <v>1</v>
      </c>
    </row>
    <row r="227" spans="1:7" x14ac:dyDescent="0.15">
      <c r="A227" s="58"/>
      <c r="B227" s="42">
        <v>24010</v>
      </c>
      <c r="C227" s="14" t="str">
        <f>VLOOKUP(B227,'#材料大全'!A$1:B$1643,2,)</f>
        <v>神话灵魂</v>
      </c>
      <c r="D227" s="42">
        <v>3</v>
      </c>
    </row>
    <row r="228" spans="1:7" x14ac:dyDescent="0.15">
      <c r="A228" s="59">
        <v>42030</v>
      </c>
      <c r="B228" s="6">
        <v>1013</v>
      </c>
      <c r="C228" s="14" t="str">
        <f>VLOOKUP(B228,'#材料大全'!A$1:B$1643,2,)</f>
        <v>五彩石</v>
      </c>
      <c r="D228" s="6">
        <v>28</v>
      </c>
    </row>
    <row r="229" spans="1:7" x14ac:dyDescent="0.15">
      <c r="A229" s="58"/>
      <c r="B229" s="6">
        <v>1002</v>
      </c>
      <c r="C229" s="14" t="str">
        <f>VLOOKUP(B229,'#材料大全'!A$1:B$1643,2,)</f>
        <v>钻石</v>
      </c>
      <c r="D229" s="6">
        <v>200</v>
      </c>
    </row>
    <row r="230" spans="1:7" x14ac:dyDescent="0.15">
      <c r="A230" s="58"/>
      <c r="B230" s="6">
        <v>1001</v>
      </c>
      <c r="C230" s="14" t="str">
        <f>VLOOKUP(B230,'#材料大全'!A$1:B$1643,2,)</f>
        <v>金币</v>
      </c>
      <c r="D230" s="6">
        <v>100000</v>
      </c>
    </row>
    <row r="231" spans="1:7" x14ac:dyDescent="0.15">
      <c r="A231" s="58"/>
      <c r="B231" s="6">
        <v>24103</v>
      </c>
      <c r="C231" s="14" t="str">
        <f>VLOOKUP(B231,'#材料大全'!A$1:B$1643,2,)</f>
        <v>传说技能石</v>
      </c>
      <c r="D231" s="6">
        <v>25</v>
      </c>
    </row>
    <row r="232" spans="1:7" x14ac:dyDescent="0.15">
      <c r="A232" s="58"/>
      <c r="B232" s="42">
        <v>15079</v>
      </c>
      <c r="C232" s="14" t="str">
        <f>VLOOKUP(B232,'#材料大全'!A$1:B$1643,2,)</f>
        <v>沙漠风爆</v>
      </c>
      <c r="D232" s="42">
        <v>1</v>
      </c>
      <c r="E232">
        <v>29008</v>
      </c>
      <c r="G232">
        <v>50</v>
      </c>
    </row>
    <row r="233" spans="1:7" x14ac:dyDescent="0.15">
      <c r="A233" s="58"/>
      <c r="B233" s="42">
        <v>39027</v>
      </c>
      <c r="C233" s="14" t="str">
        <f>VLOOKUP(B233,'#材料大全'!A$1:B$1643,2,)</f>
        <v>盖亚女神的怀抱</v>
      </c>
      <c r="D233" s="42">
        <v>1</v>
      </c>
    </row>
    <row r="234" spans="1:7" x14ac:dyDescent="0.15">
      <c r="A234" s="58"/>
      <c r="B234" s="42">
        <v>24010</v>
      </c>
      <c r="C234" s="14" t="str">
        <f>VLOOKUP(B234,'#材料大全'!A$1:B$1643,2,)</f>
        <v>神话灵魂</v>
      </c>
      <c r="D234" s="42">
        <v>3</v>
      </c>
    </row>
    <row r="235" spans="1:7" x14ac:dyDescent="0.15">
      <c r="A235" s="59">
        <v>42031</v>
      </c>
      <c r="B235" s="6">
        <v>1013</v>
      </c>
      <c r="C235" s="14" t="str">
        <f>VLOOKUP(B235,'#材料大全'!A$1:B$1643,2,)</f>
        <v>五彩石</v>
      </c>
      <c r="D235" s="6">
        <v>28</v>
      </c>
    </row>
    <row r="236" spans="1:7" x14ac:dyDescent="0.15">
      <c r="A236" s="58"/>
      <c r="B236" s="6">
        <v>1002</v>
      </c>
      <c r="C236" s="14" t="str">
        <f>VLOOKUP(B236,'#材料大全'!A$1:B$1643,2,)</f>
        <v>钻石</v>
      </c>
      <c r="D236" s="6">
        <v>200</v>
      </c>
    </row>
    <row r="237" spans="1:7" x14ac:dyDescent="0.15">
      <c r="A237" s="58"/>
      <c r="B237" s="6">
        <v>1001</v>
      </c>
      <c r="C237" s="14" t="str">
        <f>VLOOKUP(B237,'#材料大全'!A$1:B$1643,2,)</f>
        <v>金币</v>
      </c>
      <c r="D237" s="6">
        <v>100000</v>
      </c>
    </row>
    <row r="238" spans="1:7" x14ac:dyDescent="0.15">
      <c r="A238" s="58"/>
      <c r="B238" s="6">
        <v>24103</v>
      </c>
      <c r="C238" s="14" t="str">
        <f>VLOOKUP(B238,'#材料大全'!A$1:B$1643,2,)</f>
        <v>传说技能石</v>
      </c>
      <c r="D238" s="6">
        <v>25</v>
      </c>
    </row>
    <row r="239" spans="1:7" x14ac:dyDescent="0.15">
      <c r="A239" s="58"/>
      <c r="B239" s="42">
        <v>15085</v>
      </c>
      <c r="C239" s="14" t="str">
        <f>VLOOKUP(B239,'#材料大全'!A$1:B$1643,2,)</f>
        <v>天际霓虹</v>
      </c>
      <c r="D239" s="42">
        <v>1</v>
      </c>
      <c r="E239">
        <v>29009</v>
      </c>
      <c r="G239">
        <v>50</v>
      </c>
    </row>
    <row r="240" spans="1:7" x14ac:dyDescent="0.15">
      <c r="A240" s="58"/>
      <c r="B240" s="42">
        <v>39027</v>
      </c>
      <c r="C240" s="14" t="str">
        <f>VLOOKUP(B240,'#材料大全'!A$1:B$1643,2,)</f>
        <v>盖亚女神的怀抱</v>
      </c>
      <c r="D240" s="42">
        <v>1</v>
      </c>
    </row>
    <row r="241" spans="1:7" x14ac:dyDescent="0.15">
      <c r="A241" s="58"/>
      <c r="B241" s="42">
        <v>24010</v>
      </c>
      <c r="C241" s="14" t="str">
        <f>VLOOKUP(B241,'#材料大全'!A$1:B$1643,2,)</f>
        <v>神话灵魂</v>
      </c>
      <c r="D241" s="42">
        <v>3</v>
      </c>
    </row>
    <row r="242" spans="1:7" x14ac:dyDescent="0.15">
      <c r="A242" s="59">
        <v>42032</v>
      </c>
      <c r="B242" s="6">
        <v>1013</v>
      </c>
      <c r="C242" s="14" t="str">
        <f>VLOOKUP(B242,'#材料大全'!A$1:B$1643,2,)</f>
        <v>五彩石</v>
      </c>
      <c r="D242" s="6">
        <v>28</v>
      </c>
    </row>
    <row r="243" spans="1:7" x14ac:dyDescent="0.15">
      <c r="A243" s="58"/>
      <c r="B243" s="6">
        <v>1002</v>
      </c>
      <c r="C243" s="14" t="str">
        <f>VLOOKUP(B243,'#材料大全'!A$1:B$1643,2,)</f>
        <v>钻石</v>
      </c>
      <c r="D243" s="6">
        <v>200</v>
      </c>
    </row>
    <row r="244" spans="1:7" x14ac:dyDescent="0.15">
      <c r="A244" s="58"/>
      <c r="B244" s="6">
        <v>1001</v>
      </c>
      <c r="C244" s="14" t="str">
        <f>VLOOKUP(B244,'#材料大全'!A$1:B$1643,2,)</f>
        <v>金币</v>
      </c>
      <c r="D244" s="6">
        <v>100000</v>
      </c>
    </row>
    <row r="245" spans="1:7" x14ac:dyDescent="0.15">
      <c r="A245" s="58"/>
      <c r="B245" s="6">
        <v>24103</v>
      </c>
      <c r="C245" s="14" t="str">
        <f>VLOOKUP(B245,'#材料大全'!A$1:B$1643,2,)</f>
        <v>传说技能石</v>
      </c>
      <c r="D245" s="6">
        <v>25</v>
      </c>
    </row>
    <row r="246" spans="1:7" x14ac:dyDescent="0.15">
      <c r="A246" s="58"/>
      <c r="B246" s="42">
        <v>15086</v>
      </c>
      <c r="C246" s="14" t="str">
        <f>VLOOKUP(B246,'#材料大全'!A$1:B$1643,2,)</f>
        <v>流星火雨</v>
      </c>
      <c r="D246" s="42">
        <v>1</v>
      </c>
      <c r="E246">
        <v>29013</v>
      </c>
      <c r="G246">
        <v>50</v>
      </c>
    </row>
    <row r="247" spans="1:7" x14ac:dyDescent="0.15">
      <c r="A247" s="58"/>
      <c r="B247" s="42">
        <v>39027</v>
      </c>
      <c r="C247" s="14" t="str">
        <f>VLOOKUP(B247,'#材料大全'!A$1:B$1643,2,)</f>
        <v>盖亚女神的怀抱</v>
      </c>
      <c r="D247" s="42">
        <v>1</v>
      </c>
    </row>
    <row r="248" spans="1:7" x14ac:dyDescent="0.15">
      <c r="A248" s="58"/>
      <c r="B248" s="42">
        <v>24010</v>
      </c>
      <c r="C248" s="14" t="str">
        <f>VLOOKUP(B248,'#材料大全'!A$1:B$1643,2,)</f>
        <v>神话灵魂</v>
      </c>
      <c r="D248" s="42">
        <v>3</v>
      </c>
    </row>
    <row r="249" spans="1:7" x14ac:dyDescent="0.15">
      <c r="A249" s="31">
        <v>42033</v>
      </c>
      <c r="B249" s="6">
        <v>1013</v>
      </c>
      <c r="C249" s="14" t="str">
        <f>VLOOKUP(B249,'#材料大全'!A$1:B$1643,2,)</f>
        <v>五彩石</v>
      </c>
      <c r="D249" s="6">
        <v>60</v>
      </c>
    </row>
    <row r="250" spans="1:7" x14ac:dyDescent="0.15">
      <c r="A250" s="31"/>
      <c r="B250" s="6">
        <v>1002</v>
      </c>
      <c r="C250" s="14" t="str">
        <f>VLOOKUP(B250,'#材料大全'!A$1:B$1643,2,)</f>
        <v>钻石</v>
      </c>
      <c r="D250" s="6">
        <v>400</v>
      </c>
    </row>
    <row r="251" spans="1:7" x14ac:dyDescent="0.15">
      <c r="A251" s="31"/>
      <c r="B251" s="6">
        <v>1001</v>
      </c>
      <c r="C251" s="14" t="str">
        <f>VLOOKUP(B251,'#材料大全'!A$1:B$1643,2,)</f>
        <v>金币</v>
      </c>
      <c r="D251" s="6">
        <v>200000</v>
      </c>
    </row>
    <row r="252" spans="1:7" x14ac:dyDescent="0.15">
      <c r="A252" s="31"/>
      <c r="B252" s="6">
        <v>24105</v>
      </c>
      <c r="C252" s="14" t="str">
        <f>VLOOKUP(B252,'#材料大全'!A$1:B$1643,2,)</f>
        <v>万能技能石</v>
      </c>
      <c r="D252" s="6">
        <v>25</v>
      </c>
    </row>
    <row r="253" spans="1:7" x14ac:dyDescent="0.15">
      <c r="A253" s="31"/>
      <c r="B253" s="42">
        <v>15095</v>
      </c>
      <c r="C253" s="14" t="str">
        <f>VLOOKUP(B253,'#材料大全'!A$1:B$1643,2,)</f>
        <v>紫色闪电</v>
      </c>
      <c r="D253" s="42">
        <v>1</v>
      </c>
      <c r="E253">
        <v>29022</v>
      </c>
      <c r="G253">
        <v>50</v>
      </c>
    </row>
    <row r="254" spans="1:7" x14ac:dyDescent="0.15">
      <c r="A254" s="31"/>
      <c r="B254" s="42">
        <v>39027</v>
      </c>
      <c r="C254" s="14" t="str">
        <f>VLOOKUP(B254,'#材料大全'!A$1:B$1643,2,)</f>
        <v>盖亚女神的怀抱</v>
      </c>
      <c r="D254" s="42">
        <v>1</v>
      </c>
    </row>
    <row r="255" spans="1:7" x14ac:dyDescent="0.15">
      <c r="A255" s="31"/>
      <c r="B255" s="42">
        <v>24010</v>
      </c>
      <c r="C255" s="14" t="str">
        <f>VLOOKUP(B255,'#材料大全'!A$1:B$1643,2,)</f>
        <v>神话灵魂</v>
      </c>
      <c r="D255" s="42">
        <v>5</v>
      </c>
    </row>
    <row r="256" spans="1:7" x14ac:dyDescent="0.15">
      <c r="A256" s="31">
        <v>42034</v>
      </c>
      <c r="B256" s="6">
        <v>1013</v>
      </c>
      <c r="C256" s="14" t="str">
        <f>VLOOKUP(B256,'#材料大全'!A$1:B$1643,2,)</f>
        <v>五彩石</v>
      </c>
      <c r="D256" s="6">
        <v>60</v>
      </c>
    </row>
    <row r="257" spans="1:7" x14ac:dyDescent="0.15">
      <c r="A257" s="31"/>
      <c r="B257" s="6">
        <v>1002</v>
      </c>
      <c r="C257" s="14" t="str">
        <f>VLOOKUP(B257,'#材料大全'!A$1:B$1643,2,)</f>
        <v>钻石</v>
      </c>
      <c r="D257" s="6">
        <v>400</v>
      </c>
    </row>
    <row r="258" spans="1:7" x14ac:dyDescent="0.15">
      <c r="A258" s="31"/>
      <c r="B258" s="6">
        <v>1001</v>
      </c>
      <c r="C258" s="14" t="str">
        <f>VLOOKUP(B258,'#材料大全'!A$1:B$1643,2,)</f>
        <v>金币</v>
      </c>
      <c r="D258" s="6">
        <v>200000</v>
      </c>
    </row>
    <row r="259" spans="1:7" x14ac:dyDescent="0.15">
      <c r="A259" s="31"/>
      <c r="B259" s="6">
        <v>24105</v>
      </c>
      <c r="C259" s="14" t="str">
        <f>VLOOKUP(B259,'#材料大全'!A$1:B$1643,2,)</f>
        <v>万能技能石</v>
      </c>
      <c r="D259" s="6">
        <v>25</v>
      </c>
    </row>
    <row r="260" spans="1:7" x14ac:dyDescent="0.15">
      <c r="A260" s="31"/>
      <c r="B260" s="42">
        <v>15079</v>
      </c>
      <c r="C260" s="14" t="str">
        <f>VLOOKUP(B260,'#材料大全'!A$1:B$1643,2,)</f>
        <v>沙漠风爆</v>
      </c>
      <c r="D260" s="42">
        <v>1</v>
      </c>
      <c r="E260">
        <v>29008</v>
      </c>
      <c r="G260">
        <v>50</v>
      </c>
    </row>
    <row r="261" spans="1:7" x14ac:dyDescent="0.15">
      <c r="A261" s="31"/>
      <c r="B261" s="42">
        <v>39027</v>
      </c>
      <c r="C261" s="14" t="str">
        <f>VLOOKUP(B261,'#材料大全'!A$1:B$1643,2,)</f>
        <v>盖亚女神的怀抱</v>
      </c>
      <c r="D261" s="42">
        <v>1</v>
      </c>
    </row>
    <row r="262" spans="1:7" x14ac:dyDescent="0.15">
      <c r="A262" s="31"/>
      <c r="B262" s="42">
        <v>24010</v>
      </c>
      <c r="C262" s="14" t="str">
        <f>VLOOKUP(B262,'#材料大全'!A$1:B$1643,2,)</f>
        <v>神话灵魂</v>
      </c>
      <c r="D262" s="42">
        <v>5</v>
      </c>
    </row>
    <row r="263" spans="1:7" x14ac:dyDescent="0.15">
      <c r="A263" s="31">
        <v>42035</v>
      </c>
      <c r="B263" s="6">
        <v>1013</v>
      </c>
      <c r="C263" s="14" t="str">
        <f>VLOOKUP(B263,'#材料大全'!A$1:B$1643,2,)</f>
        <v>五彩石</v>
      </c>
      <c r="D263" s="6">
        <v>60</v>
      </c>
    </row>
    <row r="264" spans="1:7" x14ac:dyDescent="0.15">
      <c r="A264" s="31"/>
      <c r="B264" s="6">
        <v>1002</v>
      </c>
      <c r="C264" s="14" t="str">
        <f>VLOOKUP(B264,'#材料大全'!A$1:B$1643,2,)</f>
        <v>钻石</v>
      </c>
      <c r="D264" s="6">
        <v>400</v>
      </c>
    </row>
    <row r="265" spans="1:7" x14ac:dyDescent="0.15">
      <c r="A265" s="31"/>
      <c r="B265" s="6">
        <v>1001</v>
      </c>
      <c r="C265" s="14" t="str">
        <f>VLOOKUP(B265,'#材料大全'!A$1:B$1643,2,)</f>
        <v>金币</v>
      </c>
      <c r="D265" s="6">
        <v>200000</v>
      </c>
    </row>
    <row r="266" spans="1:7" x14ac:dyDescent="0.15">
      <c r="A266" s="31"/>
      <c r="B266" s="6">
        <v>24105</v>
      </c>
      <c r="C266" s="14" t="str">
        <f>VLOOKUP(B266,'#材料大全'!A$1:B$1643,2,)</f>
        <v>万能技能石</v>
      </c>
      <c r="D266" s="6">
        <v>25</v>
      </c>
    </row>
    <row r="267" spans="1:7" x14ac:dyDescent="0.15">
      <c r="A267" s="31"/>
      <c r="B267" s="42">
        <v>15085</v>
      </c>
      <c r="C267" s="14" t="str">
        <f>VLOOKUP(B267,'#材料大全'!A$1:B$1643,2,)</f>
        <v>天际霓虹</v>
      </c>
      <c r="D267" s="42">
        <v>1</v>
      </c>
      <c r="E267">
        <v>29009</v>
      </c>
      <c r="G267">
        <v>50</v>
      </c>
    </row>
    <row r="268" spans="1:7" x14ac:dyDescent="0.15">
      <c r="A268" s="31"/>
      <c r="B268" s="42">
        <v>39027</v>
      </c>
      <c r="C268" s="14" t="str">
        <f>VLOOKUP(B268,'#材料大全'!A$1:B$1643,2,)</f>
        <v>盖亚女神的怀抱</v>
      </c>
      <c r="D268" s="42">
        <v>1</v>
      </c>
    </row>
    <row r="269" spans="1:7" x14ac:dyDescent="0.15">
      <c r="A269" s="31"/>
      <c r="B269" s="42">
        <v>24010</v>
      </c>
      <c r="C269" s="14" t="str">
        <f>VLOOKUP(B269,'#材料大全'!A$1:B$1643,2,)</f>
        <v>神话灵魂</v>
      </c>
      <c r="D269" s="42">
        <v>5</v>
      </c>
    </row>
    <row r="270" spans="1:7" x14ac:dyDescent="0.15">
      <c r="A270" s="31">
        <v>42036</v>
      </c>
      <c r="B270" s="6">
        <v>1013</v>
      </c>
      <c r="C270" s="14" t="str">
        <f>VLOOKUP(B270,'#材料大全'!A$1:B$1643,2,)</f>
        <v>五彩石</v>
      </c>
      <c r="D270" s="6">
        <v>60</v>
      </c>
    </row>
    <row r="271" spans="1:7" x14ac:dyDescent="0.15">
      <c r="A271" s="31"/>
      <c r="B271" s="6">
        <v>1002</v>
      </c>
      <c r="C271" s="14" t="str">
        <f>VLOOKUP(B271,'#材料大全'!A$1:B$1643,2,)</f>
        <v>钻石</v>
      </c>
      <c r="D271" s="6">
        <v>400</v>
      </c>
    </row>
    <row r="272" spans="1:7" x14ac:dyDescent="0.15">
      <c r="A272" s="31"/>
      <c r="B272" s="6">
        <v>1001</v>
      </c>
      <c r="C272" s="14" t="str">
        <f>VLOOKUP(B272,'#材料大全'!A$1:B$1643,2,)</f>
        <v>金币</v>
      </c>
      <c r="D272" s="6">
        <v>200000</v>
      </c>
    </row>
    <row r="273" spans="1:7" x14ac:dyDescent="0.15">
      <c r="A273" s="31"/>
      <c r="B273" s="6">
        <v>24105</v>
      </c>
      <c r="C273" s="14" t="str">
        <f>VLOOKUP(B273,'#材料大全'!A$1:B$1643,2,)</f>
        <v>万能技能石</v>
      </c>
      <c r="D273" s="6">
        <v>25</v>
      </c>
    </row>
    <row r="274" spans="1:7" x14ac:dyDescent="0.15">
      <c r="A274" s="31"/>
      <c r="B274" s="42">
        <v>15086</v>
      </c>
      <c r="C274" s="14" t="str">
        <f>VLOOKUP(B274,'#材料大全'!A$1:B$1643,2,)</f>
        <v>流星火雨</v>
      </c>
      <c r="D274" s="42">
        <v>1</v>
      </c>
      <c r="E274">
        <v>29013</v>
      </c>
      <c r="G274">
        <v>50</v>
      </c>
    </row>
    <row r="275" spans="1:7" x14ac:dyDescent="0.15">
      <c r="A275" s="31"/>
      <c r="B275" s="42">
        <v>39027</v>
      </c>
      <c r="C275" s="14" t="str">
        <f>VLOOKUP(B275,'#材料大全'!A$1:B$1643,2,)</f>
        <v>盖亚女神的怀抱</v>
      </c>
      <c r="D275" s="42">
        <v>1</v>
      </c>
    </row>
    <row r="276" spans="1:7" x14ac:dyDescent="0.15">
      <c r="A276" s="31"/>
      <c r="B276" s="42">
        <v>24010</v>
      </c>
      <c r="C276" s="14" t="str">
        <f>VLOOKUP(B276,'#材料大全'!A$1:B$1643,2,)</f>
        <v>神话灵魂</v>
      </c>
      <c r="D276" s="42">
        <v>5</v>
      </c>
    </row>
    <row r="277" spans="1:7" x14ac:dyDescent="0.15">
      <c r="A277">
        <v>44001</v>
      </c>
      <c r="B277" s="6">
        <v>1002</v>
      </c>
      <c r="C277" t="str">
        <f>VLOOKUP(B277,'#材料大全'!A$1:B$1643,2,)</f>
        <v>钻石</v>
      </c>
      <c r="D277">
        <v>75</v>
      </c>
    </row>
    <row r="278" spans="1:7" x14ac:dyDescent="0.15">
      <c r="A278">
        <v>44002</v>
      </c>
      <c r="B278" s="6">
        <v>1002</v>
      </c>
      <c r="C278" t="str">
        <f>VLOOKUP(B278,'#材料大全'!A$1:B$1643,2,)</f>
        <v>钻石</v>
      </c>
      <c r="D278">
        <v>225</v>
      </c>
    </row>
    <row r="279" spans="1:7" x14ac:dyDescent="0.15">
      <c r="A279">
        <v>45001</v>
      </c>
      <c r="B279" s="6">
        <v>1002</v>
      </c>
      <c r="C279" t="str">
        <f>VLOOKUP(B279,'#材料大全'!A$1:B$1643,2,)</f>
        <v>钻石</v>
      </c>
      <c r="D279">
        <v>300</v>
      </c>
    </row>
    <row r="280" spans="1:7" x14ac:dyDescent="0.15">
      <c r="B280" s="6">
        <v>1001</v>
      </c>
      <c r="C280" t="str">
        <f>VLOOKUP(B280,'#材料大全'!A$1:B$1643,2,)</f>
        <v>金币</v>
      </c>
      <c r="D280">
        <v>100000</v>
      </c>
    </row>
    <row r="281" spans="1:7" x14ac:dyDescent="0.15">
      <c r="B281" s="6">
        <v>28201</v>
      </c>
      <c r="C281" t="str">
        <f>VLOOKUP(B281,'#材料大全'!A$1:B$1643,2,)</f>
        <v>深渊票</v>
      </c>
      <c r="D281">
        <v>150</v>
      </c>
    </row>
    <row r="282" spans="1:7" x14ac:dyDescent="0.15">
      <c r="A282">
        <v>45002</v>
      </c>
      <c r="B282" s="6">
        <v>1002</v>
      </c>
      <c r="C282" t="str">
        <f>VLOOKUP(B282,'#材料大全'!A$1:B$1643,2,)</f>
        <v>钻石</v>
      </c>
      <c r="D282">
        <v>880</v>
      </c>
    </row>
    <row r="283" spans="1:7" x14ac:dyDescent="0.15">
      <c r="B283" s="6">
        <v>1001</v>
      </c>
      <c r="C283" t="str">
        <f>VLOOKUP(B283,'#材料大全'!A$1:B$1643,2,)</f>
        <v>金币</v>
      </c>
      <c r="D283">
        <v>300000</v>
      </c>
    </row>
    <row r="284" spans="1:7" x14ac:dyDescent="0.15">
      <c r="B284" s="6">
        <v>28201</v>
      </c>
      <c r="C284" t="str">
        <f>VLOOKUP(B284,'#材料大全'!A$1:B$1643,2,)</f>
        <v>深渊票</v>
      </c>
      <c r="D284">
        <v>500</v>
      </c>
    </row>
    <row r="285" spans="1:7" x14ac:dyDescent="0.15">
      <c r="A285">
        <v>45003</v>
      </c>
      <c r="B285" s="6">
        <v>1002</v>
      </c>
      <c r="C285" t="str">
        <f>VLOOKUP(B285,'#材料大全'!A$1:B$1643,2,)</f>
        <v>钻石</v>
      </c>
      <c r="D285">
        <v>500</v>
      </c>
    </row>
    <row r="286" spans="1:7" x14ac:dyDescent="0.15">
      <c r="B286" s="6">
        <v>1001</v>
      </c>
      <c r="C286" t="str">
        <f>VLOOKUP(B286,'#材料大全'!A$1:B$1643,2,)</f>
        <v>金币</v>
      </c>
      <c r="D286">
        <v>200000</v>
      </c>
    </row>
    <row r="287" spans="1:7" x14ac:dyDescent="0.15">
      <c r="B287" s="6">
        <v>28201</v>
      </c>
      <c r="C287" t="str">
        <f>VLOOKUP(B287,'#材料大全'!A$1:B$1643,2,)</f>
        <v>深渊票</v>
      </c>
      <c r="D287">
        <v>250</v>
      </c>
    </row>
    <row r="288" spans="1:7" x14ac:dyDescent="0.15">
      <c r="A288">
        <v>45004</v>
      </c>
      <c r="B288" s="6">
        <v>1002</v>
      </c>
      <c r="C288" t="str">
        <f>VLOOKUP(B288,'#材料大全'!A$1:B$1643,2,)</f>
        <v>钻石</v>
      </c>
      <c r="D288">
        <v>500</v>
      </c>
    </row>
    <row r="289" spans="2:4" x14ac:dyDescent="0.15">
      <c r="B289" s="6">
        <v>1001</v>
      </c>
      <c r="C289" t="str">
        <f>VLOOKUP(B289,'#材料大全'!A$1:B$1643,2,)</f>
        <v>金币</v>
      </c>
      <c r="D289">
        <v>200000</v>
      </c>
    </row>
    <row r="290" spans="2:4" x14ac:dyDescent="0.15">
      <c r="B290" s="6">
        <v>28201</v>
      </c>
      <c r="C290" t="str">
        <f>VLOOKUP(B290,'#材料大全'!A$1:B$1643,2,)</f>
        <v>深渊票</v>
      </c>
      <c r="D290">
        <v>250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7"/>
  <sheetViews>
    <sheetView topLeftCell="A142" workbookViewId="0">
      <selection activeCell="F218" sqref="F218"/>
    </sheetView>
  </sheetViews>
  <sheetFormatPr defaultRowHeight="13.5" x14ac:dyDescent="0.15"/>
  <cols>
    <col min="1" max="1" width="21.625" bestFit="1" customWidth="1"/>
    <col min="2" max="2" width="11.625" customWidth="1"/>
    <col min="3" max="3" width="14.375" bestFit="1" customWidth="1"/>
    <col min="4" max="4" width="8.875" style="80" customWidth="1"/>
    <col min="5" max="5" width="9.625" customWidth="1"/>
    <col min="6" max="6" width="14.75" customWidth="1"/>
    <col min="8" max="8" width="12.5" customWidth="1"/>
    <col min="9" max="9" width="12.125" customWidth="1"/>
  </cols>
  <sheetData>
    <row r="1" spans="1:11" x14ac:dyDescent="0.15">
      <c r="A1" t="s">
        <v>69</v>
      </c>
      <c r="H1" t="s">
        <v>47</v>
      </c>
      <c r="I1" t="s">
        <v>72</v>
      </c>
      <c r="J1" t="s">
        <v>45</v>
      </c>
      <c r="K1" t="s">
        <v>2448</v>
      </c>
    </row>
    <row r="2" spans="1:11" x14ac:dyDescent="0.15">
      <c r="A2" t="s">
        <v>2444</v>
      </c>
      <c r="B2" t="s">
        <v>2450</v>
      </c>
      <c r="C2" t="s">
        <v>2451</v>
      </c>
      <c r="D2" s="80" t="s">
        <v>77</v>
      </c>
      <c r="E2" t="s">
        <v>2446</v>
      </c>
      <c r="F2" t="s">
        <v>43</v>
      </c>
      <c r="G2" t="s">
        <v>2445</v>
      </c>
      <c r="H2" t="s">
        <v>2447</v>
      </c>
      <c r="J2" t="s">
        <v>42</v>
      </c>
      <c r="K2" t="s">
        <v>2449</v>
      </c>
    </row>
    <row r="3" spans="1:11" x14ac:dyDescent="0.15">
      <c r="A3">
        <v>1</v>
      </c>
      <c r="B3" t="s">
        <v>2452</v>
      </c>
      <c r="C3" s="79" t="s">
        <v>2483</v>
      </c>
      <c r="D3" s="80">
        <v>1</v>
      </c>
      <c r="E3">
        <v>1008</v>
      </c>
      <c r="F3">
        <v>6</v>
      </c>
      <c r="G3">
        <v>1</v>
      </c>
      <c r="H3">
        <v>1002</v>
      </c>
      <c r="I3" t="str">
        <f>VLOOKUP(H3,'#材料大全'!A:B,2,FALSE)</f>
        <v>钻石</v>
      </c>
      <c r="J3">
        <v>60</v>
      </c>
      <c r="K3">
        <v>100</v>
      </c>
    </row>
    <row r="4" spans="1:11" x14ac:dyDescent="0.15">
      <c r="G4">
        <v>2</v>
      </c>
      <c r="H4">
        <v>1001</v>
      </c>
      <c r="I4" t="str">
        <f>VLOOKUP(H4,'#材料大全'!A:B,2,FALSE)</f>
        <v>金币</v>
      </c>
      <c r="J4">
        <v>25000</v>
      </c>
      <c r="K4">
        <v>100</v>
      </c>
    </row>
    <row r="5" spans="1:11" x14ac:dyDescent="0.15">
      <c r="G5">
        <v>3</v>
      </c>
      <c r="H5">
        <v>1000</v>
      </c>
      <c r="I5" t="str">
        <f>VLOOKUP(H5,'#材料大全'!A:B,2,FALSE)</f>
        <v>经验</v>
      </c>
      <c r="J5">
        <v>25000</v>
      </c>
      <c r="K5">
        <v>100</v>
      </c>
    </row>
    <row r="6" spans="1:11" x14ac:dyDescent="0.15">
      <c r="G6">
        <v>4</v>
      </c>
      <c r="H6" s="9">
        <v>26001</v>
      </c>
      <c r="I6" s="5" t="s">
        <v>1975</v>
      </c>
      <c r="J6">
        <v>1</v>
      </c>
      <c r="K6">
        <v>100</v>
      </c>
    </row>
    <row r="7" spans="1:11" x14ac:dyDescent="0.15">
      <c r="H7" s="9">
        <v>26007</v>
      </c>
      <c r="I7" s="5" t="s">
        <v>1981</v>
      </c>
      <c r="J7">
        <v>1</v>
      </c>
      <c r="K7">
        <v>100</v>
      </c>
    </row>
    <row r="8" spans="1:11" x14ac:dyDescent="0.15">
      <c r="H8" s="9">
        <v>26013</v>
      </c>
      <c r="I8" s="5" t="s">
        <v>1987</v>
      </c>
      <c r="J8">
        <v>1</v>
      </c>
      <c r="K8">
        <v>100</v>
      </c>
    </row>
    <row r="9" spans="1:11" x14ac:dyDescent="0.15">
      <c r="H9" s="9">
        <v>26019</v>
      </c>
      <c r="I9" s="5" t="s">
        <v>1993</v>
      </c>
      <c r="J9">
        <v>1</v>
      </c>
      <c r="K9">
        <v>100</v>
      </c>
    </row>
    <row r="10" spans="1:11" x14ac:dyDescent="0.15">
      <c r="H10" s="9">
        <v>26025</v>
      </c>
      <c r="I10" s="5" t="s">
        <v>1999</v>
      </c>
      <c r="J10">
        <v>1</v>
      </c>
      <c r="K10">
        <v>100</v>
      </c>
    </row>
    <row r="11" spans="1:11" x14ac:dyDescent="0.15">
      <c r="H11" s="9">
        <v>26031</v>
      </c>
      <c r="I11" s="5" t="s">
        <v>2005</v>
      </c>
      <c r="J11">
        <v>1</v>
      </c>
      <c r="K11">
        <v>100</v>
      </c>
    </row>
    <row r="12" spans="1:11" x14ac:dyDescent="0.15">
      <c r="H12" s="9">
        <v>26037</v>
      </c>
      <c r="I12" s="5" t="s">
        <v>2011</v>
      </c>
      <c r="J12">
        <v>1</v>
      </c>
      <c r="K12">
        <v>100</v>
      </c>
    </row>
    <row r="13" spans="1:11" x14ac:dyDescent="0.15">
      <c r="H13" s="9">
        <v>24101</v>
      </c>
      <c r="I13" s="64" t="s">
        <v>245</v>
      </c>
      <c r="J13">
        <v>10</v>
      </c>
      <c r="K13">
        <v>100</v>
      </c>
    </row>
    <row r="14" spans="1:11" x14ac:dyDescent="0.15">
      <c r="G14">
        <v>5</v>
      </c>
      <c r="H14" s="66">
        <v>25101</v>
      </c>
      <c r="I14" s="9" t="s">
        <v>249</v>
      </c>
      <c r="J14">
        <v>20</v>
      </c>
      <c r="K14">
        <v>10</v>
      </c>
    </row>
    <row r="15" spans="1:11" x14ac:dyDescent="0.15">
      <c r="H15" s="66">
        <v>25102</v>
      </c>
      <c r="I15" s="9" t="s">
        <v>250</v>
      </c>
      <c r="J15">
        <v>20</v>
      </c>
      <c r="K15">
        <v>10</v>
      </c>
    </row>
    <row r="16" spans="1:11" x14ac:dyDescent="0.15">
      <c r="H16" s="66">
        <v>25103</v>
      </c>
      <c r="I16" s="9" t="s">
        <v>251</v>
      </c>
      <c r="J16">
        <v>20</v>
      </c>
      <c r="K16">
        <v>10</v>
      </c>
    </row>
    <row r="17" spans="8:11" x14ac:dyDescent="0.15">
      <c r="H17" s="66">
        <v>25104</v>
      </c>
      <c r="I17" s="9" t="s">
        <v>252</v>
      </c>
      <c r="J17">
        <v>20</v>
      </c>
      <c r="K17">
        <v>10</v>
      </c>
    </row>
    <row r="18" spans="8:11" x14ac:dyDescent="0.15">
      <c r="H18" s="66">
        <v>25105</v>
      </c>
      <c r="I18" s="9" t="s">
        <v>253</v>
      </c>
      <c r="J18">
        <v>20</v>
      </c>
      <c r="K18">
        <v>10</v>
      </c>
    </row>
    <row r="19" spans="8:11" x14ac:dyDescent="0.15">
      <c r="H19" s="9">
        <v>25201</v>
      </c>
      <c r="I19" s="67" t="s">
        <v>254</v>
      </c>
      <c r="J19">
        <v>10</v>
      </c>
      <c r="K19">
        <v>10</v>
      </c>
    </row>
    <row r="20" spans="8:11" x14ac:dyDescent="0.15">
      <c r="H20" s="9">
        <v>25202</v>
      </c>
      <c r="I20" s="68" t="s">
        <v>255</v>
      </c>
      <c r="J20">
        <v>10</v>
      </c>
      <c r="K20">
        <v>10</v>
      </c>
    </row>
    <row r="21" spans="8:11" x14ac:dyDescent="0.15">
      <c r="H21" s="9">
        <v>25203</v>
      </c>
      <c r="I21" s="68" t="s">
        <v>256</v>
      </c>
      <c r="J21">
        <v>10</v>
      </c>
      <c r="K21">
        <v>10</v>
      </c>
    </row>
    <row r="22" spans="8:11" x14ac:dyDescent="0.15">
      <c r="H22" s="9">
        <v>25204</v>
      </c>
      <c r="I22" s="68" t="s">
        <v>257</v>
      </c>
      <c r="J22">
        <v>10</v>
      </c>
      <c r="K22">
        <v>10</v>
      </c>
    </row>
    <row r="23" spans="8:11" x14ac:dyDescent="0.15">
      <c r="H23" s="9">
        <v>25205</v>
      </c>
      <c r="I23" s="68" t="s">
        <v>258</v>
      </c>
      <c r="J23">
        <v>10</v>
      </c>
      <c r="K23">
        <v>10</v>
      </c>
    </row>
    <row r="24" spans="8:11" x14ac:dyDescent="0.15">
      <c r="H24" s="9">
        <v>25301</v>
      </c>
      <c r="I24" s="64" t="s">
        <v>259</v>
      </c>
      <c r="J24">
        <v>5</v>
      </c>
      <c r="K24">
        <v>10</v>
      </c>
    </row>
    <row r="25" spans="8:11" x14ac:dyDescent="0.15">
      <c r="H25" s="9">
        <v>25302</v>
      </c>
      <c r="I25" s="64" t="s">
        <v>260</v>
      </c>
      <c r="J25">
        <v>5</v>
      </c>
      <c r="K25">
        <v>10</v>
      </c>
    </row>
    <row r="26" spans="8:11" x14ac:dyDescent="0.15">
      <c r="H26" s="9">
        <v>25303</v>
      </c>
      <c r="I26" s="64" t="s">
        <v>261</v>
      </c>
      <c r="J26">
        <v>5</v>
      </c>
      <c r="K26">
        <v>10</v>
      </c>
    </row>
    <row r="27" spans="8:11" x14ac:dyDescent="0.15">
      <c r="H27" s="9">
        <v>25304</v>
      </c>
      <c r="I27" s="64" t="s">
        <v>262</v>
      </c>
      <c r="J27">
        <v>5</v>
      </c>
      <c r="K27">
        <v>10</v>
      </c>
    </row>
    <row r="28" spans="8:11" x14ac:dyDescent="0.15">
      <c r="H28" s="9">
        <v>25305</v>
      </c>
      <c r="I28" s="64" t="s">
        <v>263</v>
      </c>
      <c r="J28">
        <v>5</v>
      </c>
      <c r="K28">
        <v>10</v>
      </c>
    </row>
    <row r="29" spans="8:11" x14ac:dyDescent="0.15">
      <c r="H29" s="9">
        <v>25306</v>
      </c>
      <c r="I29" s="64" t="s">
        <v>264</v>
      </c>
      <c r="J29">
        <v>5</v>
      </c>
      <c r="K29">
        <v>10</v>
      </c>
    </row>
    <row r="30" spans="8:11" x14ac:dyDescent="0.15">
      <c r="H30" s="9">
        <v>25307</v>
      </c>
      <c r="I30" s="64" t="s">
        <v>265</v>
      </c>
      <c r="J30">
        <v>5</v>
      </c>
      <c r="K30">
        <v>10</v>
      </c>
    </row>
    <row r="31" spans="8:11" x14ac:dyDescent="0.15">
      <c r="H31" s="9">
        <v>25308</v>
      </c>
      <c r="I31" s="64" t="s">
        <v>266</v>
      </c>
      <c r="J31">
        <v>5</v>
      </c>
      <c r="K31">
        <v>10</v>
      </c>
    </row>
    <row r="32" spans="8:11" x14ac:dyDescent="0.15">
      <c r="H32" s="9">
        <v>24001</v>
      </c>
      <c r="I32" s="62" t="s">
        <v>237</v>
      </c>
      <c r="J32">
        <v>100</v>
      </c>
      <c r="K32">
        <v>10</v>
      </c>
    </row>
    <row r="33" spans="1:11" x14ac:dyDescent="0.15">
      <c r="H33" s="9">
        <v>24002</v>
      </c>
      <c r="I33" s="63" t="s">
        <v>238</v>
      </c>
      <c r="J33">
        <v>50</v>
      </c>
      <c r="K33">
        <v>10</v>
      </c>
    </row>
    <row r="34" spans="1:11" x14ac:dyDescent="0.15">
      <c r="H34" s="9">
        <v>24003</v>
      </c>
      <c r="I34" s="64" t="s">
        <v>239</v>
      </c>
      <c r="J34">
        <v>25</v>
      </c>
      <c r="K34">
        <v>10</v>
      </c>
    </row>
    <row r="35" spans="1:11" x14ac:dyDescent="0.15">
      <c r="H35" s="9">
        <v>28001</v>
      </c>
      <c r="I35" s="9" t="s">
        <v>287</v>
      </c>
      <c r="J35">
        <v>20</v>
      </c>
      <c r="K35">
        <v>100</v>
      </c>
    </row>
    <row r="36" spans="1:11" x14ac:dyDescent="0.15">
      <c r="H36" s="9">
        <v>28201</v>
      </c>
      <c r="I36" s="9" t="s">
        <v>289</v>
      </c>
      <c r="J36">
        <v>50</v>
      </c>
      <c r="K36">
        <v>100</v>
      </c>
    </row>
    <row r="37" spans="1:11" x14ac:dyDescent="0.15">
      <c r="H37" s="9">
        <v>1003</v>
      </c>
      <c r="I37" s="9" t="s">
        <v>83</v>
      </c>
      <c r="J37">
        <v>2000</v>
      </c>
      <c r="K37">
        <v>10</v>
      </c>
    </row>
    <row r="38" spans="1:11" x14ac:dyDescent="0.15">
      <c r="H38" s="9">
        <v>1005</v>
      </c>
      <c r="I38" s="9" t="s">
        <v>85</v>
      </c>
      <c r="J38">
        <v>800</v>
      </c>
      <c r="K38">
        <v>10</v>
      </c>
    </row>
    <row r="39" spans="1:11" x14ac:dyDescent="0.15">
      <c r="A39">
        <v>2</v>
      </c>
      <c r="B39" t="s">
        <v>2453</v>
      </c>
      <c r="C39" s="79" t="s">
        <v>2484</v>
      </c>
      <c r="D39" s="80">
        <v>2</v>
      </c>
      <c r="E39">
        <v>1008</v>
      </c>
      <c r="F39">
        <v>30</v>
      </c>
      <c r="G39">
        <v>1</v>
      </c>
      <c r="H39">
        <v>1002</v>
      </c>
      <c r="I39" t="str">
        <f>VLOOKUP(H39,'#材料大全'!A:B,2,FALSE)</f>
        <v>钻石</v>
      </c>
      <c r="J39">
        <v>300</v>
      </c>
      <c r="K39">
        <v>100</v>
      </c>
    </row>
    <row r="40" spans="1:11" x14ac:dyDescent="0.15">
      <c r="G40">
        <v>2</v>
      </c>
      <c r="H40">
        <v>1001</v>
      </c>
      <c r="I40" t="str">
        <f>VLOOKUP(H40,'#材料大全'!A:B,2,FALSE)</f>
        <v>金币</v>
      </c>
      <c r="J40">
        <v>150000</v>
      </c>
      <c r="K40">
        <v>100</v>
      </c>
    </row>
    <row r="41" spans="1:11" x14ac:dyDescent="0.15">
      <c r="G41">
        <v>3</v>
      </c>
      <c r="H41">
        <v>1000</v>
      </c>
      <c r="I41" t="str">
        <f>VLOOKUP(H41,'#材料大全'!A:B,2,FALSE)</f>
        <v>经验</v>
      </c>
      <c r="J41">
        <v>150000</v>
      </c>
      <c r="K41">
        <v>100</v>
      </c>
    </row>
    <row r="42" spans="1:11" x14ac:dyDescent="0.15">
      <c r="G42">
        <v>4</v>
      </c>
      <c r="H42" s="9">
        <v>26002</v>
      </c>
      <c r="I42" s="68" t="s">
        <v>1976</v>
      </c>
      <c r="J42">
        <v>2</v>
      </c>
      <c r="K42">
        <v>100</v>
      </c>
    </row>
    <row r="43" spans="1:11" x14ac:dyDescent="0.15">
      <c r="H43" s="9">
        <v>26008</v>
      </c>
      <c r="I43" s="68" t="s">
        <v>1982</v>
      </c>
      <c r="J43">
        <v>2</v>
      </c>
      <c r="K43">
        <v>100</v>
      </c>
    </row>
    <row r="44" spans="1:11" x14ac:dyDescent="0.15">
      <c r="H44" s="9">
        <v>26014</v>
      </c>
      <c r="I44" s="68" t="s">
        <v>1988</v>
      </c>
      <c r="J44">
        <v>2</v>
      </c>
      <c r="K44">
        <v>100</v>
      </c>
    </row>
    <row r="45" spans="1:11" x14ac:dyDescent="0.15">
      <c r="H45" s="9">
        <v>26020</v>
      </c>
      <c r="I45" s="68" t="s">
        <v>1994</v>
      </c>
      <c r="J45">
        <v>2</v>
      </c>
      <c r="K45">
        <v>100</v>
      </c>
    </row>
    <row r="46" spans="1:11" x14ac:dyDescent="0.15">
      <c r="H46" s="9">
        <v>26026</v>
      </c>
      <c r="I46" s="68" t="s">
        <v>2000</v>
      </c>
      <c r="J46">
        <v>2</v>
      </c>
      <c r="K46">
        <v>100</v>
      </c>
    </row>
    <row r="47" spans="1:11" x14ac:dyDescent="0.15">
      <c r="H47" s="9">
        <v>26032</v>
      </c>
      <c r="I47" s="68" t="s">
        <v>2006</v>
      </c>
      <c r="J47">
        <v>2</v>
      </c>
      <c r="K47">
        <v>100</v>
      </c>
    </row>
    <row r="48" spans="1:11" x14ac:dyDescent="0.15">
      <c r="H48" s="9">
        <v>26038</v>
      </c>
      <c r="I48" s="68" t="s">
        <v>2012</v>
      </c>
      <c r="J48">
        <v>2</v>
      </c>
      <c r="K48">
        <v>100</v>
      </c>
    </row>
    <row r="49" spans="7:11" x14ac:dyDescent="0.15">
      <c r="H49" s="9">
        <v>24101</v>
      </c>
      <c r="I49" s="64" t="s">
        <v>245</v>
      </c>
      <c r="J49">
        <v>60</v>
      </c>
      <c r="K49">
        <v>50</v>
      </c>
    </row>
    <row r="50" spans="7:11" x14ac:dyDescent="0.15">
      <c r="H50" s="9">
        <v>24102</v>
      </c>
      <c r="I50" s="24" t="s">
        <v>246</v>
      </c>
      <c r="J50">
        <v>12</v>
      </c>
      <c r="K50">
        <v>50</v>
      </c>
    </row>
    <row r="51" spans="7:11" x14ac:dyDescent="0.15">
      <c r="G51">
        <v>5</v>
      </c>
      <c r="H51" s="66">
        <v>25101</v>
      </c>
      <c r="I51" s="9" t="s">
        <v>249</v>
      </c>
      <c r="J51">
        <v>120</v>
      </c>
      <c r="K51">
        <v>10</v>
      </c>
    </row>
    <row r="52" spans="7:11" x14ac:dyDescent="0.15">
      <c r="H52" s="66">
        <v>25102</v>
      </c>
      <c r="I52" s="9" t="s">
        <v>250</v>
      </c>
      <c r="J52">
        <v>120</v>
      </c>
      <c r="K52">
        <v>10</v>
      </c>
    </row>
    <row r="53" spans="7:11" x14ac:dyDescent="0.15">
      <c r="H53" s="66">
        <v>25103</v>
      </c>
      <c r="I53" s="9" t="s">
        <v>251</v>
      </c>
      <c r="J53">
        <v>120</v>
      </c>
      <c r="K53">
        <v>10</v>
      </c>
    </row>
    <row r="54" spans="7:11" x14ac:dyDescent="0.15">
      <c r="H54" s="66">
        <v>25104</v>
      </c>
      <c r="I54" s="9" t="s">
        <v>252</v>
      </c>
      <c r="J54">
        <v>120</v>
      </c>
      <c r="K54">
        <v>10</v>
      </c>
    </row>
    <row r="55" spans="7:11" x14ac:dyDescent="0.15">
      <c r="H55" s="66">
        <v>25105</v>
      </c>
      <c r="I55" s="9" t="s">
        <v>253</v>
      </c>
      <c r="J55">
        <v>120</v>
      </c>
      <c r="K55">
        <v>10</v>
      </c>
    </row>
    <row r="56" spans="7:11" x14ac:dyDescent="0.15">
      <c r="H56" s="9">
        <v>25201</v>
      </c>
      <c r="I56" s="67" t="s">
        <v>254</v>
      </c>
      <c r="J56">
        <v>60</v>
      </c>
      <c r="K56">
        <v>10</v>
      </c>
    </row>
    <row r="57" spans="7:11" x14ac:dyDescent="0.15">
      <c r="H57" s="9">
        <v>25202</v>
      </c>
      <c r="I57" s="68" t="s">
        <v>255</v>
      </c>
      <c r="J57">
        <v>60</v>
      </c>
      <c r="K57">
        <v>10</v>
      </c>
    </row>
    <row r="58" spans="7:11" x14ac:dyDescent="0.15">
      <c r="H58" s="9">
        <v>25203</v>
      </c>
      <c r="I58" s="68" t="s">
        <v>256</v>
      </c>
      <c r="J58">
        <v>60</v>
      </c>
      <c r="K58">
        <v>10</v>
      </c>
    </row>
    <row r="59" spans="7:11" x14ac:dyDescent="0.15">
      <c r="H59" s="9">
        <v>25204</v>
      </c>
      <c r="I59" s="68" t="s">
        <v>257</v>
      </c>
      <c r="J59">
        <v>60</v>
      </c>
      <c r="K59">
        <v>10</v>
      </c>
    </row>
    <row r="60" spans="7:11" x14ac:dyDescent="0.15">
      <c r="H60" s="9">
        <v>25205</v>
      </c>
      <c r="I60" s="68" t="s">
        <v>258</v>
      </c>
      <c r="J60">
        <v>60</v>
      </c>
      <c r="K60">
        <v>10</v>
      </c>
    </row>
    <row r="61" spans="7:11" x14ac:dyDescent="0.15">
      <c r="H61" s="9">
        <v>25301</v>
      </c>
      <c r="I61" s="64" t="s">
        <v>259</v>
      </c>
      <c r="J61">
        <v>30</v>
      </c>
      <c r="K61">
        <v>10</v>
      </c>
    </row>
    <row r="62" spans="7:11" x14ac:dyDescent="0.15">
      <c r="H62" s="9">
        <v>25302</v>
      </c>
      <c r="I62" s="64" t="s">
        <v>260</v>
      </c>
      <c r="J62">
        <v>30</v>
      </c>
      <c r="K62">
        <v>10</v>
      </c>
    </row>
    <row r="63" spans="7:11" x14ac:dyDescent="0.15">
      <c r="H63" s="9">
        <v>25303</v>
      </c>
      <c r="I63" s="64" t="s">
        <v>261</v>
      </c>
      <c r="J63">
        <v>30</v>
      </c>
      <c r="K63">
        <v>10</v>
      </c>
    </row>
    <row r="64" spans="7:11" x14ac:dyDescent="0.15">
      <c r="H64" s="9">
        <v>25304</v>
      </c>
      <c r="I64" s="64" t="s">
        <v>262</v>
      </c>
      <c r="J64">
        <v>30</v>
      </c>
      <c r="K64">
        <v>10</v>
      </c>
    </row>
    <row r="65" spans="1:11" x14ac:dyDescent="0.15">
      <c r="H65" s="9">
        <v>25305</v>
      </c>
      <c r="I65" s="64" t="s">
        <v>263</v>
      </c>
      <c r="J65">
        <v>30</v>
      </c>
      <c r="K65">
        <v>10</v>
      </c>
    </row>
    <row r="66" spans="1:11" x14ac:dyDescent="0.15">
      <c r="H66" s="9">
        <v>25306</v>
      </c>
      <c r="I66" s="64" t="s">
        <v>264</v>
      </c>
      <c r="J66">
        <v>30</v>
      </c>
      <c r="K66">
        <v>10</v>
      </c>
    </row>
    <row r="67" spans="1:11" x14ac:dyDescent="0.15">
      <c r="H67" s="9">
        <v>25307</v>
      </c>
      <c r="I67" s="64" t="s">
        <v>265</v>
      </c>
      <c r="J67">
        <v>30</v>
      </c>
      <c r="K67">
        <v>10</v>
      </c>
    </row>
    <row r="68" spans="1:11" x14ac:dyDescent="0.15">
      <c r="H68" s="9">
        <v>25308</v>
      </c>
      <c r="I68" s="64" t="s">
        <v>266</v>
      </c>
      <c r="J68">
        <v>30</v>
      </c>
      <c r="K68">
        <v>10</v>
      </c>
    </row>
    <row r="69" spans="1:11" x14ac:dyDescent="0.15">
      <c r="H69" s="9">
        <v>24001</v>
      </c>
      <c r="I69" s="62" t="s">
        <v>237</v>
      </c>
      <c r="J69">
        <v>600</v>
      </c>
      <c r="K69">
        <v>10</v>
      </c>
    </row>
    <row r="70" spans="1:11" x14ac:dyDescent="0.15">
      <c r="H70" s="9">
        <v>24002</v>
      </c>
      <c r="I70" s="63" t="s">
        <v>238</v>
      </c>
      <c r="J70">
        <v>300</v>
      </c>
      <c r="K70">
        <v>10</v>
      </c>
    </row>
    <row r="71" spans="1:11" x14ac:dyDescent="0.15">
      <c r="H71" s="9">
        <v>24003</v>
      </c>
      <c r="I71" s="64" t="s">
        <v>239</v>
      </c>
      <c r="J71">
        <v>150</v>
      </c>
      <c r="K71">
        <v>10</v>
      </c>
    </row>
    <row r="72" spans="1:11" x14ac:dyDescent="0.15">
      <c r="H72" s="9">
        <v>28001</v>
      </c>
      <c r="I72" s="9" t="s">
        <v>287</v>
      </c>
      <c r="J72">
        <v>120</v>
      </c>
      <c r="K72">
        <v>100</v>
      </c>
    </row>
    <row r="73" spans="1:11" x14ac:dyDescent="0.15">
      <c r="H73" s="9">
        <v>28201</v>
      </c>
      <c r="I73" s="9" t="s">
        <v>289</v>
      </c>
      <c r="J73">
        <v>300</v>
      </c>
      <c r="K73">
        <v>100</v>
      </c>
    </row>
    <row r="74" spans="1:11" x14ac:dyDescent="0.15">
      <c r="H74" s="9">
        <v>1003</v>
      </c>
      <c r="I74" s="9" t="s">
        <v>83</v>
      </c>
      <c r="J74">
        <v>12000</v>
      </c>
      <c r="K74">
        <v>10</v>
      </c>
    </row>
    <row r="75" spans="1:11" x14ac:dyDescent="0.15">
      <c r="H75" s="9">
        <v>1005</v>
      </c>
      <c r="I75" s="9" t="s">
        <v>85</v>
      </c>
      <c r="J75">
        <v>4800</v>
      </c>
      <c r="K75">
        <v>10</v>
      </c>
    </row>
    <row r="76" spans="1:11" x14ac:dyDescent="0.15">
      <c r="A76">
        <v>3</v>
      </c>
      <c r="B76" t="s">
        <v>2454</v>
      </c>
      <c r="C76" s="79" t="s">
        <v>2485</v>
      </c>
      <c r="D76" s="80">
        <v>3</v>
      </c>
      <c r="E76">
        <v>1008</v>
      </c>
      <c r="F76">
        <v>60</v>
      </c>
      <c r="G76">
        <v>1</v>
      </c>
      <c r="H76">
        <v>1002</v>
      </c>
      <c r="I76" t="str">
        <f>VLOOKUP(H76,'#材料大全'!A:B,2,FALSE)</f>
        <v>钻石</v>
      </c>
      <c r="J76">
        <v>700</v>
      </c>
      <c r="K76">
        <v>100</v>
      </c>
    </row>
    <row r="77" spans="1:11" x14ac:dyDescent="0.15">
      <c r="G77">
        <v>2</v>
      </c>
      <c r="H77">
        <v>1001</v>
      </c>
      <c r="I77" t="str">
        <f>VLOOKUP(H77,'#材料大全'!A:B,2,FALSE)</f>
        <v>金币</v>
      </c>
      <c r="J77">
        <v>420000</v>
      </c>
      <c r="K77">
        <v>100</v>
      </c>
    </row>
    <row r="78" spans="1:11" x14ac:dyDescent="0.15">
      <c r="G78">
        <v>3</v>
      </c>
      <c r="H78">
        <v>1000</v>
      </c>
      <c r="I78" t="str">
        <f>VLOOKUP(H78,'#材料大全'!A:B,2,FALSE)</f>
        <v>经验</v>
      </c>
      <c r="J78">
        <v>420000</v>
      </c>
      <c r="K78">
        <v>100</v>
      </c>
    </row>
    <row r="79" spans="1:11" x14ac:dyDescent="0.15">
      <c r="G79">
        <v>4</v>
      </c>
      <c r="H79" s="9">
        <v>26003</v>
      </c>
      <c r="I79" s="69" t="s">
        <v>1977</v>
      </c>
      <c r="J79">
        <v>2</v>
      </c>
      <c r="K79">
        <v>100</v>
      </c>
    </row>
    <row r="80" spans="1:11" x14ac:dyDescent="0.15">
      <c r="H80" s="9">
        <v>26009</v>
      </c>
      <c r="I80" s="69" t="s">
        <v>1983</v>
      </c>
      <c r="J80">
        <v>2</v>
      </c>
      <c r="K80">
        <v>100</v>
      </c>
    </row>
    <row r="81" spans="7:11" x14ac:dyDescent="0.15">
      <c r="H81" s="9">
        <v>26015</v>
      </c>
      <c r="I81" s="69" t="s">
        <v>1989</v>
      </c>
      <c r="J81">
        <v>2</v>
      </c>
      <c r="K81">
        <v>100</v>
      </c>
    </row>
    <row r="82" spans="7:11" x14ac:dyDescent="0.15">
      <c r="H82" s="9">
        <v>26021</v>
      </c>
      <c r="I82" s="69" t="s">
        <v>1995</v>
      </c>
      <c r="J82">
        <v>2</v>
      </c>
      <c r="K82">
        <v>100</v>
      </c>
    </row>
    <row r="83" spans="7:11" x14ac:dyDescent="0.15">
      <c r="H83" s="9">
        <v>26027</v>
      </c>
      <c r="I83" s="69" t="s">
        <v>2001</v>
      </c>
      <c r="J83">
        <v>2</v>
      </c>
      <c r="K83">
        <v>100</v>
      </c>
    </row>
    <row r="84" spans="7:11" x14ac:dyDescent="0.15">
      <c r="H84" s="9">
        <v>26033</v>
      </c>
      <c r="I84" s="69" t="s">
        <v>2007</v>
      </c>
      <c r="J84">
        <v>2</v>
      </c>
      <c r="K84">
        <v>100</v>
      </c>
    </row>
    <row r="85" spans="7:11" x14ac:dyDescent="0.15">
      <c r="H85" s="9">
        <v>26039</v>
      </c>
      <c r="I85" s="69" t="s">
        <v>2013</v>
      </c>
      <c r="J85">
        <v>2</v>
      </c>
      <c r="K85">
        <v>100</v>
      </c>
    </row>
    <row r="86" spans="7:11" x14ac:dyDescent="0.15">
      <c r="H86" s="9">
        <v>24101</v>
      </c>
      <c r="I86" s="64" t="s">
        <v>245</v>
      </c>
      <c r="J86">
        <v>160</v>
      </c>
      <c r="K86">
        <v>25</v>
      </c>
    </row>
    <row r="87" spans="7:11" x14ac:dyDescent="0.15">
      <c r="H87" s="9">
        <v>24102</v>
      </c>
      <c r="I87" s="24" t="s">
        <v>246</v>
      </c>
      <c r="J87">
        <v>30</v>
      </c>
      <c r="K87">
        <v>25</v>
      </c>
    </row>
    <row r="88" spans="7:11" x14ac:dyDescent="0.15">
      <c r="H88" s="9">
        <v>24103</v>
      </c>
      <c r="I88" s="46" t="s">
        <v>1974</v>
      </c>
      <c r="J88">
        <v>10</v>
      </c>
      <c r="K88">
        <v>50</v>
      </c>
    </row>
    <row r="89" spans="7:11" x14ac:dyDescent="0.15">
      <c r="G89">
        <v>5</v>
      </c>
      <c r="H89" s="9">
        <v>25201</v>
      </c>
      <c r="I89" s="67" t="s">
        <v>254</v>
      </c>
      <c r="J89">
        <v>160</v>
      </c>
      <c r="K89">
        <v>10</v>
      </c>
    </row>
    <row r="90" spans="7:11" x14ac:dyDescent="0.15">
      <c r="H90" s="9">
        <v>25202</v>
      </c>
      <c r="I90" s="68" t="s">
        <v>255</v>
      </c>
      <c r="J90">
        <v>160</v>
      </c>
      <c r="K90">
        <v>10</v>
      </c>
    </row>
    <row r="91" spans="7:11" x14ac:dyDescent="0.15">
      <c r="H91" s="9">
        <v>25203</v>
      </c>
      <c r="I91" s="68" t="s">
        <v>256</v>
      </c>
      <c r="J91">
        <v>160</v>
      </c>
      <c r="K91">
        <v>10</v>
      </c>
    </row>
    <row r="92" spans="7:11" x14ac:dyDescent="0.15">
      <c r="H92" s="9">
        <v>25204</v>
      </c>
      <c r="I92" s="68" t="s">
        <v>257</v>
      </c>
      <c r="J92">
        <v>160</v>
      </c>
      <c r="K92">
        <v>10</v>
      </c>
    </row>
    <row r="93" spans="7:11" x14ac:dyDescent="0.15">
      <c r="H93" s="9">
        <v>25205</v>
      </c>
      <c r="I93" s="68" t="s">
        <v>258</v>
      </c>
      <c r="J93">
        <v>160</v>
      </c>
      <c r="K93">
        <v>10</v>
      </c>
    </row>
    <row r="94" spans="7:11" x14ac:dyDescent="0.15">
      <c r="H94" s="9">
        <v>25301</v>
      </c>
      <c r="I94" s="64" t="s">
        <v>259</v>
      </c>
      <c r="J94">
        <v>80</v>
      </c>
      <c r="K94">
        <v>10</v>
      </c>
    </row>
    <row r="95" spans="7:11" x14ac:dyDescent="0.15">
      <c r="H95" s="9">
        <v>25302</v>
      </c>
      <c r="I95" s="64" t="s">
        <v>260</v>
      </c>
      <c r="J95">
        <v>80</v>
      </c>
      <c r="K95">
        <v>10</v>
      </c>
    </row>
    <row r="96" spans="7:11" x14ac:dyDescent="0.15">
      <c r="H96" s="9">
        <v>25303</v>
      </c>
      <c r="I96" s="64" t="s">
        <v>261</v>
      </c>
      <c r="J96">
        <v>80</v>
      </c>
      <c r="K96">
        <v>10</v>
      </c>
    </row>
    <row r="97" spans="8:11" x14ac:dyDescent="0.15">
      <c r="H97" s="9">
        <v>25304</v>
      </c>
      <c r="I97" s="64" t="s">
        <v>262</v>
      </c>
      <c r="J97">
        <v>80</v>
      </c>
      <c r="K97">
        <v>10</v>
      </c>
    </row>
    <row r="98" spans="8:11" x14ac:dyDescent="0.15">
      <c r="H98" s="9">
        <v>25305</v>
      </c>
      <c r="I98" s="64" t="s">
        <v>263</v>
      </c>
      <c r="J98">
        <v>80</v>
      </c>
      <c r="K98">
        <v>10</v>
      </c>
    </row>
    <row r="99" spans="8:11" x14ac:dyDescent="0.15">
      <c r="H99" s="9">
        <v>25306</v>
      </c>
      <c r="I99" s="64" t="s">
        <v>264</v>
      </c>
      <c r="J99">
        <v>80</v>
      </c>
      <c r="K99">
        <v>10</v>
      </c>
    </row>
    <row r="100" spans="8:11" x14ac:dyDescent="0.15">
      <c r="H100" s="9">
        <v>25307</v>
      </c>
      <c r="I100" s="64" t="s">
        <v>265</v>
      </c>
      <c r="J100">
        <v>80</v>
      </c>
      <c r="K100">
        <v>10</v>
      </c>
    </row>
    <row r="101" spans="8:11" x14ac:dyDescent="0.15">
      <c r="H101" s="9">
        <v>25308</v>
      </c>
      <c r="I101" s="64" t="s">
        <v>266</v>
      </c>
      <c r="J101">
        <v>80</v>
      </c>
      <c r="K101">
        <v>10</v>
      </c>
    </row>
    <row r="102" spans="8:11" x14ac:dyDescent="0.15">
      <c r="H102" s="9">
        <v>25401</v>
      </c>
      <c r="I102" s="24" t="s">
        <v>267</v>
      </c>
      <c r="J102">
        <v>33</v>
      </c>
      <c r="K102">
        <v>10</v>
      </c>
    </row>
    <row r="103" spans="8:11" x14ac:dyDescent="0.15">
      <c r="H103" s="9">
        <v>25402</v>
      </c>
      <c r="I103" s="24" t="s">
        <v>268</v>
      </c>
      <c r="J103">
        <v>33</v>
      </c>
      <c r="K103">
        <v>10</v>
      </c>
    </row>
    <row r="104" spans="8:11" x14ac:dyDescent="0.15">
      <c r="H104" s="9">
        <v>25403</v>
      </c>
      <c r="I104" s="24" t="s">
        <v>269</v>
      </c>
      <c r="J104">
        <v>33</v>
      </c>
      <c r="K104">
        <v>10</v>
      </c>
    </row>
    <row r="105" spans="8:11" x14ac:dyDescent="0.15">
      <c r="H105" s="9">
        <v>25404</v>
      </c>
      <c r="I105" s="24" t="s">
        <v>270</v>
      </c>
      <c r="J105">
        <v>33</v>
      </c>
      <c r="K105">
        <v>10</v>
      </c>
    </row>
    <row r="106" spans="8:11" x14ac:dyDescent="0.15">
      <c r="H106" s="9">
        <v>25405</v>
      </c>
      <c r="I106" s="24" t="s">
        <v>271</v>
      </c>
      <c r="J106">
        <v>33</v>
      </c>
      <c r="K106">
        <v>10</v>
      </c>
    </row>
    <row r="107" spans="8:11" x14ac:dyDescent="0.15">
      <c r="H107" s="9">
        <v>25406</v>
      </c>
      <c r="I107" s="24" t="s">
        <v>272</v>
      </c>
      <c r="J107">
        <v>33</v>
      </c>
      <c r="K107">
        <v>10</v>
      </c>
    </row>
    <row r="108" spans="8:11" x14ac:dyDescent="0.15">
      <c r="H108" s="9">
        <v>25407</v>
      </c>
      <c r="I108" s="24" t="s">
        <v>273</v>
      </c>
      <c r="J108">
        <v>33</v>
      </c>
      <c r="K108">
        <v>10</v>
      </c>
    </row>
    <row r="109" spans="8:11" x14ac:dyDescent="0.15">
      <c r="H109" s="9">
        <v>25408</v>
      </c>
      <c r="I109" s="24" t="s">
        <v>274</v>
      </c>
      <c r="J109">
        <v>33</v>
      </c>
      <c r="K109">
        <v>10</v>
      </c>
    </row>
    <row r="110" spans="8:11" x14ac:dyDescent="0.15">
      <c r="H110" s="9">
        <v>25409</v>
      </c>
      <c r="I110" s="24" t="s">
        <v>275</v>
      </c>
      <c r="J110">
        <v>33</v>
      </c>
      <c r="K110">
        <v>10</v>
      </c>
    </row>
    <row r="111" spans="8:11" x14ac:dyDescent="0.15">
      <c r="H111" s="9">
        <v>25410</v>
      </c>
      <c r="I111" s="24" t="s">
        <v>276</v>
      </c>
      <c r="J111">
        <v>33</v>
      </c>
      <c r="K111">
        <v>10</v>
      </c>
    </row>
    <row r="112" spans="8:11" x14ac:dyDescent="0.15">
      <c r="H112" s="9">
        <v>24002</v>
      </c>
      <c r="I112" s="63" t="s">
        <v>238</v>
      </c>
      <c r="J112">
        <v>800</v>
      </c>
      <c r="K112">
        <v>10</v>
      </c>
    </row>
    <row r="113" spans="1:11" x14ac:dyDescent="0.15">
      <c r="H113" s="9">
        <v>24003</v>
      </c>
      <c r="I113" s="64" t="s">
        <v>239</v>
      </c>
      <c r="J113">
        <v>400</v>
      </c>
      <c r="K113">
        <v>10</v>
      </c>
    </row>
    <row r="114" spans="1:11" x14ac:dyDescent="0.15">
      <c r="H114" s="9">
        <v>24004</v>
      </c>
      <c r="I114" s="24" t="s">
        <v>240</v>
      </c>
      <c r="J114">
        <v>300</v>
      </c>
      <c r="K114">
        <v>10</v>
      </c>
    </row>
    <row r="115" spans="1:11" x14ac:dyDescent="0.15">
      <c r="H115" s="9">
        <v>24006</v>
      </c>
      <c r="I115" s="24" t="s">
        <v>1963</v>
      </c>
      <c r="J115">
        <v>160</v>
      </c>
      <c r="K115">
        <v>50</v>
      </c>
    </row>
    <row r="116" spans="1:11" x14ac:dyDescent="0.15">
      <c r="H116" s="9">
        <v>24007</v>
      </c>
      <c r="I116" s="65" t="s">
        <v>1964</v>
      </c>
      <c r="J116">
        <v>160</v>
      </c>
      <c r="K116">
        <v>50</v>
      </c>
    </row>
    <row r="117" spans="1:11" x14ac:dyDescent="0.15">
      <c r="H117" s="9">
        <v>28001</v>
      </c>
      <c r="I117" s="9" t="s">
        <v>287</v>
      </c>
      <c r="J117">
        <v>330</v>
      </c>
      <c r="K117">
        <v>100</v>
      </c>
    </row>
    <row r="118" spans="1:11" x14ac:dyDescent="0.15">
      <c r="H118" s="9">
        <v>28201</v>
      </c>
      <c r="I118" s="9" t="s">
        <v>289</v>
      </c>
      <c r="J118">
        <v>840</v>
      </c>
      <c r="K118">
        <v>100</v>
      </c>
    </row>
    <row r="119" spans="1:11" x14ac:dyDescent="0.15">
      <c r="H119" s="9">
        <v>1003</v>
      </c>
      <c r="I119" s="9" t="s">
        <v>83</v>
      </c>
      <c r="J119">
        <v>30000</v>
      </c>
      <c r="K119">
        <v>10</v>
      </c>
    </row>
    <row r="120" spans="1:11" x14ac:dyDescent="0.15">
      <c r="H120" s="9">
        <v>1005</v>
      </c>
      <c r="I120" s="9" t="s">
        <v>85</v>
      </c>
      <c r="J120">
        <v>12000</v>
      </c>
      <c r="K120">
        <v>10</v>
      </c>
    </row>
    <row r="121" spans="1:11" x14ac:dyDescent="0.15">
      <c r="A121">
        <v>4</v>
      </c>
      <c r="B121" t="s">
        <v>2455</v>
      </c>
      <c r="C121" s="79" t="s">
        <v>2486</v>
      </c>
      <c r="D121" s="80">
        <v>4</v>
      </c>
      <c r="E121">
        <v>1008</v>
      </c>
      <c r="F121">
        <v>128</v>
      </c>
      <c r="G121">
        <v>1</v>
      </c>
      <c r="H121">
        <v>1002</v>
      </c>
      <c r="I121" t="str">
        <f>VLOOKUP(H121,'#材料大全'!A:B,2,FALSE)</f>
        <v>钻石</v>
      </c>
      <c r="J121">
        <v>1580</v>
      </c>
      <c r="K121">
        <v>100</v>
      </c>
    </row>
    <row r="122" spans="1:11" x14ac:dyDescent="0.15">
      <c r="G122">
        <v>2</v>
      </c>
      <c r="H122">
        <v>1001</v>
      </c>
      <c r="I122" t="str">
        <f>VLOOKUP(H122,'#材料大全'!A:B,2,FALSE)</f>
        <v>金币</v>
      </c>
      <c r="J122">
        <v>1100000</v>
      </c>
      <c r="K122">
        <v>100</v>
      </c>
    </row>
    <row r="123" spans="1:11" x14ac:dyDescent="0.15">
      <c r="G123">
        <v>3</v>
      </c>
      <c r="H123">
        <v>1000</v>
      </c>
      <c r="I123" t="str">
        <f>VLOOKUP(H123,'#材料大全'!A:B,2,FALSE)</f>
        <v>经验</v>
      </c>
      <c r="J123">
        <v>1100000</v>
      </c>
      <c r="K123">
        <v>100</v>
      </c>
    </row>
    <row r="124" spans="1:11" x14ac:dyDescent="0.15">
      <c r="G124">
        <v>4</v>
      </c>
      <c r="H124" s="9">
        <v>26003</v>
      </c>
      <c r="I124" s="69" t="s">
        <v>1977</v>
      </c>
      <c r="J124">
        <v>4</v>
      </c>
      <c r="K124">
        <v>100</v>
      </c>
    </row>
    <row r="125" spans="1:11" x14ac:dyDescent="0.15">
      <c r="H125" s="9">
        <v>26009</v>
      </c>
      <c r="I125" s="69" t="s">
        <v>1983</v>
      </c>
      <c r="J125">
        <v>4</v>
      </c>
      <c r="K125">
        <v>100</v>
      </c>
    </row>
    <row r="126" spans="1:11" x14ac:dyDescent="0.15">
      <c r="H126" s="9">
        <v>26015</v>
      </c>
      <c r="I126" s="69" t="s">
        <v>1989</v>
      </c>
      <c r="J126">
        <v>4</v>
      </c>
      <c r="K126">
        <v>100</v>
      </c>
    </row>
    <row r="127" spans="1:11" x14ac:dyDescent="0.15">
      <c r="H127" s="9">
        <v>26021</v>
      </c>
      <c r="I127" s="69" t="s">
        <v>1995</v>
      </c>
      <c r="J127">
        <v>4</v>
      </c>
      <c r="K127">
        <v>100</v>
      </c>
    </row>
    <row r="128" spans="1:11" x14ac:dyDescent="0.15">
      <c r="H128" s="9">
        <v>26027</v>
      </c>
      <c r="I128" s="69" t="s">
        <v>2001</v>
      </c>
      <c r="J128">
        <v>4</v>
      </c>
      <c r="K128">
        <v>100</v>
      </c>
    </row>
    <row r="129" spans="7:11" x14ac:dyDescent="0.15">
      <c r="H129" s="9">
        <v>26033</v>
      </c>
      <c r="I129" s="69" t="s">
        <v>2007</v>
      </c>
      <c r="J129">
        <v>4</v>
      </c>
      <c r="K129">
        <v>100</v>
      </c>
    </row>
    <row r="130" spans="7:11" x14ac:dyDescent="0.15">
      <c r="H130" s="9">
        <v>26039</v>
      </c>
      <c r="I130" s="69" t="s">
        <v>2013</v>
      </c>
      <c r="J130">
        <v>4</v>
      </c>
      <c r="K130">
        <v>100</v>
      </c>
    </row>
    <row r="131" spans="7:11" x14ac:dyDescent="0.15">
      <c r="H131" s="9">
        <v>24102</v>
      </c>
      <c r="I131" s="24" t="s">
        <v>246</v>
      </c>
      <c r="J131">
        <v>90</v>
      </c>
      <c r="K131">
        <v>10</v>
      </c>
    </row>
    <row r="132" spans="7:11" x14ac:dyDescent="0.15">
      <c r="H132" s="9">
        <v>24103</v>
      </c>
      <c r="I132" s="46" t="s">
        <v>1974</v>
      </c>
      <c r="J132">
        <v>30</v>
      </c>
      <c r="K132">
        <v>45</v>
      </c>
    </row>
    <row r="133" spans="7:11" x14ac:dyDescent="0.15">
      <c r="H133" s="9">
        <v>24104</v>
      </c>
      <c r="I133" s="40" t="s">
        <v>247</v>
      </c>
      <c r="J133">
        <v>15</v>
      </c>
      <c r="K133">
        <v>45</v>
      </c>
    </row>
    <row r="134" spans="7:11" x14ac:dyDescent="0.15">
      <c r="G134">
        <v>5</v>
      </c>
      <c r="H134" s="9">
        <v>25201</v>
      </c>
      <c r="I134" s="67" t="s">
        <v>254</v>
      </c>
      <c r="J134">
        <v>440</v>
      </c>
      <c r="K134">
        <v>10</v>
      </c>
    </row>
    <row r="135" spans="7:11" x14ac:dyDescent="0.15">
      <c r="H135" s="9">
        <v>25202</v>
      </c>
      <c r="I135" s="68" t="s">
        <v>255</v>
      </c>
      <c r="J135">
        <v>440</v>
      </c>
      <c r="K135">
        <v>10</v>
      </c>
    </row>
    <row r="136" spans="7:11" x14ac:dyDescent="0.15">
      <c r="H136" s="9">
        <v>25203</v>
      </c>
      <c r="I136" s="68" t="s">
        <v>256</v>
      </c>
      <c r="J136">
        <v>440</v>
      </c>
      <c r="K136">
        <v>10</v>
      </c>
    </row>
    <row r="137" spans="7:11" x14ac:dyDescent="0.15">
      <c r="H137" s="9">
        <v>25204</v>
      </c>
      <c r="I137" s="68" t="s">
        <v>257</v>
      </c>
      <c r="J137">
        <v>440</v>
      </c>
      <c r="K137">
        <v>10</v>
      </c>
    </row>
    <row r="138" spans="7:11" x14ac:dyDescent="0.15">
      <c r="H138" s="9">
        <v>25205</v>
      </c>
      <c r="I138" s="68" t="s">
        <v>258</v>
      </c>
      <c r="J138">
        <v>440</v>
      </c>
      <c r="K138">
        <v>10</v>
      </c>
    </row>
    <row r="139" spans="7:11" x14ac:dyDescent="0.15">
      <c r="H139" s="9">
        <v>25301</v>
      </c>
      <c r="I139" s="64" t="s">
        <v>259</v>
      </c>
      <c r="J139">
        <v>220</v>
      </c>
      <c r="K139">
        <v>10</v>
      </c>
    </row>
    <row r="140" spans="7:11" x14ac:dyDescent="0.15">
      <c r="H140" s="9">
        <v>25302</v>
      </c>
      <c r="I140" s="64" t="s">
        <v>260</v>
      </c>
      <c r="J140">
        <v>220</v>
      </c>
      <c r="K140">
        <v>10</v>
      </c>
    </row>
    <row r="141" spans="7:11" x14ac:dyDescent="0.15">
      <c r="H141" s="9">
        <v>25303</v>
      </c>
      <c r="I141" s="64" t="s">
        <v>261</v>
      </c>
      <c r="J141">
        <v>220</v>
      </c>
      <c r="K141">
        <v>10</v>
      </c>
    </row>
    <row r="142" spans="7:11" x14ac:dyDescent="0.15">
      <c r="H142" s="9">
        <v>25304</v>
      </c>
      <c r="I142" s="64" t="s">
        <v>262</v>
      </c>
      <c r="J142">
        <v>220</v>
      </c>
      <c r="K142">
        <v>10</v>
      </c>
    </row>
    <row r="143" spans="7:11" x14ac:dyDescent="0.15">
      <c r="H143" s="9">
        <v>25305</v>
      </c>
      <c r="I143" s="64" t="s">
        <v>263</v>
      </c>
      <c r="J143">
        <v>220</v>
      </c>
      <c r="K143">
        <v>10</v>
      </c>
    </row>
    <row r="144" spans="7:11" x14ac:dyDescent="0.15">
      <c r="H144" s="9">
        <v>25306</v>
      </c>
      <c r="I144" s="64" t="s">
        <v>264</v>
      </c>
      <c r="J144">
        <v>220</v>
      </c>
      <c r="K144">
        <v>10</v>
      </c>
    </row>
    <row r="145" spans="8:11" x14ac:dyDescent="0.15">
      <c r="H145" s="9">
        <v>25307</v>
      </c>
      <c r="I145" s="64" t="s">
        <v>265</v>
      </c>
      <c r="J145">
        <v>220</v>
      </c>
      <c r="K145">
        <v>10</v>
      </c>
    </row>
    <row r="146" spans="8:11" x14ac:dyDescent="0.15">
      <c r="H146" s="9">
        <v>25308</v>
      </c>
      <c r="I146" s="64" t="s">
        <v>266</v>
      </c>
      <c r="J146">
        <v>220</v>
      </c>
      <c r="K146">
        <v>10</v>
      </c>
    </row>
    <row r="147" spans="8:11" x14ac:dyDescent="0.15">
      <c r="H147" s="9">
        <v>25401</v>
      </c>
      <c r="I147" s="24" t="s">
        <v>267</v>
      </c>
      <c r="J147">
        <v>88</v>
      </c>
      <c r="K147">
        <v>10</v>
      </c>
    </row>
    <row r="148" spans="8:11" x14ac:dyDescent="0.15">
      <c r="H148" s="9">
        <v>25402</v>
      </c>
      <c r="I148" s="24" t="s">
        <v>268</v>
      </c>
      <c r="J148">
        <v>88</v>
      </c>
      <c r="K148">
        <v>10</v>
      </c>
    </row>
    <row r="149" spans="8:11" x14ac:dyDescent="0.15">
      <c r="H149" s="9">
        <v>25403</v>
      </c>
      <c r="I149" s="24" t="s">
        <v>269</v>
      </c>
      <c r="J149">
        <v>88</v>
      </c>
      <c r="K149">
        <v>10</v>
      </c>
    </row>
    <row r="150" spans="8:11" x14ac:dyDescent="0.15">
      <c r="H150" s="9">
        <v>25404</v>
      </c>
      <c r="I150" s="24" t="s">
        <v>270</v>
      </c>
      <c r="J150">
        <v>88</v>
      </c>
      <c r="K150">
        <v>10</v>
      </c>
    </row>
    <row r="151" spans="8:11" x14ac:dyDescent="0.15">
      <c r="H151" s="9">
        <v>25405</v>
      </c>
      <c r="I151" s="24" t="s">
        <v>271</v>
      </c>
      <c r="J151">
        <v>88</v>
      </c>
      <c r="K151">
        <v>10</v>
      </c>
    </row>
    <row r="152" spans="8:11" x14ac:dyDescent="0.15">
      <c r="H152" s="9">
        <v>25406</v>
      </c>
      <c r="I152" s="24" t="s">
        <v>272</v>
      </c>
      <c r="J152">
        <v>88</v>
      </c>
      <c r="K152">
        <v>10</v>
      </c>
    </row>
    <row r="153" spans="8:11" x14ac:dyDescent="0.15">
      <c r="H153" s="9">
        <v>25407</v>
      </c>
      <c r="I153" s="24" t="s">
        <v>273</v>
      </c>
      <c r="J153">
        <v>88</v>
      </c>
      <c r="K153">
        <v>10</v>
      </c>
    </row>
    <row r="154" spans="8:11" x14ac:dyDescent="0.15">
      <c r="H154" s="9">
        <v>25408</v>
      </c>
      <c r="I154" s="24" t="s">
        <v>274</v>
      </c>
      <c r="J154">
        <v>88</v>
      </c>
      <c r="K154">
        <v>10</v>
      </c>
    </row>
    <row r="155" spans="8:11" x14ac:dyDescent="0.15">
      <c r="H155" s="9">
        <v>25409</v>
      </c>
      <c r="I155" s="24" t="s">
        <v>275</v>
      </c>
      <c r="J155">
        <v>88</v>
      </c>
      <c r="K155">
        <v>10</v>
      </c>
    </row>
    <row r="156" spans="8:11" x14ac:dyDescent="0.15">
      <c r="H156" s="9">
        <v>25410</v>
      </c>
      <c r="I156" s="24" t="s">
        <v>276</v>
      </c>
      <c r="J156">
        <v>88</v>
      </c>
      <c r="K156">
        <v>10</v>
      </c>
    </row>
    <row r="157" spans="8:11" x14ac:dyDescent="0.15">
      <c r="H157" s="9">
        <v>24003</v>
      </c>
      <c r="I157" s="64" t="s">
        <v>239</v>
      </c>
      <c r="J157">
        <v>1000</v>
      </c>
      <c r="K157">
        <v>10</v>
      </c>
    </row>
    <row r="158" spans="8:11" x14ac:dyDescent="0.15">
      <c r="H158" s="9">
        <v>24004</v>
      </c>
      <c r="I158" s="24" t="s">
        <v>240</v>
      </c>
      <c r="J158">
        <v>800</v>
      </c>
      <c r="K158">
        <v>10</v>
      </c>
    </row>
    <row r="159" spans="8:11" x14ac:dyDescent="0.15">
      <c r="H159" s="9">
        <v>24006</v>
      </c>
      <c r="I159" s="24" t="s">
        <v>1963</v>
      </c>
      <c r="J159">
        <v>400</v>
      </c>
      <c r="K159">
        <v>50</v>
      </c>
    </row>
    <row r="160" spans="8:11" x14ac:dyDescent="0.15">
      <c r="H160" s="9">
        <v>24007</v>
      </c>
      <c r="I160" s="65" t="s">
        <v>1964</v>
      </c>
      <c r="J160">
        <v>400</v>
      </c>
      <c r="K160">
        <v>50</v>
      </c>
    </row>
    <row r="161" spans="1:11" x14ac:dyDescent="0.15">
      <c r="H161" s="9">
        <v>28001</v>
      </c>
      <c r="I161" s="9" t="s">
        <v>287</v>
      </c>
      <c r="J161">
        <v>880</v>
      </c>
      <c r="K161">
        <v>100</v>
      </c>
    </row>
    <row r="162" spans="1:11" x14ac:dyDescent="0.15">
      <c r="H162" s="9">
        <v>28201</v>
      </c>
      <c r="I162" s="9" t="s">
        <v>289</v>
      </c>
      <c r="J162">
        <v>2200</v>
      </c>
      <c r="K162">
        <v>100</v>
      </c>
    </row>
    <row r="163" spans="1:11" x14ac:dyDescent="0.15">
      <c r="H163" s="9">
        <v>1003</v>
      </c>
      <c r="I163" s="9" t="s">
        <v>83</v>
      </c>
      <c r="J163">
        <v>88000</v>
      </c>
      <c r="K163">
        <v>10</v>
      </c>
    </row>
    <row r="164" spans="1:11" x14ac:dyDescent="0.15">
      <c r="H164" s="9">
        <v>1005</v>
      </c>
      <c r="I164" s="9" t="s">
        <v>85</v>
      </c>
      <c r="J164">
        <v>35000</v>
      </c>
      <c r="K164">
        <v>10</v>
      </c>
    </row>
    <row r="165" spans="1:11" x14ac:dyDescent="0.15">
      <c r="A165">
        <v>5</v>
      </c>
      <c r="B165" t="s">
        <v>2456</v>
      </c>
      <c r="C165" s="79" t="s">
        <v>2487</v>
      </c>
      <c r="D165" s="80">
        <v>5</v>
      </c>
      <c r="E165">
        <v>1008</v>
      </c>
      <c r="F165">
        <v>328</v>
      </c>
      <c r="G165">
        <v>1</v>
      </c>
      <c r="H165">
        <v>1002</v>
      </c>
      <c r="I165" t="str">
        <f>VLOOKUP(H165,'#材料大全'!A:B,2,FALSE)</f>
        <v>钻石</v>
      </c>
      <c r="J165">
        <v>3880</v>
      </c>
      <c r="K165">
        <v>100</v>
      </c>
    </row>
    <row r="166" spans="1:11" x14ac:dyDescent="0.15">
      <c r="G166">
        <v>2</v>
      </c>
      <c r="H166">
        <v>1001</v>
      </c>
      <c r="I166" t="str">
        <f>VLOOKUP(H166,'#材料大全'!A:B,2,FALSE)</f>
        <v>金币</v>
      </c>
      <c r="J166">
        <v>3000000</v>
      </c>
      <c r="K166">
        <v>100</v>
      </c>
    </row>
    <row r="167" spans="1:11" x14ac:dyDescent="0.15">
      <c r="G167">
        <v>3</v>
      </c>
      <c r="H167">
        <v>1000</v>
      </c>
      <c r="I167" t="str">
        <f>VLOOKUP(H167,'#材料大全'!A:B,2,FALSE)</f>
        <v>经验</v>
      </c>
      <c r="J167">
        <v>3000000</v>
      </c>
      <c r="K167">
        <v>100</v>
      </c>
    </row>
    <row r="168" spans="1:11" x14ac:dyDescent="0.15">
      <c r="G168">
        <v>4</v>
      </c>
      <c r="H168" s="9">
        <v>26004</v>
      </c>
      <c r="I168" s="24" t="s">
        <v>1978</v>
      </c>
      <c r="J168">
        <v>3</v>
      </c>
      <c r="K168">
        <v>100</v>
      </c>
    </row>
    <row r="169" spans="1:11" x14ac:dyDescent="0.15">
      <c r="H169" s="9">
        <v>26010</v>
      </c>
      <c r="I169" s="24" t="s">
        <v>1984</v>
      </c>
      <c r="J169">
        <v>3</v>
      </c>
      <c r="K169">
        <v>100</v>
      </c>
    </row>
    <row r="170" spans="1:11" x14ac:dyDescent="0.15">
      <c r="H170" s="9">
        <v>26016</v>
      </c>
      <c r="I170" s="24" t="s">
        <v>1990</v>
      </c>
      <c r="J170">
        <v>3</v>
      </c>
      <c r="K170">
        <v>100</v>
      </c>
    </row>
    <row r="171" spans="1:11" x14ac:dyDescent="0.15">
      <c r="H171" s="9">
        <v>26022</v>
      </c>
      <c r="I171" s="24" t="s">
        <v>1996</v>
      </c>
      <c r="J171">
        <v>3</v>
      </c>
      <c r="K171">
        <v>100</v>
      </c>
    </row>
    <row r="172" spans="1:11" x14ac:dyDescent="0.15">
      <c r="H172" s="9">
        <v>26028</v>
      </c>
      <c r="I172" s="24" t="s">
        <v>2002</v>
      </c>
      <c r="J172">
        <v>3</v>
      </c>
      <c r="K172">
        <v>100</v>
      </c>
    </row>
    <row r="173" spans="1:11" x14ac:dyDescent="0.15">
      <c r="H173" s="9">
        <v>26034</v>
      </c>
      <c r="I173" s="24" t="s">
        <v>2008</v>
      </c>
      <c r="J173">
        <v>3</v>
      </c>
      <c r="K173">
        <v>100</v>
      </c>
    </row>
    <row r="174" spans="1:11" x14ac:dyDescent="0.15">
      <c r="H174" s="9">
        <v>26040</v>
      </c>
      <c r="I174" s="24" t="s">
        <v>2014</v>
      </c>
      <c r="J174">
        <v>3</v>
      </c>
      <c r="K174">
        <v>100</v>
      </c>
    </row>
    <row r="175" spans="1:11" x14ac:dyDescent="0.15">
      <c r="H175" s="9">
        <v>24103</v>
      </c>
      <c r="I175" s="46" t="s">
        <v>1974</v>
      </c>
      <c r="J175">
        <v>80</v>
      </c>
      <c r="K175">
        <v>40</v>
      </c>
    </row>
    <row r="176" spans="1:11" x14ac:dyDescent="0.15">
      <c r="H176" s="9">
        <v>24104</v>
      </c>
      <c r="I176" s="40" t="s">
        <v>247</v>
      </c>
      <c r="J176">
        <v>40</v>
      </c>
      <c r="K176">
        <v>50</v>
      </c>
    </row>
    <row r="177" spans="7:11" x14ac:dyDescent="0.15">
      <c r="H177" s="9">
        <v>24105</v>
      </c>
      <c r="I177" s="40" t="s">
        <v>248</v>
      </c>
      <c r="J177">
        <v>32</v>
      </c>
      <c r="K177">
        <v>10</v>
      </c>
    </row>
    <row r="178" spans="7:11" x14ac:dyDescent="0.15">
      <c r="G178">
        <v>5</v>
      </c>
      <c r="H178" s="9">
        <v>25301</v>
      </c>
      <c r="I178" s="64" t="s">
        <v>259</v>
      </c>
      <c r="J178">
        <v>600</v>
      </c>
      <c r="K178">
        <v>10</v>
      </c>
    </row>
    <row r="179" spans="7:11" x14ac:dyDescent="0.15">
      <c r="H179" s="9">
        <v>25302</v>
      </c>
      <c r="I179" s="64" t="s">
        <v>260</v>
      </c>
      <c r="J179">
        <v>600</v>
      </c>
      <c r="K179">
        <v>10</v>
      </c>
    </row>
    <row r="180" spans="7:11" x14ac:dyDescent="0.15">
      <c r="H180" s="9">
        <v>25303</v>
      </c>
      <c r="I180" s="64" t="s">
        <v>261</v>
      </c>
      <c r="J180">
        <v>600</v>
      </c>
      <c r="K180">
        <v>10</v>
      </c>
    </row>
    <row r="181" spans="7:11" x14ac:dyDescent="0.15">
      <c r="H181" s="9">
        <v>25304</v>
      </c>
      <c r="I181" s="64" t="s">
        <v>262</v>
      </c>
      <c r="J181">
        <v>600</v>
      </c>
      <c r="K181">
        <v>10</v>
      </c>
    </row>
    <row r="182" spans="7:11" x14ac:dyDescent="0.15">
      <c r="H182" s="9">
        <v>25305</v>
      </c>
      <c r="I182" s="64" t="s">
        <v>263</v>
      </c>
      <c r="J182">
        <v>600</v>
      </c>
      <c r="K182">
        <v>10</v>
      </c>
    </row>
    <row r="183" spans="7:11" x14ac:dyDescent="0.15">
      <c r="H183" s="9">
        <v>25306</v>
      </c>
      <c r="I183" s="64" t="s">
        <v>264</v>
      </c>
      <c r="J183">
        <v>600</v>
      </c>
      <c r="K183">
        <v>10</v>
      </c>
    </row>
    <row r="184" spans="7:11" x14ac:dyDescent="0.15">
      <c r="H184" s="9">
        <v>25307</v>
      </c>
      <c r="I184" s="64" t="s">
        <v>265</v>
      </c>
      <c r="J184">
        <v>600</v>
      </c>
      <c r="K184">
        <v>10</v>
      </c>
    </row>
    <row r="185" spans="7:11" x14ac:dyDescent="0.15">
      <c r="H185" s="9">
        <v>25308</v>
      </c>
      <c r="I185" s="64" t="s">
        <v>266</v>
      </c>
      <c r="J185">
        <v>600</v>
      </c>
      <c r="K185">
        <v>10</v>
      </c>
    </row>
    <row r="186" spans="7:11" x14ac:dyDescent="0.15">
      <c r="H186" s="9">
        <v>25401</v>
      </c>
      <c r="I186" s="24" t="s">
        <v>267</v>
      </c>
      <c r="J186">
        <v>250</v>
      </c>
      <c r="K186">
        <v>10</v>
      </c>
    </row>
    <row r="187" spans="7:11" x14ac:dyDescent="0.15">
      <c r="H187" s="9">
        <v>25402</v>
      </c>
      <c r="I187" s="24" t="s">
        <v>268</v>
      </c>
      <c r="J187">
        <v>250</v>
      </c>
      <c r="K187">
        <v>10</v>
      </c>
    </row>
    <row r="188" spans="7:11" x14ac:dyDescent="0.15">
      <c r="H188" s="9">
        <v>25403</v>
      </c>
      <c r="I188" s="24" t="s">
        <v>269</v>
      </c>
      <c r="J188">
        <v>250</v>
      </c>
      <c r="K188">
        <v>10</v>
      </c>
    </row>
    <row r="189" spans="7:11" x14ac:dyDescent="0.15">
      <c r="H189" s="9">
        <v>25404</v>
      </c>
      <c r="I189" s="24" t="s">
        <v>270</v>
      </c>
      <c r="J189">
        <v>250</v>
      </c>
      <c r="K189">
        <v>10</v>
      </c>
    </row>
    <row r="190" spans="7:11" x14ac:dyDescent="0.15">
      <c r="H190" s="9">
        <v>25405</v>
      </c>
      <c r="I190" s="24" t="s">
        <v>271</v>
      </c>
      <c r="J190">
        <v>250</v>
      </c>
      <c r="K190">
        <v>10</v>
      </c>
    </row>
    <row r="191" spans="7:11" x14ac:dyDescent="0.15">
      <c r="H191" s="9">
        <v>25406</v>
      </c>
      <c r="I191" s="24" t="s">
        <v>272</v>
      </c>
      <c r="J191">
        <v>250</v>
      </c>
      <c r="K191">
        <v>10</v>
      </c>
    </row>
    <row r="192" spans="7:11" x14ac:dyDescent="0.15">
      <c r="H192" s="9">
        <v>25407</v>
      </c>
      <c r="I192" s="24" t="s">
        <v>273</v>
      </c>
      <c r="J192">
        <v>250</v>
      </c>
      <c r="K192">
        <v>10</v>
      </c>
    </row>
    <row r="193" spans="8:11" x14ac:dyDescent="0.15">
      <c r="H193" s="9">
        <v>25408</v>
      </c>
      <c r="I193" s="24" t="s">
        <v>274</v>
      </c>
      <c r="J193">
        <v>250</v>
      </c>
      <c r="K193">
        <v>10</v>
      </c>
    </row>
    <row r="194" spans="8:11" x14ac:dyDescent="0.15">
      <c r="H194" s="9">
        <v>25409</v>
      </c>
      <c r="I194" s="24" t="s">
        <v>275</v>
      </c>
      <c r="J194">
        <v>250</v>
      </c>
      <c r="K194">
        <v>10</v>
      </c>
    </row>
    <row r="195" spans="8:11" x14ac:dyDescent="0.15">
      <c r="H195" s="9">
        <v>25410</v>
      </c>
      <c r="I195" s="24" t="s">
        <v>276</v>
      </c>
      <c r="J195">
        <v>250</v>
      </c>
      <c r="K195">
        <v>10</v>
      </c>
    </row>
    <row r="196" spans="8:11" x14ac:dyDescent="0.15">
      <c r="H196" s="9">
        <v>25501</v>
      </c>
      <c r="I196" s="46" t="s">
        <v>277</v>
      </c>
      <c r="J196">
        <v>125</v>
      </c>
      <c r="K196">
        <v>10</v>
      </c>
    </row>
    <row r="197" spans="8:11" x14ac:dyDescent="0.15">
      <c r="H197" s="9">
        <v>25502</v>
      </c>
      <c r="I197" s="46" t="s">
        <v>278</v>
      </c>
      <c r="J197">
        <v>125</v>
      </c>
      <c r="K197">
        <v>10</v>
      </c>
    </row>
    <row r="198" spans="8:11" x14ac:dyDescent="0.15">
      <c r="H198" s="9">
        <v>25503</v>
      </c>
      <c r="I198" s="46" t="s">
        <v>279</v>
      </c>
      <c r="J198">
        <v>125</v>
      </c>
      <c r="K198">
        <v>10</v>
      </c>
    </row>
    <row r="199" spans="8:11" x14ac:dyDescent="0.15">
      <c r="H199" s="9">
        <v>25504</v>
      </c>
      <c r="I199" s="46" t="s">
        <v>280</v>
      </c>
      <c r="J199">
        <v>125</v>
      </c>
      <c r="K199">
        <v>10</v>
      </c>
    </row>
    <row r="200" spans="8:11" x14ac:dyDescent="0.15">
      <c r="H200" s="9">
        <v>25505</v>
      </c>
      <c r="I200" s="46" t="s">
        <v>281</v>
      </c>
      <c r="J200">
        <v>125</v>
      </c>
      <c r="K200">
        <v>10</v>
      </c>
    </row>
    <row r="201" spans="8:11" x14ac:dyDescent="0.15">
      <c r="H201" s="9">
        <v>25506</v>
      </c>
      <c r="I201" s="46" t="s">
        <v>282</v>
      </c>
      <c r="J201">
        <v>125</v>
      </c>
      <c r="K201">
        <v>10</v>
      </c>
    </row>
    <row r="202" spans="8:11" x14ac:dyDescent="0.15">
      <c r="H202" s="9">
        <v>25507</v>
      </c>
      <c r="I202" s="46" t="s">
        <v>283</v>
      </c>
      <c r="J202">
        <v>125</v>
      </c>
      <c r="K202">
        <v>10</v>
      </c>
    </row>
    <row r="203" spans="8:11" x14ac:dyDescent="0.15">
      <c r="H203" s="9">
        <v>25508</v>
      </c>
      <c r="I203" s="46" t="s">
        <v>284</v>
      </c>
      <c r="J203">
        <v>125</v>
      </c>
      <c r="K203">
        <v>10</v>
      </c>
    </row>
    <row r="204" spans="8:11" x14ac:dyDescent="0.15">
      <c r="H204" s="9">
        <v>25509</v>
      </c>
      <c r="I204" s="46" t="s">
        <v>285</v>
      </c>
      <c r="J204">
        <v>125</v>
      </c>
      <c r="K204">
        <v>10</v>
      </c>
    </row>
    <row r="205" spans="8:11" x14ac:dyDescent="0.15">
      <c r="H205" s="9">
        <v>25510</v>
      </c>
      <c r="I205" s="46" t="s">
        <v>286</v>
      </c>
      <c r="J205">
        <v>125</v>
      </c>
      <c r="K205">
        <v>10</v>
      </c>
    </row>
    <row r="206" spans="8:11" x14ac:dyDescent="0.15">
      <c r="H206" s="9">
        <v>24003</v>
      </c>
      <c r="I206" s="64" t="s">
        <v>239</v>
      </c>
      <c r="J206">
        <v>3000</v>
      </c>
      <c r="K206">
        <v>10</v>
      </c>
    </row>
    <row r="207" spans="8:11" x14ac:dyDescent="0.15">
      <c r="H207" s="9">
        <v>24004</v>
      </c>
      <c r="I207" s="24" t="s">
        <v>240</v>
      </c>
      <c r="J207">
        <v>2500</v>
      </c>
      <c r="K207">
        <v>10</v>
      </c>
    </row>
    <row r="208" spans="8:11" x14ac:dyDescent="0.15">
      <c r="H208" s="9">
        <v>24005</v>
      </c>
      <c r="I208" s="46" t="s">
        <v>241</v>
      </c>
      <c r="J208">
        <v>1250</v>
      </c>
      <c r="K208">
        <v>10</v>
      </c>
    </row>
    <row r="209" spans="1:11" x14ac:dyDescent="0.15">
      <c r="H209" s="9">
        <v>24006</v>
      </c>
      <c r="I209" s="24" t="s">
        <v>1963</v>
      </c>
      <c r="J209">
        <v>1250</v>
      </c>
      <c r="K209">
        <v>50</v>
      </c>
    </row>
    <row r="210" spans="1:11" x14ac:dyDescent="0.15">
      <c r="H210" s="9">
        <v>24007</v>
      </c>
      <c r="I210" s="65" t="s">
        <v>1964</v>
      </c>
      <c r="J210">
        <v>1250</v>
      </c>
      <c r="K210">
        <v>50</v>
      </c>
    </row>
    <row r="211" spans="1:11" x14ac:dyDescent="0.15">
      <c r="H211" s="9">
        <v>24010</v>
      </c>
      <c r="I211" s="40" t="s">
        <v>242</v>
      </c>
      <c r="J211">
        <v>1</v>
      </c>
      <c r="K211">
        <v>200</v>
      </c>
    </row>
    <row r="212" spans="1:11" x14ac:dyDescent="0.15">
      <c r="H212" s="9">
        <v>28001</v>
      </c>
      <c r="I212" s="9" t="s">
        <v>287</v>
      </c>
      <c r="J212">
        <v>2500</v>
      </c>
      <c r="K212">
        <v>100</v>
      </c>
    </row>
    <row r="213" spans="1:11" x14ac:dyDescent="0.15">
      <c r="H213" s="9">
        <v>28201</v>
      </c>
      <c r="I213" s="9" t="s">
        <v>289</v>
      </c>
      <c r="J213">
        <v>6250</v>
      </c>
      <c r="K213">
        <v>100</v>
      </c>
    </row>
    <row r="214" spans="1:11" x14ac:dyDescent="0.15">
      <c r="A214">
        <v>6</v>
      </c>
      <c r="B214" t="s">
        <v>2457</v>
      </c>
      <c r="C214" s="79" t="s">
        <v>2488</v>
      </c>
      <c r="D214" s="80">
        <v>6</v>
      </c>
      <c r="E214">
        <v>1008</v>
      </c>
      <c r="F214">
        <v>648</v>
      </c>
      <c r="G214">
        <v>1</v>
      </c>
      <c r="H214">
        <v>1002</v>
      </c>
      <c r="I214" t="str">
        <f>VLOOKUP(H214,'#材料大全'!A:B,2,FALSE)</f>
        <v>钻石</v>
      </c>
      <c r="J214">
        <v>7760</v>
      </c>
      <c r="K214">
        <v>100</v>
      </c>
    </row>
    <row r="215" spans="1:11" x14ac:dyDescent="0.15">
      <c r="G215">
        <v>2</v>
      </c>
      <c r="H215">
        <v>1001</v>
      </c>
      <c r="I215" t="str">
        <f>VLOOKUP(H215,'#材料大全'!A:B,2,FALSE)</f>
        <v>金币</v>
      </c>
      <c r="J215">
        <v>7000000</v>
      </c>
      <c r="K215">
        <v>100</v>
      </c>
    </row>
    <row r="216" spans="1:11" x14ac:dyDescent="0.15">
      <c r="G216">
        <v>3</v>
      </c>
      <c r="H216">
        <v>1000</v>
      </c>
      <c r="I216" t="str">
        <f>VLOOKUP(H216,'#材料大全'!A:B,2,FALSE)</f>
        <v>经验</v>
      </c>
      <c r="J216">
        <v>7000000</v>
      </c>
      <c r="K216">
        <v>100</v>
      </c>
    </row>
    <row r="217" spans="1:11" x14ac:dyDescent="0.15">
      <c r="G217">
        <v>4</v>
      </c>
      <c r="H217" s="9">
        <v>26004</v>
      </c>
      <c r="I217" s="24" t="s">
        <v>1978</v>
      </c>
      <c r="J217">
        <v>6</v>
      </c>
      <c r="K217">
        <v>100</v>
      </c>
    </row>
    <row r="218" spans="1:11" x14ac:dyDescent="0.15">
      <c r="H218" s="9">
        <v>26010</v>
      </c>
      <c r="I218" s="24" t="s">
        <v>1984</v>
      </c>
      <c r="J218">
        <v>6</v>
      </c>
      <c r="K218">
        <v>100</v>
      </c>
    </row>
    <row r="219" spans="1:11" x14ac:dyDescent="0.15">
      <c r="H219" s="9">
        <v>26016</v>
      </c>
      <c r="I219" s="24" t="s">
        <v>1990</v>
      </c>
      <c r="J219">
        <v>6</v>
      </c>
      <c r="K219">
        <v>100</v>
      </c>
    </row>
    <row r="220" spans="1:11" x14ac:dyDescent="0.15">
      <c r="H220" s="9">
        <v>26022</v>
      </c>
      <c r="I220" s="24" t="s">
        <v>1996</v>
      </c>
      <c r="J220">
        <v>6</v>
      </c>
      <c r="K220">
        <v>100</v>
      </c>
    </row>
    <row r="221" spans="1:11" x14ac:dyDescent="0.15">
      <c r="H221" s="9">
        <v>26028</v>
      </c>
      <c r="I221" s="24" t="s">
        <v>2002</v>
      </c>
      <c r="J221">
        <v>6</v>
      </c>
      <c r="K221">
        <v>100</v>
      </c>
    </row>
    <row r="222" spans="1:11" x14ac:dyDescent="0.15">
      <c r="H222" s="9">
        <v>26034</v>
      </c>
      <c r="I222" s="24" t="s">
        <v>2008</v>
      </c>
      <c r="J222">
        <v>6</v>
      </c>
      <c r="K222">
        <v>100</v>
      </c>
    </row>
    <row r="223" spans="1:11" x14ac:dyDescent="0.15">
      <c r="H223" s="9">
        <v>26040</v>
      </c>
      <c r="I223" s="24" t="s">
        <v>2014</v>
      </c>
      <c r="J223">
        <v>6</v>
      </c>
      <c r="K223">
        <v>100</v>
      </c>
    </row>
    <row r="224" spans="1:11" x14ac:dyDescent="0.15">
      <c r="H224" s="9">
        <v>26005</v>
      </c>
      <c r="I224" s="46" t="s">
        <v>1979</v>
      </c>
      <c r="J224">
        <v>1</v>
      </c>
      <c r="K224">
        <v>50</v>
      </c>
    </row>
    <row r="225" spans="7:11" x14ac:dyDescent="0.15">
      <c r="H225" s="9">
        <v>26011</v>
      </c>
      <c r="I225" s="46" t="s">
        <v>1985</v>
      </c>
      <c r="J225">
        <v>1</v>
      </c>
      <c r="K225">
        <v>50</v>
      </c>
    </row>
    <row r="226" spans="7:11" x14ac:dyDescent="0.15">
      <c r="H226" s="9">
        <v>26017</v>
      </c>
      <c r="I226" s="46" t="s">
        <v>1991</v>
      </c>
      <c r="J226">
        <v>1</v>
      </c>
      <c r="K226">
        <v>50</v>
      </c>
    </row>
    <row r="227" spans="7:11" x14ac:dyDescent="0.15">
      <c r="H227" s="9">
        <v>26023</v>
      </c>
      <c r="I227" s="46" t="s">
        <v>1997</v>
      </c>
      <c r="J227">
        <v>1</v>
      </c>
      <c r="K227">
        <v>50</v>
      </c>
    </row>
    <row r="228" spans="7:11" x14ac:dyDescent="0.15">
      <c r="H228" s="9">
        <v>26029</v>
      </c>
      <c r="I228" s="46" t="s">
        <v>2003</v>
      </c>
      <c r="J228">
        <v>1</v>
      </c>
      <c r="K228">
        <v>50</v>
      </c>
    </row>
    <row r="229" spans="7:11" x14ac:dyDescent="0.15">
      <c r="H229" s="9">
        <v>26035</v>
      </c>
      <c r="I229" s="46" t="s">
        <v>2009</v>
      </c>
      <c r="J229">
        <v>1</v>
      </c>
      <c r="K229">
        <v>50</v>
      </c>
    </row>
    <row r="230" spans="7:11" x14ac:dyDescent="0.15">
      <c r="H230" s="9">
        <v>26041</v>
      </c>
      <c r="I230" s="46" t="s">
        <v>2015</v>
      </c>
      <c r="J230">
        <v>1</v>
      </c>
      <c r="K230">
        <v>50</v>
      </c>
    </row>
    <row r="231" spans="7:11" x14ac:dyDescent="0.15">
      <c r="H231" s="9">
        <v>24103</v>
      </c>
      <c r="I231" s="46" t="s">
        <v>1974</v>
      </c>
      <c r="J231">
        <v>180</v>
      </c>
      <c r="K231">
        <v>60</v>
      </c>
    </row>
    <row r="232" spans="7:11" x14ac:dyDescent="0.15">
      <c r="H232" s="9">
        <v>24104</v>
      </c>
      <c r="I232" s="40" t="s">
        <v>247</v>
      </c>
      <c r="J232">
        <v>90</v>
      </c>
      <c r="K232">
        <v>75</v>
      </c>
    </row>
    <row r="233" spans="7:11" x14ac:dyDescent="0.15">
      <c r="H233" s="9">
        <v>24105</v>
      </c>
      <c r="I233" s="40" t="s">
        <v>248</v>
      </c>
      <c r="J233">
        <v>70</v>
      </c>
      <c r="K233">
        <v>15</v>
      </c>
    </row>
    <row r="234" spans="7:11" x14ac:dyDescent="0.15">
      <c r="G234">
        <v>5</v>
      </c>
      <c r="H234" s="9">
        <v>25401</v>
      </c>
      <c r="I234" s="24" t="s">
        <v>267</v>
      </c>
      <c r="J234">
        <v>500</v>
      </c>
      <c r="K234">
        <v>10</v>
      </c>
    </row>
    <row r="235" spans="7:11" x14ac:dyDescent="0.15">
      <c r="H235" s="9">
        <v>25402</v>
      </c>
      <c r="I235" s="24" t="s">
        <v>268</v>
      </c>
      <c r="J235">
        <v>500</v>
      </c>
      <c r="K235">
        <v>10</v>
      </c>
    </row>
    <row r="236" spans="7:11" x14ac:dyDescent="0.15">
      <c r="H236" s="9">
        <v>25403</v>
      </c>
      <c r="I236" s="24" t="s">
        <v>269</v>
      </c>
      <c r="J236">
        <v>500</v>
      </c>
      <c r="K236">
        <v>10</v>
      </c>
    </row>
    <row r="237" spans="7:11" x14ac:dyDescent="0.15">
      <c r="H237" s="9">
        <v>25404</v>
      </c>
      <c r="I237" s="24" t="s">
        <v>270</v>
      </c>
      <c r="J237">
        <v>500</v>
      </c>
      <c r="K237">
        <v>10</v>
      </c>
    </row>
    <row r="238" spans="7:11" x14ac:dyDescent="0.15">
      <c r="H238" s="9">
        <v>25405</v>
      </c>
      <c r="I238" s="24" t="s">
        <v>271</v>
      </c>
      <c r="J238">
        <v>500</v>
      </c>
      <c r="K238">
        <v>10</v>
      </c>
    </row>
    <row r="239" spans="7:11" x14ac:dyDescent="0.15">
      <c r="H239" s="9">
        <v>25406</v>
      </c>
      <c r="I239" s="24" t="s">
        <v>272</v>
      </c>
      <c r="J239">
        <v>500</v>
      </c>
      <c r="K239">
        <v>10</v>
      </c>
    </row>
    <row r="240" spans="7:11" x14ac:dyDescent="0.15">
      <c r="H240" s="9">
        <v>25407</v>
      </c>
      <c r="I240" s="24" t="s">
        <v>273</v>
      </c>
      <c r="J240">
        <v>500</v>
      </c>
      <c r="K240">
        <v>10</v>
      </c>
    </row>
    <row r="241" spans="8:11" x14ac:dyDescent="0.15">
      <c r="H241" s="9">
        <v>25408</v>
      </c>
      <c r="I241" s="24" t="s">
        <v>274</v>
      </c>
      <c r="J241">
        <v>500</v>
      </c>
      <c r="K241">
        <v>10</v>
      </c>
    </row>
    <row r="242" spans="8:11" x14ac:dyDescent="0.15">
      <c r="H242" s="9">
        <v>25409</v>
      </c>
      <c r="I242" s="24" t="s">
        <v>275</v>
      </c>
      <c r="J242">
        <v>500</v>
      </c>
      <c r="K242">
        <v>10</v>
      </c>
    </row>
    <row r="243" spans="8:11" x14ac:dyDescent="0.15">
      <c r="H243" s="9">
        <v>25410</v>
      </c>
      <c r="I243" s="24" t="s">
        <v>276</v>
      </c>
      <c r="J243">
        <v>500</v>
      </c>
      <c r="K243">
        <v>10</v>
      </c>
    </row>
    <row r="244" spans="8:11" x14ac:dyDescent="0.15">
      <c r="H244" s="9">
        <v>25501</v>
      </c>
      <c r="I244" s="46" t="s">
        <v>277</v>
      </c>
      <c r="J244">
        <v>250</v>
      </c>
      <c r="K244">
        <v>10</v>
      </c>
    </row>
    <row r="245" spans="8:11" x14ac:dyDescent="0.15">
      <c r="H245" s="9">
        <v>25502</v>
      </c>
      <c r="I245" s="46" t="s">
        <v>278</v>
      </c>
      <c r="J245">
        <v>250</v>
      </c>
      <c r="K245">
        <v>10</v>
      </c>
    </row>
    <row r="246" spans="8:11" x14ac:dyDescent="0.15">
      <c r="H246" s="9">
        <v>25503</v>
      </c>
      <c r="I246" s="46" t="s">
        <v>279</v>
      </c>
      <c r="J246">
        <v>250</v>
      </c>
      <c r="K246">
        <v>10</v>
      </c>
    </row>
    <row r="247" spans="8:11" x14ac:dyDescent="0.15">
      <c r="H247" s="9">
        <v>25504</v>
      </c>
      <c r="I247" s="46" t="s">
        <v>280</v>
      </c>
      <c r="J247">
        <v>250</v>
      </c>
      <c r="K247">
        <v>10</v>
      </c>
    </row>
    <row r="248" spans="8:11" x14ac:dyDescent="0.15">
      <c r="H248" s="9">
        <v>25505</v>
      </c>
      <c r="I248" s="46" t="s">
        <v>281</v>
      </c>
      <c r="J248">
        <v>250</v>
      </c>
      <c r="K248">
        <v>10</v>
      </c>
    </row>
    <row r="249" spans="8:11" x14ac:dyDescent="0.15">
      <c r="H249" s="9">
        <v>25506</v>
      </c>
      <c r="I249" s="46" t="s">
        <v>282</v>
      </c>
      <c r="J249">
        <v>250</v>
      </c>
      <c r="K249">
        <v>10</v>
      </c>
    </row>
    <row r="250" spans="8:11" x14ac:dyDescent="0.15">
      <c r="H250" s="9">
        <v>25507</v>
      </c>
      <c r="I250" s="46" t="s">
        <v>283</v>
      </c>
      <c r="J250">
        <v>250</v>
      </c>
      <c r="K250">
        <v>10</v>
      </c>
    </row>
    <row r="251" spans="8:11" x14ac:dyDescent="0.15">
      <c r="H251" s="9">
        <v>25508</v>
      </c>
      <c r="I251" s="46" t="s">
        <v>284</v>
      </c>
      <c r="J251">
        <v>250</v>
      </c>
      <c r="K251">
        <v>10</v>
      </c>
    </row>
    <row r="252" spans="8:11" x14ac:dyDescent="0.15">
      <c r="H252" s="9">
        <v>25509</v>
      </c>
      <c r="I252" s="46" t="s">
        <v>285</v>
      </c>
      <c r="J252">
        <v>250</v>
      </c>
      <c r="K252">
        <v>10</v>
      </c>
    </row>
    <row r="253" spans="8:11" x14ac:dyDescent="0.15">
      <c r="H253" s="9">
        <v>25510</v>
      </c>
      <c r="I253" s="46" t="s">
        <v>286</v>
      </c>
      <c r="J253">
        <v>250</v>
      </c>
      <c r="K253">
        <v>10</v>
      </c>
    </row>
    <row r="254" spans="8:11" x14ac:dyDescent="0.15">
      <c r="H254" s="9">
        <v>24005</v>
      </c>
      <c r="I254" s="46" t="s">
        <v>241</v>
      </c>
      <c r="J254">
        <v>2000</v>
      </c>
      <c r="K254">
        <v>10</v>
      </c>
    </row>
    <row r="255" spans="8:11" x14ac:dyDescent="0.15">
      <c r="H255" s="9">
        <v>24010</v>
      </c>
      <c r="I255" s="40" t="s">
        <v>242</v>
      </c>
      <c r="J255">
        <v>3</v>
      </c>
      <c r="K255">
        <v>200</v>
      </c>
    </row>
    <row r="256" spans="8:11" x14ac:dyDescent="0.15">
      <c r="H256" s="9">
        <v>28001</v>
      </c>
      <c r="I256" s="9" t="s">
        <v>287</v>
      </c>
      <c r="J256">
        <v>5600</v>
      </c>
      <c r="K256">
        <v>100</v>
      </c>
    </row>
    <row r="257" spans="8:11" x14ac:dyDescent="0.15">
      <c r="H257" s="9">
        <v>28201</v>
      </c>
      <c r="I257" s="9" t="s">
        <v>289</v>
      </c>
      <c r="J257">
        <v>14000</v>
      </c>
      <c r="K257">
        <v>100</v>
      </c>
    </row>
  </sheetData>
  <phoneticPr fontId="2" type="noConversion"/>
  <conditionalFormatting sqref="H6:H12">
    <cfRule type="duplicateValues" dxfId="30" priority="22"/>
  </conditionalFormatting>
  <conditionalFormatting sqref="H24 H26 H28 H30">
    <cfRule type="duplicateValues" dxfId="29" priority="21"/>
  </conditionalFormatting>
  <conditionalFormatting sqref="H27 H29 H31">
    <cfRule type="duplicateValues" dxfId="28" priority="20"/>
  </conditionalFormatting>
  <conditionalFormatting sqref="H42:H48">
    <cfRule type="duplicateValues" dxfId="27" priority="19"/>
  </conditionalFormatting>
  <conditionalFormatting sqref="H61 H63 H65 H67">
    <cfRule type="duplicateValues" dxfId="26" priority="18"/>
  </conditionalFormatting>
  <conditionalFormatting sqref="H64 H66 H68">
    <cfRule type="duplicateValues" dxfId="25" priority="17"/>
  </conditionalFormatting>
  <conditionalFormatting sqref="H79:H85">
    <cfRule type="duplicateValues" dxfId="24" priority="16"/>
  </conditionalFormatting>
  <conditionalFormatting sqref="H94 H96 H98 H100">
    <cfRule type="duplicateValues" dxfId="23" priority="14"/>
  </conditionalFormatting>
  <conditionalFormatting sqref="H97 H99 H101">
    <cfRule type="duplicateValues" dxfId="22" priority="13"/>
  </conditionalFormatting>
  <conditionalFormatting sqref="H102:H111">
    <cfRule type="duplicateValues" dxfId="21" priority="15"/>
  </conditionalFormatting>
  <conditionalFormatting sqref="H141 H143 H145">
    <cfRule type="duplicateValues" dxfId="20" priority="12"/>
  </conditionalFormatting>
  <conditionalFormatting sqref="H144 H146">
    <cfRule type="duplicateValues" dxfId="19" priority="11"/>
  </conditionalFormatting>
  <conditionalFormatting sqref="H124:H130">
    <cfRule type="duplicateValues" dxfId="18" priority="10"/>
  </conditionalFormatting>
  <conditionalFormatting sqref="H139">
    <cfRule type="duplicateValues" dxfId="17" priority="8"/>
  </conditionalFormatting>
  <conditionalFormatting sqref="H142">
    <cfRule type="duplicateValues" dxfId="16" priority="7"/>
  </conditionalFormatting>
  <conditionalFormatting sqref="H147:H156">
    <cfRule type="duplicateValues" dxfId="15" priority="9"/>
  </conditionalFormatting>
  <conditionalFormatting sqref="H168:H174">
    <cfRule type="duplicateValues" dxfId="14" priority="6"/>
  </conditionalFormatting>
  <conditionalFormatting sqref="H178 H180 H182 H184">
    <cfRule type="duplicateValues" dxfId="13" priority="4"/>
  </conditionalFormatting>
  <conditionalFormatting sqref="H181 H183 H185">
    <cfRule type="duplicateValues" dxfId="12" priority="3"/>
  </conditionalFormatting>
  <conditionalFormatting sqref="H186:H205">
    <cfRule type="duplicateValues" dxfId="11" priority="5"/>
  </conditionalFormatting>
  <conditionalFormatting sqref="H217:H230">
    <cfRule type="duplicateValues" dxfId="10" priority="2"/>
  </conditionalFormatting>
  <conditionalFormatting sqref="H234:H253">
    <cfRule type="duplicateValues" dxfId="9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#材料大全</vt:lpstr>
      <vt:lpstr>计费点</vt:lpstr>
      <vt:lpstr>Sheet1</vt:lpstr>
      <vt:lpstr>计费点1</vt:lpstr>
      <vt:lpstr>计费点展示</vt:lpstr>
      <vt:lpstr>基金</vt:lpstr>
      <vt:lpstr>vip</vt:lpstr>
      <vt:lpstr>计费点内容</vt:lpstr>
      <vt:lpstr>每日礼包</vt:lpstr>
      <vt:lpstr>#礼包1</vt:lpstr>
      <vt:lpstr>#礼包2</vt:lpstr>
      <vt:lpstr>星座之冠</vt:lpstr>
      <vt:lpstr>普通商店</vt:lpstr>
      <vt:lpstr>普通商店2</vt:lpstr>
      <vt:lpstr>魔晶商店</vt:lpstr>
      <vt:lpstr>荣誉商店</vt:lpstr>
      <vt:lpstr>神秘</vt:lpstr>
      <vt:lpstr>公会经验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2018-01-13T07:18:59Z</dcterms:modified>
</cp:coreProperties>
</file>