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verbyla/Dropbox/K2P GWPP/Mockup Database/"/>
    </mc:Choice>
  </mc:AlternateContent>
  <xr:revisionPtr revIDLastSave="0" documentId="13_ncr:1_{187AFF5B-A0C8-EB4F-B11B-4E772CEEB7A0}" xr6:coauthVersionLast="33" xr6:coauthVersionMax="33" xr10:uidLastSave="{00000000-0000-0000-0000-000000000000}"/>
  <bookViews>
    <workbookView xWindow="0" yWindow="460" windowWidth="25600" windowHeight="14180" activeTab="3" xr2:uid="{E03BFB3A-055E-E143-AF35-CED7280914C4}"/>
  </bookViews>
  <sheets>
    <sheet name="Microorganism" sheetId="1" r:id="rId1"/>
    <sheet name="Occurrence" sheetId="2" r:id="rId2"/>
    <sheet name="Persistence" sheetId="3" r:id="rId3"/>
    <sheet name="Sanitation" sheetId="5" r:id="rId4"/>
    <sheet name="Disinfection" sheetId="4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5" l="1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Safe WaTER2</author>
  </authors>
  <commentList>
    <comment ref="F1" authorId="0" shapeId="0" xr:uid="{6987B95E-EDD9-4E5F-821E-7D48B7F40976}">
      <text>
        <r>
          <rPr>
            <b/>
            <sz val="9"/>
            <color indexed="81"/>
            <rFont val="Tahoma"/>
            <family val="2"/>
          </rPr>
          <t>Safe WaTER2:</t>
        </r>
        <r>
          <rPr>
            <sz val="9"/>
            <color indexed="81"/>
            <rFont val="Tahoma"/>
            <family val="2"/>
          </rPr>
          <t xml:space="preserve">
sample type</t>
        </r>
      </text>
    </comment>
  </commentList>
</comments>
</file>

<file path=xl/sharedStrings.xml><?xml version="1.0" encoding="utf-8"?>
<sst xmlns="http://schemas.openxmlformats.org/spreadsheetml/2006/main" count="3222" uniqueCount="507">
  <si>
    <t>Rotavirus</t>
  </si>
  <si>
    <t>Virus</t>
  </si>
  <si>
    <t>cholerae</t>
  </si>
  <si>
    <t>Microorganism</t>
  </si>
  <si>
    <t>Genotypes</t>
  </si>
  <si>
    <t>NumberPositive</t>
  </si>
  <si>
    <t>TotalSamples</t>
  </si>
  <si>
    <t>ConcentrationAverage</t>
  </si>
  <si>
    <t>ConcentrationLow</t>
  </si>
  <si>
    <t>ConcentrationHigh</t>
  </si>
  <si>
    <t>City</t>
  </si>
  <si>
    <t>Country</t>
  </si>
  <si>
    <t>Cordoba</t>
  </si>
  <si>
    <t>Argentina</t>
  </si>
  <si>
    <t>ref2693</t>
  </si>
  <si>
    <t>Reference</t>
  </si>
  <si>
    <t>G1, G2, G3, G4, G8, G9</t>
  </si>
  <si>
    <t>G3, G4, G9 e P[6] e P[8]</t>
  </si>
  <si>
    <t>SGII a</t>
  </si>
  <si>
    <t>G2, P[4], P[6]</t>
  </si>
  <si>
    <t>G1,G3, G4, G9, P[4], P[6], P[8]</t>
  </si>
  <si>
    <t>G1, G2, G9, G12, P[4], P[8]</t>
  </si>
  <si>
    <t>G1, G2</t>
  </si>
  <si>
    <t>G1, G2, G3, G4, G6, G9, G26, P[4], P[6], P[8], P[9], P[14], P[19]</t>
  </si>
  <si>
    <t>G1, G4, G5, G8, G9, G10, G11, G12, P[4], P[8]</t>
  </si>
  <si>
    <t>G1, G2, G3, G5, G9, P[4], P[6], P[8], P[9]</t>
  </si>
  <si>
    <t>G3, G4, P[4], P[8]</t>
  </si>
  <si>
    <t>G1, G2, G3, G12, P[3], P[4], P[8]</t>
  </si>
  <si>
    <t>G1, G9, P[4], P[8]</t>
  </si>
  <si>
    <t>Porto Alegre</t>
  </si>
  <si>
    <t>Brazil</t>
  </si>
  <si>
    <t>Rio de Janeiro</t>
  </si>
  <si>
    <t>Beijing</t>
  </si>
  <si>
    <t>Cairo</t>
  </si>
  <si>
    <t>Otranto</t>
  </si>
  <si>
    <t>Naples, Bari, Palermo and Sassari</t>
  </si>
  <si>
    <t>Karen</t>
  </si>
  <si>
    <t>Barcelona</t>
  </si>
  <si>
    <t>Monastir region</t>
  </si>
  <si>
    <t>Melo, Treinta y Tres, Bella Unión, Salto Paysandú and Fray Bentos</t>
  </si>
  <si>
    <t>Arizona</t>
  </si>
  <si>
    <t>Caracas</t>
  </si>
  <si>
    <t>China</t>
  </si>
  <si>
    <t>Egypt</t>
  </si>
  <si>
    <t>Italy</t>
  </si>
  <si>
    <t>Kenya</t>
  </si>
  <si>
    <t>Spain</t>
  </si>
  <si>
    <t>Tunisia</t>
  </si>
  <si>
    <t>Uruguay</t>
  </si>
  <si>
    <t>United States</t>
  </si>
  <si>
    <t>Venezuela</t>
  </si>
  <si>
    <t>ref2695</t>
  </si>
  <si>
    <t>ref3720</t>
  </si>
  <si>
    <t>ref3881</t>
  </si>
  <si>
    <t>ref3686</t>
  </si>
  <si>
    <t>ref2724</t>
  </si>
  <si>
    <t>ref3746</t>
  </si>
  <si>
    <t>ref3614</t>
  </si>
  <si>
    <t>ref3718</t>
  </si>
  <si>
    <t>ref3893</t>
  </si>
  <si>
    <t>ref3656</t>
  </si>
  <si>
    <t>ref2691</t>
  </si>
  <si>
    <t>ref3613</t>
  </si>
  <si>
    <t>ref3682</t>
  </si>
  <si>
    <t>ref2577</t>
  </si>
  <si>
    <t>Use vipr as a source for the virus taxonomy data</t>
  </si>
  <si>
    <t>https://www.viprbrc.org/brc/staticContent.spg?decorator=vipr&amp;type=ViprInfo&amp;subtype=API</t>
  </si>
  <si>
    <t>dsDNA</t>
  </si>
  <si>
    <t>dsRNA</t>
  </si>
  <si>
    <t>(+)ssRNA</t>
  </si>
  <si>
    <t>-</t>
  </si>
  <si>
    <t>https://www.canada.ca/en/public-health/services/laboratory-biosafety-biosecurity/pathogen-safety-data-sheets-risk-assessment.html</t>
  </si>
  <si>
    <t>default to internationally recognized sources of data in particular UN agencies, EAWAG, etc.</t>
  </si>
  <si>
    <t>G2</t>
  </si>
  <si>
    <t>G3</t>
  </si>
  <si>
    <t>G4</t>
  </si>
  <si>
    <t>G8</t>
  </si>
  <si>
    <t>G9</t>
  </si>
  <si>
    <t>G1</t>
  </si>
  <si>
    <t>Programmatically generate this lookup table</t>
  </si>
  <si>
    <t>Genotype</t>
  </si>
  <si>
    <t>N/A</t>
  </si>
  <si>
    <t>Matrix</t>
  </si>
  <si>
    <t>ground water</t>
  </si>
  <si>
    <t>recreational water</t>
  </si>
  <si>
    <t>recreational river water</t>
  </si>
  <si>
    <t>Detection Method</t>
  </si>
  <si>
    <t>Column does not exist in table from waterpathogens.org.</t>
  </si>
  <si>
    <t>common_name</t>
  </si>
  <si>
    <t>type</t>
  </si>
  <si>
    <t>sanitation_tech</t>
  </si>
  <si>
    <t>bibtex</t>
  </si>
  <si>
    <t>log_reduction</t>
  </si>
  <si>
    <t>sanitation_tech_desc</t>
  </si>
  <si>
    <t>paired_sample_id</t>
  </si>
  <si>
    <t>location_city</t>
  </si>
  <si>
    <t>location_country</t>
  </si>
  <si>
    <t>conc_in</t>
  </si>
  <si>
    <t>conc_in_cen</t>
  </si>
  <si>
    <t>conc_out</t>
  </si>
  <si>
    <t>conc_out_cen</t>
  </si>
  <si>
    <t>conc_in_units</t>
  </si>
  <si>
    <t>conc_out_units</t>
  </si>
  <si>
    <t>volume_ml</t>
  </si>
  <si>
    <t>methodology</t>
  </si>
  <si>
    <t>factor1</t>
  </si>
  <si>
    <t>factor1_value</t>
  </si>
  <si>
    <t>factor2</t>
  </si>
  <si>
    <t>factor2_value</t>
  </si>
  <si>
    <t>factor3</t>
  </si>
  <si>
    <t>factor3_value</t>
  </si>
  <si>
    <t>Enterovirus</t>
  </si>
  <si>
    <t>DISINFECTION</t>
  </si>
  <si>
    <t>francy2012comparative</t>
  </si>
  <si>
    <t>Activated Sludge</t>
  </si>
  <si>
    <t>Membrane Bioreactors</t>
  </si>
  <si>
    <t>Tertiary Treatment Processes</t>
  </si>
  <si>
    <t>Preliminary and Primary</t>
  </si>
  <si>
    <t>simmons2011removal</t>
  </si>
  <si>
    <t>Enterovirus 1</t>
  </si>
  <si>
    <t>Enterovirus 2</t>
  </si>
  <si>
    <t>Enteroviruses</t>
  </si>
  <si>
    <t>OTHER</t>
  </si>
  <si>
    <t>Waste Stabilization Ponds</t>
  </si>
  <si>
    <t>&lt;1</t>
  </si>
  <si>
    <t>COMBINATION</t>
  </si>
  <si>
    <t>Anaerobic Reactors</t>
  </si>
  <si>
    <t>Enteric viruses</t>
  </si>
  <si>
    <t>ND (&lt;0.03)</t>
  </si>
  <si>
    <t>ND (&lt;0.05)</t>
  </si>
  <si>
    <t>ND (&lt;1)</t>
  </si>
  <si>
    <t>ND (&lt;0.025)</t>
  </si>
  <si>
    <t>ND (&lt;0.25)</t>
  </si>
  <si>
    <t>New Zealand</t>
  </si>
  <si>
    <t>NA</t>
  </si>
  <si>
    <t>Enterovrius</t>
  </si>
  <si>
    <t>Enteric Viruses</t>
  </si>
  <si>
    <t>location_state</t>
  </si>
  <si>
    <t>Ohio</t>
  </si>
  <si>
    <t>NULL</t>
  </si>
  <si>
    <t>USA</t>
  </si>
  <si>
    <t>log_reduction_cen</t>
  </si>
  <si>
    <t>qPCR copies / L (Francy et al. 2011)</t>
  </si>
  <si>
    <t>copies/mL (1MDS US EPA Cartridge Filters, RT-qPCR)</t>
  </si>
  <si>
    <t>10 l^-1; counting plate forming unit EN 14486</t>
  </si>
  <si>
    <t> pfu/L  (Plaque Assay, VMK cell line)</t>
  </si>
  <si>
    <t> pfu/L (Plaque Assay, VMK cell line)</t>
  </si>
  <si>
    <t>log10 most probable number (MPN)/L; RT- PCR (Norder et al., 2001)</t>
  </si>
  <si>
    <t>MPN iu / L, immunoperoxidase assay (MA-104 cells)</t>
  </si>
  <si>
    <t>MPNIU/L (MA-104 cell line; Smith and Gerba 1982)</t>
  </si>
  <si>
    <t>MPN/L; RT-PCR (Divizia et al., 1999)</t>
  </si>
  <si>
    <t xml:space="preserve">PFU/ 100 l; agar overlay phate ennumeration with log phase culture </t>
  </si>
  <si>
    <t>pfu / L; adsorption-elution, organic flocculation, cytopathic effects on RD cells</t>
  </si>
  <si>
    <t>RT-qPCR copies / L (Donaldson et al. 2002)</t>
  </si>
  <si>
    <t>RT-PCR MPN units / mL (Katayama et al. 2002), concentrated by adsorption-elution</t>
  </si>
  <si>
    <t>RT-qPCR copies / L (Gregory et al. 2006), concentrated by adsorption-elution</t>
  </si>
  <si>
    <t>TaqMan real-time PCR</t>
  </si>
  <si>
    <t>pfu / L (BGM cell line)</t>
  </si>
  <si>
    <t>(MPN/L) Standard Methods for Examination of Water and Wastewater, 1995</t>
  </si>
  <si>
    <t>Membrane Pore Size (micron)</t>
  </si>
  <si>
    <t>Theoretical HRT (days)</t>
  </si>
  <si>
    <t>NR</t>
  </si>
  <si>
    <t>Depth (m)</t>
  </si>
  <si>
    <t>Average Annual Air Temperature (°C)</t>
  </si>
  <si>
    <t>6.9 - 7.3</t>
  </si>
  <si>
    <t>pH</t>
  </si>
  <si>
    <t>Diameter (m)</t>
  </si>
  <si>
    <t>20 - 29</t>
  </si>
  <si>
    <t>Temperature (ºC)</t>
  </si>
  <si>
    <t>Hydraulic Retention Time (days)</t>
  </si>
  <si>
    <t>6.8 - 7.4</t>
  </si>
  <si>
    <t>16 - 26</t>
  </si>
  <si>
    <t>7.0 - 7.7</t>
  </si>
  <si>
    <t>26 - 36</t>
  </si>
  <si>
    <t>6.8 - 7.3</t>
  </si>
  <si>
    <t>17 - 24</t>
  </si>
  <si>
    <t>6.7 - 7.3</t>
  </si>
  <si>
    <t>18 - 26</t>
  </si>
  <si>
    <t>Plant 5: Medium sized conventional activated sludge plant with chlorine disinfection and avg. flow rate of 18,900 m3/d</t>
  </si>
  <si>
    <t>Plant 3: Small sized conventional activated sludge plant with tertiary treatment and UV disinfection and avg. flow rate of 950 m3/d</t>
  </si>
  <si>
    <t>Plant 1: Medium sized Kubota system microfiltration MBR plant with UV disinfection and avg. flow rate of 12,900 m3/d</t>
  </si>
  <si>
    <t>Plant 4: Medium sized Kubota system microfiltration MBR plant with UV disinfection and avg. flow rate of 12,900 m3/d</t>
  </si>
  <si>
    <t>January - August</t>
  </si>
  <si>
    <t>Spiked into the raw sewage</t>
  </si>
  <si>
    <t>January 2007-December 2008</t>
  </si>
  <si>
    <t xml:space="preserve">Physico-chemical treatment plant, Montreal, Canada, largest in North America, Capacity = 7,600,000 m3/d, coagulant (alum/ ferric chloride) for P reduction added before screening, anionic polymer injected after grit chamber </t>
  </si>
  <si>
    <t>February-March</t>
  </si>
  <si>
    <t>WWTP A L1 (treating 8000 L/S)</t>
  </si>
  <si>
    <t>May-June</t>
  </si>
  <si>
    <t>September-October</t>
  </si>
  <si>
    <t>WWTP A L2 (treating 8000 L/S, no biofiltration)</t>
  </si>
  <si>
    <t>WWTP B (120 L/S)</t>
  </si>
  <si>
    <t xml:space="preserve">WWTP C (22 L/S) Extended aeration </t>
  </si>
  <si>
    <t xml:space="preserve">Influent is after screening and grit removal </t>
  </si>
  <si>
    <t>Four sand fillters (12 in gravel, 10 in silica and 30 in graded anthracite), 4624 ft2 surface area, surface loading rate 2 gpm/ft^2</t>
  </si>
  <si>
    <t>March</t>
  </si>
  <si>
    <t>April</t>
  </si>
  <si>
    <t>July</t>
  </si>
  <si>
    <t>August</t>
  </si>
  <si>
    <t>October</t>
  </si>
  <si>
    <t>December</t>
  </si>
  <si>
    <t>From samples collected monthly all year round</t>
  </si>
  <si>
    <t>(Grid separation, primary sedimentation, secondary biological treatment, final dsinfelction with chlorine)</t>
  </si>
  <si>
    <t>Between April 1996 and February 1997</t>
  </si>
  <si>
    <t>Effluent collected from the surface of the wetland</t>
  </si>
  <si>
    <t>Effluent collected from the subsurface (bottom) of the wetland</t>
  </si>
  <si>
    <t>date</t>
  </si>
  <si>
    <t>notes</t>
  </si>
  <si>
    <t>Membrane Bioreactor</t>
  </si>
  <si>
    <t>Tertiary Treatment (Sand Filtration after Activated Sludge)</t>
  </si>
  <si>
    <t>Primary Clarifier</t>
  </si>
  <si>
    <t>Thermal treatment of raw sewage at 60°C for 30 min</t>
  </si>
  <si>
    <t>Convential WWTP (screening, grit/oil removal, activated sludge, primary and biological treatment then physico-chemical treatment)</t>
  </si>
  <si>
    <t>3.3km Upstream of WWTP (Orly Drinking Water Plant)</t>
  </si>
  <si>
    <t>0.5km Upstream of WWTP (Choisy)</t>
  </si>
  <si>
    <t>3km Downstream of WWTP (Irvy left bank)</t>
  </si>
  <si>
    <t>3km Downstream of WWTP (Ivry middle)</t>
  </si>
  <si>
    <t>3 km Downstream of WWTP (Ivry right bank)</t>
  </si>
  <si>
    <t>5 km Downstream of WWTP (Ivry Drinking Water Plant)</t>
  </si>
  <si>
    <t>Waste Stabilization Pond - Maturation</t>
  </si>
  <si>
    <t>Standard Pilot Treatment Plant (presedimintation, activiated sludge with biological nitrogen removal, predenitrification and chemical precipitation)</t>
  </si>
  <si>
    <t>Pilot MBR 30mirom drum filter, submerged membrane module 0.4 microm</t>
  </si>
  <si>
    <t>Pilot UASB (two in series, chemical precipitation, and final 20 microm drum filter)</t>
  </si>
  <si>
    <t>Sedimentation with ferric chloride or alum and anionic polymer injection</t>
  </si>
  <si>
    <t>Primary treatment with sedimentation</t>
  </si>
  <si>
    <t>Primary Sedimentation</t>
  </si>
  <si>
    <t xml:space="preserve">Secondary Sedimentation after primary sedimenation </t>
  </si>
  <si>
    <t xml:space="preserve">Biofiltration after primary and secondary sedimentation </t>
  </si>
  <si>
    <t>Chlorination after primary and secondary settling and biofilter</t>
  </si>
  <si>
    <t xml:space="preserve">Chlorination after primary and secondary settling </t>
  </si>
  <si>
    <t>Activated Sludge  after primary clarifcation (influent is after grit chamber)</t>
  </si>
  <si>
    <t>Sand filtration after secondary clarifciation (activated sludge and grit chamber)</t>
  </si>
  <si>
    <t xml:space="preserve">Chlorination after sand filtration (prior primary and secondary clarification and activated sludge) </t>
  </si>
  <si>
    <t xml:space="preserve">Storage tank after chlorination (prior primary and secondary clarification, activated sludge, and sand filtration) </t>
  </si>
  <si>
    <t>WWTP (Grit Chamber → Primary Clarifier → Activated Sludge → Sand Filtration → Chlorination → Storage Tank)</t>
  </si>
  <si>
    <t>Activated Sludge + Filter Screen + Sand-Anthracite Filter + Membrane Filtration (1μm cartridge) + Chlorine disinfection</t>
  </si>
  <si>
    <t>UASB Reactor + Membrane Bioreactor + Ferric chloride coagulation + Chlorine disinfection</t>
  </si>
  <si>
    <t>Activated Sludge + Sand-Anthracite Filter + Chlorine disinfection</t>
  </si>
  <si>
    <t>Waste Stabilization Ponds (Anaerobic + Facultative + Maturation) + Trickling Filter</t>
  </si>
  <si>
    <t>Activated Sludge (4 plants are conventional, 2 use anoxic-oxic processes) with chlorination</t>
  </si>
  <si>
    <t>Activated Sludge + Chlorination/Dechlorination</t>
  </si>
  <si>
    <t>Trickling Filter + Chlorination/Dechlorination</t>
  </si>
  <si>
    <t>Activated Slude + Chlorine Disinfection (5 WWTP)</t>
  </si>
  <si>
    <t>Activated Sludge with Phosphorus Removal</t>
  </si>
  <si>
    <t>Settling tanks</t>
  </si>
  <si>
    <t xml:space="preserve">Horizontal surface flow wetland planted with bulrush </t>
  </si>
  <si>
    <t>Horizontal surface flow wetland unplanted (bare sand)</t>
  </si>
  <si>
    <t xml:space="preserve">Horizontal subsurface flow wetland planted with bulrush </t>
  </si>
  <si>
    <t>Horizontal subsurface flow wetland unplanted (bare sand)</t>
  </si>
  <si>
    <t>reference</t>
  </si>
  <si>
    <t>Francy et al. (2012)</t>
  </si>
  <si>
    <t>Simmons et al. (2011)</t>
  </si>
  <si>
    <t>Moulin et al. (2010)</t>
  </si>
  <si>
    <t>Nupen (1970)</t>
  </si>
  <si>
    <t>Ottoson et al., 2006</t>
  </si>
  <si>
    <t>Payment et al. 2001</t>
  </si>
  <si>
    <t>Payment et al., 2001</t>
  </si>
  <si>
    <t>Petrinca et al., 2008</t>
  </si>
  <si>
    <t>Rose et al. (1996)</t>
  </si>
  <si>
    <t>Hachich et al. (2013)</t>
  </si>
  <si>
    <t>Hewitt et al. 2011</t>
  </si>
  <si>
    <t>Katayama et al. 2008</t>
  </si>
  <si>
    <t>Kitajima et al. 2014a</t>
  </si>
  <si>
    <t>La Rosa et al., 2010b</t>
  </si>
  <si>
    <t>Lodder et al. 2005</t>
  </si>
  <si>
    <t>Quiñónez-Díaz et al. (2001)</t>
  </si>
  <si>
    <t>conc_in_stat</t>
  </si>
  <si>
    <t>conc_out_stat</t>
  </si>
  <si>
    <t>Independent Measurement</t>
  </si>
  <si>
    <t>Geometric mean of 8 samples</t>
  </si>
  <si>
    <t>Average of six samples</t>
  </si>
  <si>
    <t>Mean of 15/21 samples</t>
  </si>
  <si>
    <t>Mean of 8/22 samples</t>
  </si>
  <si>
    <t>Mean of 1/12 samples</t>
  </si>
  <si>
    <t xml:space="preserve">Mean of 4/24 samples </t>
  </si>
  <si>
    <t xml:space="preserve">Mean of 5/24 samples </t>
  </si>
  <si>
    <t>Mean of 0/24 samples</t>
  </si>
  <si>
    <t>Geometric mean of 18/23 samples using MPN</t>
  </si>
  <si>
    <t>Geometric mean of 8/22 samples using MPN</t>
  </si>
  <si>
    <t>Geometric mean of 5/17 samples using MPN</t>
  </si>
  <si>
    <t xml:space="preserve">Geometric mean of 4/5 samples using MPN </t>
  </si>
  <si>
    <t>Geometric mean of 80 samples</t>
  </si>
  <si>
    <t>Mean of 92 samples</t>
  </si>
  <si>
    <t xml:space="preserve">Geometric mean of 60 samples </t>
  </si>
  <si>
    <t>Geometric mean of 4 samples</t>
  </si>
  <si>
    <t>Median of 9 samples</t>
  </si>
  <si>
    <t>Geometric mean of 72 samples</t>
  </si>
  <si>
    <t>Geometric mean of 71 samples</t>
  </si>
  <si>
    <t>Mean of 12 samples</t>
  </si>
  <si>
    <t>Mean of 25 samples</t>
  </si>
  <si>
    <t>Arithmetic mean</t>
  </si>
  <si>
    <t>rotavirus</t>
  </si>
  <si>
    <t>vibrio cholerae</t>
  </si>
  <si>
    <t>virus</t>
  </si>
  <si>
    <t>bacteria</t>
  </si>
  <si>
    <t>protist</t>
  </si>
  <si>
    <t>helminth</t>
  </si>
  <si>
    <t>reoviridae</t>
  </si>
  <si>
    <t>vibrionaceae</t>
  </si>
  <si>
    <t>sedoreovirinae</t>
  </si>
  <si>
    <t>vibrio</t>
  </si>
  <si>
    <t>gram-negative</t>
  </si>
  <si>
    <t>rotavirus a</t>
  </si>
  <si>
    <t>not a bacterium</t>
  </si>
  <si>
    <t>giardia</t>
  </si>
  <si>
    <t>hexamitidae</t>
  </si>
  <si>
    <t>giardiinae</t>
  </si>
  <si>
    <t>lamblia</t>
  </si>
  <si>
    <t>schistosomatidae</t>
  </si>
  <si>
    <t>no subfamily</t>
  </si>
  <si>
    <t>schistosoma</t>
  </si>
  <si>
    <t>haematobium</t>
  </si>
  <si>
    <t>bladder fluke</t>
  </si>
  <si>
    <t>HIV</t>
  </si>
  <si>
    <t>retroviridae</t>
  </si>
  <si>
    <t>orthoretrovirinae</t>
  </si>
  <si>
    <t>lentivirus</t>
  </si>
  <si>
    <t>human immunodeficiency virus 1</t>
  </si>
  <si>
    <t>Traverse City</t>
  </si>
  <si>
    <t>Michigan</t>
  </si>
  <si>
    <t>Viladecans</t>
  </si>
  <si>
    <t>Paris</t>
  </si>
  <si>
    <t>France</t>
  </si>
  <si>
    <t>Khomas</t>
  </si>
  <si>
    <t>Namibia</t>
  </si>
  <si>
    <t>Windhoek</t>
  </si>
  <si>
    <t>Stockholm</t>
  </si>
  <si>
    <t>Sweden</t>
  </si>
  <si>
    <t>Montreal</t>
  </si>
  <si>
    <t>Quebec</t>
  </si>
  <si>
    <t>Canada</t>
  </si>
  <si>
    <t>Rome</t>
  </si>
  <si>
    <t>Lazio</t>
  </si>
  <si>
    <t>St. Petersburg</t>
  </si>
  <si>
    <t>Florida</t>
  </si>
  <si>
    <t>São Paulo</t>
  </si>
  <si>
    <t>Japan</t>
  </si>
  <si>
    <t>Tucson</t>
  </si>
  <si>
    <t>Gelderland</t>
  </si>
  <si>
    <t>Apeldoorn</t>
  </si>
  <si>
    <t>The Netherlands</t>
  </si>
  <si>
    <t>Mocé-Llivina et al. (2003)</t>
  </si>
  <si>
    <t>wastewater effluent</t>
  </si>
  <si>
    <t>Duran</t>
  </si>
  <si>
    <t>10.1046/j.1365-2672.2003.t01-1-01948.x</t>
  </si>
  <si>
    <t>B40-8</t>
  </si>
  <si>
    <t>7.6 to 7.8</t>
  </si>
  <si>
    <t>Linden, WERF report</t>
  </si>
  <si>
    <t>WEF ISBN  1-57278-182-3</t>
  </si>
  <si>
    <t>WRF</t>
  </si>
  <si>
    <t>Lots of ammonia in the wastewater, so this was mainly chloramination</t>
  </si>
  <si>
    <t>Clostridium perfringens</t>
  </si>
  <si>
    <t>dosed for residual &lt; 2</t>
  </si>
  <si>
    <t>variable</t>
  </si>
  <si>
    <t>around 7</t>
  </si>
  <si>
    <t>Tyrell</t>
  </si>
  <si>
    <t>10.1016/0043-1354(95)00103-R</t>
  </si>
  <si>
    <t>7 to 7.3</t>
  </si>
  <si>
    <t>Linden, WERF Report</t>
  </si>
  <si>
    <t>ISBN 978-1-934183-54-0</t>
  </si>
  <si>
    <t>WRF 02009</t>
  </si>
  <si>
    <t>Tree</t>
  </si>
  <si>
    <t>10.1128/AEM.69.4.2038–2043.2003</t>
  </si>
  <si>
    <t>Seeded env. Isolate</t>
  </si>
  <si>
    <t>Indigenous</t>
  </si>
  <si>
    <t>variable from 10-400 mg/L</t>
  </si>
  <si>
    <t>settled sludge</t>
  </si>
  <si>
    <t>Tsai</t>
  </si>
  <si>
    <t>10.1046/j.1365-2672.1999.00732.x</t>
  </si>
  <si>
    <t>thickened sludge</t>
  </si>
  <si>
    <t>Enterococcus</t>
  </si>
  <si>
    <t>8 to 10</t>
  </si>
  <si>
    <t>Li</t>
  </si>
  <si>
    <t>10.1016/S1001-0742(12)60176-4</t>
  </si>
  <si>
    <t>ok</t>
  </si>
  <si>
    <t>indigenous</t>
  </si>
  <si>
    <t>Seeded</t>
  </si>
  <si>
    <t>http://wst.iwaponline.com/content/35/11-12/227</t>
  </si>
  <si>
    <t>Fecal coliform</t>
  </si>
  <si>
    <t>based on tables 4 and 5</t>
  </si>
  <si>
    <t xml:space="preserve">based on tables 4 and 5 </t>
  </si>
  <si>
    <t>8 to 20</t>
  </si>
  <si>
    <t>15-30</t>
  </si>
  <si>
    <t>20-30</t>
  </si>
  <si>
    <t>Hassen</t>
  </si>
  <si>
    <t>10.1016/S0960-8524(99)00086-3</t>
  </si>
  <si>
    <t>Usaed time points 2, 20 and 40 min; calculated Ct value from time * average residual</t>
  </si>
  <si>
    <t>Lee</t>
  </si>
  <si>
    <t>http://www.asianjournalofchemistry.co.in/User/ViewFreeArticle.aspx?ArticleID=20_6_110&amp;fileType=HTML</t>
  </si>
  <si>
    <t>soso</t>
  </si>
  <si>
    <t>residuals and log inactivation estimated from Fig. 2</t>
  </si>
  <si>
    <t>10.1111/j.1365-2672.2004.02442.x</t>
  </si>
  <si>
    <t>FRNA phage</t>
  </si>
  <si>
    <t>F-specific phages</t>
  </si>
  <si>
    <t>different degrees of nitrification</t>
  </si>
  <si>
    <t>den Blanken</t>
  </si>
  <si>
    <t>10.1016/0043-1354(85)90349-5</t>
  </si>
  <si>
    <t>Male-specific coliphage</t>
  </si>
  <si>
    <t>MS2</t>
  </si>
  <si>
    <t>MY2</t>
  </si>
  <si>
    <t>phiX174</t>
  </si>
  <si>
    <t>Experimental quality is good, but there are a lot of wrong symbol labels and time indications, such that text and graphs are inconsistent</t>
  </si>
  <si>
    <t>Poliovirus 1</t>
  </si>
  <si>
    <t>seeded organisms into slduge from hospital ww</t>
  </si>
  <si>
    <t>Pseudomonas aeruginosa</t>
  </si>
  <si>
    <t xml:space="preserve">Harakeh </t>
  </si>
  <si>
    <t>http://www.ncbi.nlm.nih.gov/pmc/articles/PMC2129266/</t>
  </si>
  <si>
    <t>Salmonella</t>
  </si>
  <si>
    <t>SC12</t>
  </si>
  <si>
    <t>Spores of aerobic bacteria</t>
  </si>
  <si>
    <t>SR51</t>
  </si>
  <si>
    <t>SS13</t>
  </si>
  <si>
    <t>Streptococcus</t>
  </si>
  <si>
    <t>Total coliform</t>
  </si>
  <si>
    <t>inactivation data estimated from Figs. 2, 5, 8</t>
  </si>
  <si>
    <t>Kuo</t>
  </si>
  <si>
    <t>http://www.jstor.org/stable/25044840</t>
  </si>
  <si>
    <t>Data estimated from Fig. 10</t>
  </si>
  <si>
    <t>family</t>
  </si>
  <si>
    <t>subfamily</t>
  </si>
  <si>
    <t>genus</t>
  </si>
  <si>
    <t>genome_type</t>
  </si>
  <si>
    <t>gram_stain</t>
  </si>
  <si>
    <t>genome_length_bp</t>
  </si>
  <si>
    <t>log10_reduction</t>
  </si>
  <si>
    <t>time_min</t>
  </si>
  <si>
    <t>ct_mg_litermin</t>
  </si>
  <si>
    <t>chlorine_init_mg_liter</t>
  </si>
  <si>
    <t>chlorine_resid_mg_liter</t>
  </si>
  <si>
    <t>temp_c</t>
  </si>
  <si>
    <t>tss_mg_liter</t>
  </si>
  <si>
    <t>ph</t>
  </si>
  <si>
    <t>nh3_n_mg_liter</t>
  </si>
  <si>
    <t>matrix</t>
  </si>
  <si>
    <t>secondary wastewater</t>
  </si>
  <si>
    <t>technology</t>
  </si>
  <si>
    <t>trickling filter</t>
  </si>
  <si>
    <t>primary wastewater</t>
  </si>
  <si>
    <t>details</t>
  </si>
  <si>
    <t>hospital</t>
  </si>
  <si>
    <t>wastewater</t>
  </si>
  <si>
    <t>activated sludge, high purity O2</t>
  </si>
  <si>
    <t>coagulation, sedimentation, sand filtration</t>
  </si>
  <si>
    <t>bod_mg_liter</t>
  </si>
  <si>
    <t>toc_mg_liter</t>
  </si>
  <si>
    <t>cod_mg_liter</t>
  </si>
  <si>
    <t>author</t>
  </si>
  <si>
    <t>doi</t>
  </si>
  <si>
    <t>quality</t>
  </si>
  <si>
    <t>comment</t>
  </si>
  <si>
    <t>Enterococcus faecalis</t>
  </si>
  <si>
    <t>Enterovirus AR51101</t>
  </si>
  <si>
    <t>B. fragilis phage</t>
  </si>
  <si>
    <t>C. perfringens</t>
  </si>
  <si>
    <t>Coxsackievirus B5</t>
  </si>
  <si>
    <t>E. coli</t>
  </si>
  <si>
    <t>Fecal streptococcus</t>
  </si>
  <si>
    <t>Feline calicivirus</t>
  </si>
  <si>
    <t>Poliovirus</t>
  </si>
  <si>
    <t>Somatic coliphages</t>
  </si>
  <si>
    <t>Thermotolerant coliform</t>
  </si>
  <si>
    <t>bacterial spore</t>
  </si>
  <si>
    <t>species_or_strain</t>
  </si>
  <si>
    <t>Bacteroides phage B40-8</t>
  </si>
  <si>
    <t>Bacteroides fragilis phage</t>
  </si>
  <si>
    <t>Fecal (thermotolerant) coliform</t>
  </si>
  <si>
    <t>Enterococcus / Fecal streptococcus</t>
  </si>
  <si>
    <t>Calicivirus</t>
  </si>
  <si>
    <t>Somatic coliphage</t>
  </si>
  <si>
    <t>Bacterial spores</t>
  </si>
  <si>
    <t>F-specific RNA phages</t>
  </si>
  <si>
    <t>Clostridium perfringens spores</t>
  </si>
  <si>
    <t>what disease does it cause?</t>
  </si>
  <si>
    <t>What is a virus?</t>
  </si>
  <si>
    <t>Common name</t>
  </si>
  <si>
    <t>Disease it causes</t>
  </si>
  <si>
    <t>What is a bacteria</t>
  </si>
  <si>
    <t>What is a protozoa?</t>
  </si>
  <si>
    <t>What is a helminth?</t>
  </si>
  <si>
    <t>Handout (not discussed in round table)</t>
  </si>
  <si>
    <t>Common diseases in Uganda</t>
  </si>
  <si>
    <t>Cholera, Typhoid, Malaria (vector-based), Diarrhea (E. coli, Shigella)</t>
  </si>
  <si>
    <t>Other diseases of concern?</t>
  </si>
  <si>
    <t>Surface (river, lakes)</t>
  </si>
  <si>
    <t>Sewage</t>
  </si>
  <si>
    <t>Uganda</t>
  </si>
  <si>
    <t>Groundwater</t>
  </si>
  <si>
    <t>We will seek to expand our data entries for Uganda</t>
  </si>
  <si>
    <t>What is the typical range of pathogen concentrations in sewage?</t>
  </si>
  <si>
    <t>Fecal waste</t>
  </si>
  <si>
    <t>Water sources in Uganda</t>
  </si>
  <si>
    <t>Lake Victoria (most of Kampala)</t>
  </si>
  <si>
    <t>Protected springs (lower income)</t>
  </si>
  <si>
    <t>Boreholes (limited, mostly used in rural areas)</t>
  </si>
  <si>
    <t>Drainage channels (urban slums, HH treatment)</t>
  </si>
  <si>
    <t>Virus, bacteria and parasite concentrations in the following matrices:</t>
  </si>
  <si>
    <t>Pathogen name</t>
  </si>
  <si>
    <t>Surface water</t>
  </si>
  <si>
    <t>Log reduction</t>
  </si>
  <si>
    <t>1 log (90%)</t>
  </si>
  <si>
    <t>2 logs (99%)</t>
  </si>
  <si>
    <t>Time (T90)</t>
  </si>
  <si>
    <t>Time (T99)</t>
  </si>
  <si>
    <t>Emphasize that users should not expect more than 2-log reduction from persistence without treatment</t>
  </si>
  <si>
    <t>Examples: Lake Victoria, groundwater, rivers?</t>
  </si>
  <si>
    <t>We will focus on onsite systems: (pits, septic tanks)</t>
  </si>
  <si>
    <t>We look for feedback about experience with pit latrines (try to tease out their current understanding of persistence in pit latrines)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</si>
</sst>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quotePrefix="1"/>
    <xf numFmtId="0" fontId="4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AB816-9B31-3E4A-8A3C-712B4EAEAEBE}">
  <dimension ref="A1:J21"/>
  <sheetViews>
    <sheetView zoomScaleNormal="100" workbookViewId="0">
      <selection activeCell="B21" sqref="B21"/>
    </sheetView>
  </sheetViews>
  <sheetFormatPr baseColWidth="10" defaultColWidth="11" defaultRowHeight="16" x14ac:dyDescent="0.2"/>
  <cols>
    <col min="1" max="1" width="13.5" bestFit="1" customWidth="1"/>
    <col min="3" max="3" width="17.1640625" customWidth="1"/>
    <col min="4" max="4" width="13.33203125" bestFit="1" customWidth="1"/>
    <col min="6" max="6" width="12" bestFit="1" customWidth="1"/>
    <col min="7" max="7" width="12.33203125" bestFit="1" customWidth="1"/>
    <col min="8" max="8" width="13.6640625" bestFit="1" customWidth="1"/>
    <col min="9" max="9" width="18.6640625" bestFit="1" customWidth="1"/>
    <col min="10" max="10" width="24.5" bestFit="1" customWidth="1"/>
  </cols>
  <sheetData>
    <row r="1" spans="1:10" x14ac:dyDescent="0.2">
      <c r="A1" t="s">
        <v>65</v>
      </c>
    </row>
    <row r="2" spans="1:10" x14ac:dyDescent="0.2">
      <c r="A2" t="s">
        <v>66</v>
      </c>
    </row>
    <row r="3" spans="1:10" x14ac:dyDescent="0.2">
      <c r="C3" t="s">
        <v>71</v>
      </c>
    </row>
    <row r="4" spans="1:10" x14ac:dyDescent="0.2">
      <c r="C4" t="s">
        <v>72</v>
      </c>
    </row>
    <row r="5" spans="1:10" s="1" customFormat="1" x14ac:dyDescent="0.2">
      <c r="A5" s="1" t="s">
        <v>88</v>
      </c>
      <c r="B5" s="1" t="s">
        <v>89</v>
      </c>
      <c r="C5" s="1" t="s">
        <v>418</v>
      </c>
      <c r="D5" s="1" t="s">
        <v>419</v>
      </c>
      <c r="E5" s="1" t="s">
        <v>420</v>
      </c>
      <c r="F5" s="1" t="s">
        <v>462</v>
      </c>
      <c r="G5" s="1" t="s">
        <v>421</v>
      </c>
      <c r="H5" s="1" t="s">
        <v>422</v>
      </c>
      <c r="I5" s="1" t="s">
        <v>423</v>
      </c>
      <c r="J5" s="1" t="s">
        <v>472</v>
      </c>
    </row>
    <row r="6" spans="1:10" x14ac:dyDescent="0.2">
      <c r="A6" t="s">
        <v>291</v>
      </c>
      <c r="B6" t="s">
        <v>293</v>
      </c>
      <c r="C6" t="s">
        <v>297</v>
      </c>
      <c r="D6" t="s">
        <v>299</v>
      </c>
      <c r="E6" t="s">
        <v>291</v>
      </c>
      <c r="F6" t="s">
        <v>302</v>
      </c>
      <c r="G6" t="s">
        <v>68</v>
      </c>
      <c r="H6" t="s">
        <v>303</v>
      </c>
      <c r="I6">
        <v>18555</v>
      </c>
    </row>
    <row r="7" spans="1:10" x14ac:dyDescent="0.2">
      <c r="A7" t="s">
        <v>292</v>
      </c>
      <c r="B7" t="s">
        <v>294</v>
      </c>
      <c r="C7" t="s">
        <v>298</v>
      </c>
      <c r="D7" t="s">
        <v>298</v>
      </c>
      <c r="E7" t="s">
        <v>300</v>
      </c>
      <c r="F7" t="s">
        <v>2</v>
      </c>
      <c r="G7" t="s">
        <v>67</v>
      </c>
      <c r="H7" s="3" t="s">
        <v>301</v>
      </c>
      <c r="I7">
        <v>2961149</v>
      </c>
    </row>
    <row r="8" spans="1:10" x14ac:dyDescent="0.2">
      <c r="A8" t="s">
        <v>304</v>
      </c>
      <c r="B8" t="s">
        <v>295</v>
      </c>
      <c r="C8" t="s">
        <v>305</v>
      </c>
      <c r="D8" t="s">
        <v>306</v>
      </c>
      <c r="E8" t="s">
        <v>304</v>
      </c>
      <c r="F8" t="s">
        <v>307</v>
      </c>
      <c r="G8" t="s">
        <v>67</v>
      </c>
      <c r="H8" t="s">
        <v>303</v>
      </c>
      <c r="I8">
        <v>12000000</v>
      </c>
    </row>
    <row r="9" spans="1:10" x14ac:dyDescent="0.2">
      <c r="A9" t="s">
        <v>312</v>
      </c>
      <c r="B9" t="s">
        <v>296</v>
      </c>
      <c r="C9" t="s">
        <v>308</v>
      </c>
      <c r="D9" t="s">
        <v>309</v>
      </c>
      <c r="E9" t="s">
        <v>310</v>
      </c>
      <c r="F9" t="s">
        <v>311</v>
      </c>
      <c r="G9" t="s">
        <v>67</v>
      </c>
      <c r="H9" t="s">
        <v>303</v>
      </c>
      <c r="I9">
        <v>385000000</v>
      </c>
    </row>
    <row r="10" spans="1:10" x14ac:dyDescent="0.2">
      <c r="A10" t="s">
        <v>313</v>
      </c>
      <c r="B10" t="s">
        <v>293</v>
      </c>
      <c r="C10" t="s">
        <v>314</v>
      </c>
      <c r="D10" t="s">
        <v>315</v>
      </c>
      <c r="E10" t="s">
        <v>316</v>
      </c>
      <c r="F10" t="s">
        <v>317</v>
      </c>
      <c r="G10" t="s">
        <v>69</v>
      </c>
      <c r="H10" t="s">
        <v>303</v>
      </c>
      <c r="I10">
        <v>9719</v>
      </c>
    </row>
    <row r="11" spans="1:10" x14ac:dyDescent="0.2">
      <c r="H11" s="3"/>
    </row>
    <row r="12" spans="1:10" x14ac:dyDescent="0.2">
      <c r="B12" t="s">
        <v>479</v>
      </c>
    </row>
    <row r="13" spans="1:10" x14ac:dyDescent="0.2">
      <c r="B13" s="6" t="s">
        <v>473</v>
      </c>
    </row>
    <row r="14" spans="1:10" x14ac:dyDescent="0.2">
      <c r="B14" s="6" t="s">
        <v>476</v>
      </c>
    </row>
    <row r="15" spans="1:10" x14ac:dyDescent="0.2">
      <c r="B15" s="6" t="s">
        <v>477</v>
      </c>
    </row>
    <row r="16" spans="1:10" x14ac:dyDescent="0.2">
      <c r="B16" s="6" t="s">
        <v>478</v>
      </c>
    </row>
    <row r="17" spans="2:2" x14ac:dyDescent="0.2">
      <c r="B17" t="s">
        <v>474</v>
      </c>
    </row>
    <row r="18" spans="2:2" x14ac:dyDescent="0.2">
      <c r="B18" t="s">
        <v>475</v>
      </c>
    </row>
    <row r="19" spans="2:2" x14ac:dyDescent="0.2">
      <c r="B19" s="5" t="s">
        <v>480</v>
      </c>
    </row>
    <row r="20" spans="2:2" x14ac:dyDescent="0.2">
      <c r="B20" s="5" t="s">
        <v>481</v>
      </c>
    </row>
    <row r="21" spans="2:2" x14ac:dyDescent="0.2">
      <c r="B21" s="5" t="s">
        <v>482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8E63D-8E06-8047-B9A1-B659BF10B04F}">
  <dimension ref="B1:P34"/>
  <sheetViews>
    <sheetView zoomScale="92" workbookViewId="0">
      <selection activeCell="C26" sqref="C26"/>
    </sheetView>
  </sheetViews>
  <sheetFormatPr baseColWidth="10" defaultColWidth="11" defaultRowHeight="16" x14ac:dyDescent="0.2"/>
  <cols>
    <col min="2" max="2" width="13.83203125" bestFit="1" customWidth="1"/>
    <col min="3" max="3" width="57" bestFit="1" customWidth="1"/>
    <col min="4" max="4" width="12.1640625" bestFit="1" customWidth="1"/>
    <col min="5" max="5" width="52.33203125" bestFit="1" customWidth="1"/>
    <col min="6" max="6" width="50.1640625" bestFit="1" customWidth="1"/>
    <col min="7" max="7" width="16.6640625" bestFit="1" customWidth="1"/>
    <col min="8" max="8" width="14.6640625" bestFit="1" customWidth="1"/>
    <col min="9" max="9" width="12.1640625" bestFit="1" customWidth="1"/>
    <col min="10" max="10" width="20.33203125" bestFit="1" customWidth="1"/>
    <col min="11" max="11" width="16.6640625" bestFit="1" customWidth="1"/>
    <col min="12" max="12" width="17.1640625" bestFit="1" customWidth="1"/>
    <col min="13" max="13" width="9.6640625" bestFit="1" customWidth="1"/>
  </cols>
  <sheetData>
    <row r="1" spans="2:16" s="1" customFormat="1" x14ac:dyDescent="0.2">
      <c r="B1" s="1" t="s">
        <v>3</v>
      </c>
      <c r="C1" s="1" t="s">
        <v>10</v>
      </c>
      <c r="D1" s="1" t="s">
        <v>11</v>
      </c>
      <c r="E1" s="1" t="s">
        <v>4</v>
      </c>
      <c r="F1" s="1" t="s">
        <v>82</v>
      </c>
      <c r="G1" s="1" t="s">
        <v>86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15</v>
      </c>
      <c r="O1" s="1" t="s">
        <v>79</v>
      </c>
    </row>
    <row r="2" spans="2:16" x14ac:dyDescent="0.2">
      <c r="B2" t="s">
        <v>0</v>
      </c>
      <c r="C2" t="s">
        <v>12</v>
      </c>
      <c r="D2" t="s">
        <v>13</v>
      </c>
      <c r="E2" t="s">
        <v>16</v>
      </c>
      <c r="F2" t="s">
        <v>486</v>
      </c>
      <c r="H2">
        <v>52</v>
      </c>
      <c r="I2">
        <v>52</v>
      </c>
      <c r="J2" t="s">
        <v>81</v>
      </c>
      <c r="K2" t="s">
        <v>81</v>
      </c>
      <c r="L2" t="s">
        <v>81</v>
      </c>
      <c r="M2" t="s">
        <v>14</v>
      </c>
      <c r="O2" s="1" t="s">
        <v>15</v>
      </c>
      <c r="P2" s="1" t="s">
        <v>80</v>
      </c>
    </row>
    <row r="3" spans="2:16" x14ac:dyDescent="0.2">
      <c r="B3" t="s">
        <v>0</v>
      </c>
      <c r="C3" t="s">
        <v>29</v>
      </c>
      <c r="D3" t="s">
        <v>30</v>
      </c>
      <c r="E3" t="s">
        <v>81</v>
      </c>
      <c r="F3" t="s">
        <v>483</v>
      </c>
      <c r="H3">
        <v>2</v>
      </c>
      <c r="I3">
        <v>7</v>
      </c>
      <c r="J3" t="s">
        <v>81</v>
      </c>
      <c r="K3" t="s">
        <v>81</v>
      </c>
      <c r="L3" t="s">
        <v>81</v>
      </c>
      <c r="M3" t="s">
        <v>51</v>
      </c>
      <c r="O3" t="s">
        <v>14</v>
      </c>
      <c r="P3" t="s">
        <v>78</v>
      </c>
    </row>
    <row r="4" spans="2:16" x14ac:dyDescent="0.2">
      <c r="B4" t="s">
        <v>0</v>
      </c>
      <c r="C4" t="s">
        <v>31</v>
      </c>
      <c r="D4" t="s">
        <v>30</v>
      </c>
      <c r="E4" t="s">
        <v>17</v>
      </c>
      <c r="F4" s="7" t="s">
        <v>484</v>
      </c>
      <c r="H4">
        <v>11</v>
      </c>
      <c r="I4">
        <v>24</v>
      </c>
      <c r="J4" t="s">
        <v>81</v>
      </c>
      <c r="K4" t="s">
        <v>81</v>
      </c>
      <c r="L4" t="s">
        <v>81</v>
      </c>
      <c r="M4" t="s">
        <v>52</v>
      </c>
      <c r="O4" t="s">
        <v>14</v>
      </c>
      <c r="P4" t="s">
        <v>73</v>
      </c>
    </row>
    <row r="5" spans="2:16" x14ac:dyDescent="0.2">
      <c r="B5" t="s">
        <v>0</v>
      </c>
      <c r="C5" t="s">
        <v>31</v>
      </c>
      <c r="D5" t="s">
        <v>30</v>
      </c>
      <c r="E5" t="s">
        <v>18</v>
      </c>
      <c r="F5" s="7" t="s">
        <v>489</v>
      </c>
      <c r="H5">
        <v>24</v>
      </c>
      <c r="I5">
        <v>34</v>
      </c>
      <c r="J5" t="s">
        <v>81</v>
      </c>
      <c r="K5" s="2">
        <v>5900</v>
      </c>
      <c r="L5" s="2">
        <v>290000000</v>
      </c>
      <c r="M5" t="s">
        <v>53</v>
      </c>
      <c r="O5" t="s">
        <v>14</v>
      </c>
      <c r="P5" t="s">
        <v>74</v>
      </c>
    </row>
    <row r="6" spans="2:16" x14ac:dyDescent="0.2">
      <c r="B6" t="s">
        <v>0</v>
      </c>
      <c r="C6" t="s">
        <v>31</v>
      </c>
      <c r="D6" t="s">
        <v>30</v>
      </c>
      <c r="E6" t="s">
        <v>19</v>
      </c>
      <c r="H6">
        <v>24</v>
      </c>
      <c r="I6">
        <v>24</v>
      </c>
      <c r="J6">
        <v>240000</v>
      </c>
      <c r="K6" t="s">
        <v>81</v>
      </c>
      <c r="L6" t="s">
        <v>81</v>
      </c>
      <c r="M6" t="s">
        <v>54</v>
      </c>
      <c r="O6" t="s">
        <v>14</v>
      </c>
      <c r="P6" t="s">
        <v>75</v>
      </c>
    </row>
    <row r="7" spans="2:16" x14ac:dyDescent="0.2">
      <c r="B7" t="s">
        <v>0</v>
      </c>
      <c r="C7" t="s">
        <v>32</v>
      </c>
      <c r="D7" t="s">
        <v>42</v>
      </c>
      <c r="E7" t="s">
        <v>81</v>
      </c>
      <c r="H7">
        <v>16</v>
      </c>
      <c r="I7">
        <v>36</v>
      </c>
      <c r="J7">
        <v>3120</v>
      </c>
      <c r="K7" t="s">
        <v>81</v>
      </c>
      <c r="L7" t="s">
        <v>81</v>
      </c>
      <c r="M7" t="s">
        <v>55</v>
      </c>
      <c r="O7" t="s">
        <v>14</v>
      </c>
      <c r="P7" t="s">
        <v>76</v>
      </c>
    </row>
    <row r="8" spans="2:16" x14ac:dyDescent="0.2">
      <c r="B8" t="s">
        <v>0</v>
      </c>
      <c r="C8" t="s">
        <v>33</v>
      </c>
      <c r="D8" t="s">
        <v>43</v>
      </c>
      <c r="E8" t="s">
        <v>20</v>
      </c>
      <c r="H8">
        <v>30</v>
      </c>
      <c r="I8">
        <v>35</v>
      </c>
      <c r="J8" t="s">
        <v>81</v>
      </c>
      <c r="K8" t="s">
        <v>81</v>
      </c>
      <c r="L8" t="s">
        <v>81</v>
      </c>
      <c r="M8" t="s">
        <v>56</v>
      </c>
      <c r="O8" t="s">
        <v>14</v>
      </c>
      <c r="P8" t="s">
        <v>77</v>
      </c>
    </row>
    <row r="9" spans="2:16" x14ac:dyDescent="0.2">
      <c r="B9" t="s">
        <v>0</v>
      </c>
      <c r="C9" t="s">
        <v>33</v>
      </c>
      <c r="D9" t="s">
        <v>43</v>
      </c>
      <c r="E9" t="s">
        <v>21</v>
      </c>
      <c r="H9">
        <v>6</v>
      </c>
      <c r="I9">
        <v>72</v>
      </c>
      <c r="J9" t="s">
        <v>81</v>
      </c>
      <c r="K9" t="s">
        <v>81</v>
      </c>
      <c r="L9" t="s">
        <v>81</v>
      </c>
      <c r="M9" t="s">
        <v>57</v>
      </c>
    </row>
    <row r="10" spans="2:16" x14ac:dyDescent="0.2">
      <c r="B10" t="s">
        <v>0</v>
      </c>
      <c r="C10" t="s">
        <v>34</v>
      </c>
      <c r="D10" t="s">
        <v>44</v>
      </c>
      <c r="E10" t="s">
        <v>22</v>
      </c>
      <c r="H10">
        <v>6</v>
      </c>
      <c r="I10">
        <v>16</v>
      </c>
      <c r="J10" t="s">
        <v>81</v>
      </c>
      <c r="K10" t="s">
        <v>81</v>
      </c>
      <c r="L10" t="s">
        <v>81</v>
      </c>
      <c r="M10" t="s">
        <v>58</v>
      </c>
    </row>
    <row r="11" spans="2:16" x14ac:dyDescent="0.2">
      <c r="B11" t="s">
        <v>0</v>
      </c>
      <c r="C11" t="s">
        <v>35</v>
      </c>
      <c r="D11" t="s">
        <v>44</v>
      </c>
      <c r="E11" t="s">
        <v>23</v>
      </c>
      <c r="H11">
        <v>172</v>
      </c>
      <c r="I11">
        <v>285</v>
      </c>
      <c r="J11" t="s">
        <v>81</v>
      </c>
      <c r="K11" t="s">
        <v>81</v>
      </c>
      <c r="L11" t="s">
        <v>81</v>
      </c>
      <c r="M11" t="s">
        <v>59</v>
      </c>
    </row>
    <row r="12" spans="2:16" x14ac:dyDescent="0.2">
      <c r="B12" t="s">
        <v>0</v>
      </c>
      <c r="C12" t="s">
        <v>36</v>
      </c>
      <c r="D12" t="s">
        <v>45</v>
      </c>
      <c r="E12" t="s">
        <v>24</v>
      </c>
      <c r="H12">
        <v>9</v>
      </c>
      <c r="I12">
        <v>13</v>
      </c>
      <c r="J12" t="s">
        <v>81</v>
      </c>
      <c r="K12" t="s">
        <v>81</v>
      </c>
      <c r="L12" t="s">
        <v>81</v>
      </c>
      <c r="M12" t="s">
        <v>60</v>
      </c>
    </row>
    <row r="13" spans="2:16" x14ac:dyDescent="0.2">
      <c r="B13" t="s">
        <v>0</v>
      </c>
      <c r="C13" t="s">
        <v>37</v>
      </c>
      <c r="D13" t="s">
        <v>46</v>
      </c>
      <c r="E13" t="s">
        <v>25</v>
      </c>
      <c r="H13">
        <v>239</v>
      </c>
      <c r="I13">
        <v>357</v>
      </c>
      <c r="J13" t="s">
        <v>81</v>
      </c>
      <c r="K13" t="s">
        <v>81</v>
      </c>
      <c r="L13" t="s">
        <v>81</v>
      </c>
      <c r="M13" t="s">
        <v>56</v>
      </c>
    </row>
    <row r="14" spans="2:16" x14ac:dyDescent="0.2">
      <c r="B14" t="s">
        <v>0</v>
      </c>
      <c r="C14" t="s">
        <v>38</v>
      </c>
      <c r="D14" t="s">
        <v>47</v>
      </c>
      <c r="E14" t="s">
        <v>26</v>
      </c>
      <c r="H14">
        <v>53</v>
      </c>
      <c r="I14">
        <v>125</v>
      </c>
      <c r="J14" t="s">
        <v>81</v>
      </c>
      <c r="K14" t="s">
        <v>81</v>
      </c>
      <c r="L14" t="s">
        <v>81</v>
      </c>
      <c r="M14" t="s">
        <v>61</v>
      </c>
    </row>
    <row r="15" spans="2:16" x14ac:dyDescent="0.2">
      <c r="B15" t="s">
        <v>0</v>
      </c>
      <c r="C15" t="s">
        <v>39</v>
      </c>
      <c r="D15" t="s">
        <v>48</v>
      </c>
      <c r="E15" t="s">
        <v>27</v>
      </c>
      <c r="H15">
        <v>61</v>
      </c>
      <c r="I15">
        <v>116</v>
      </c>
      <c r="J15" t="s">
        <v>81</v>
      </c>
      <c r="K15" t="s">
        <v>81</v>
      </c>
      <c r="L15" t="s">
        <v>81</v>
      </c>
      <c r="M15" t="s">
        <v>62</v>
      </c>
    </row>
    <row r="16" spans="2:16" x14ac:dyDescent="0.2">
      <c r="B16" t="s">
        <v>0</v>
      </c>
      <c r="C16" t="s">
        <v>40</v>
      </c>
      <c r="D16" t="s">
        <v>49</v>
      </c>
      <c r="E16" t="s">
        <v>81</v>
      </c>
      <c r="H16">
        <v>14</v>
      </c>
      <c r="I16">
        <v>24</v>
      </c>
      <c r="J16">
        <v>2800000</v>
      </c>
      <c r="K16" t="s">
        <v>81</v>
      </c>
      <c r="L16" t="s">
        <v>81</v>
      </c>
      <c r="M16" t="s">
        <v>63</v>
      </c>
    </row>
    <row r="17" spans="2:13" x14ac:dyDescent="0.2">
      <c r="B17" t="s">
        <v>0</v>
      </c>
      <c r="C17" t="s">
        <v>41</v>
      </c>
      <c r="D17" t="s">
        <v>50</v>
      </c>
      <c r="E17" t="s">
        <v>28</v>
      </c>
      <c r="H17">
        <v>8</v>
      </c>
      <c r="I17">
        <v>12</v>
      </c>
      <c r="J17" t="s">
        <v>81</v>
      </c>
      <c r="K17" t="s">
        <v>81</v>
      </c>
      <c r="L17" t="s">
        <v>81</v>
      </c>
      <c r="M17" t="s">
        <v>64</v>
      </c>
    </row>
    <row r="18" spans="2:13" x14ac:dyDescent="0.2">
      <c r="F18" t="s">
        <v>83</v>
      </c>
    </row>
    <row r="19" spans="2:13" x14ac:dyDescent="0.2">
      <c r="F19" t="s">
        <v>85</v>
      </c>
    </row>
    <row r="20" spans="2:13" x14ac:dyDescent="0.2">
      <c r="F20" t="s">
        <v>84</v>
      </c>
    </row>
    <row r="21" spans="2:13" x14ac:dyDescent="0.2">
      <c r="G21" t="s">
        <v>81</v>
      </c>
    </row>
    <row r="23" spans="2:13" x14ac:dyDescent="0.2">
      <c r="C23" t="s">
        <v>495</v>
      </c>
    </row>
    <row r="24" spans="2:13" x14ac:dyDescent="0.2">
      <c r="C24" s="5" t="s">
        <v>484</v>
      </c>
      <c r="F24" t="s">
        <v>87</v>
      </c>
    </row>
    <row r="25" spans="2:13" x14ac:dyDescent="0.2">
      <c r="C25" s="5" t="s">
        <v>489</v>
      </c>
    </row>
    <row r="27" spans="2:13" x14ac:dyDescent="0.2">
      <c r="C27" t="s">
        <v>487</v>
      </c>
      <c r="D27" t="s">
        <v>485</v>
      </c>
    </row>
    <row r="28" spans="2:13" x14ac:dyDescent="0.2">
      <c r="C28" t="s">
        <v>488</v>
      </c>
    </row>
    <row r="30" spans="2:13" x14ac:dyDescent="0.2">
      <c r="C30" t="s">
        <v>490</v>
      </c>
    </row>
    <row r="31" spans="2:13" x14ac:dyDescent="0.2">
      <c r="C31" s="5" t="s">
        <v>491</v>
      </c>
    </row>
    <row r="32" spans="2:13" x14ac:dyDescent="0.2">
      <c r="C32" s="5" t="s">
        <v>492</v>
      </c>
    </row>
    <row r="33" spans="3:3" x14ac:dyDescent="0.2">
      <c r="C33" s="5" t="s">
        <v>493</v>
      </c>
    </row>
    <row r="34" spans="3:3" x14ac:dyDescent="0.2">
      <c r="C34" s="5" t="s">
        <v>494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5172F-DD3C-AD41-AD0E-E213135A9184}">
  <dimension ref="A1:E11"/>
  <sheetViews>
    <sheetView zoomScale="130" zoomScaleNormal="130" workbookViewId="0">
      <selection activeCell="B12" sqref="B12"/>
    </sheetView>
  </sheetViews>
  <sheetFormatPr baseColWidth="10" defaultColWidth="11" defaultRowHeight="16" x14ac:dyDescent="0.2"/>
  <sheetData>
    <row r="1" spans="1:5" x14ac:dyDescent="0.2">
      <c r="A1" t="s">
        <v>496</v>
      </c>
      <c r="B1" t="s">
        <v>82</v>
      </c>
      <c r="C1" t="s">
        <v>498</v>
      </c>
      <c r="D1" t="s">
        <v>501</v>
      </c>
      <c r="E1" t="s">
        <v>502</v>
      </c>
    </row>
    <row r="2" spans="1:5" x14ac:dyDescent="0.2">
      <c r="B2" t="s">
        <v>484</v>
      </c>
      <c r="C2" t="s">
        <v>499</v>
      </c>
    </row>
    <row r="3" spans="1:5" x14ac:dyDescent="0.2">
      <c r="B3" t="s">
        <v>486</v>
      </c>
      <c r="C3" t="s">
        <v>500</v>
      </c>
    </row>
    <row r="4" spans="1:5" x14ac:dyDescent="0.2">
      <c r="B4" t="s">
        <v>497</v>
      </c>
    </row>
    <row r="8" spans="1:5" x14ac:dyDescent="0.2">
      <c r="B8" t="s">
        <v>503</v>
      </c>
    </row>
    <row r="9" spans="1:5" x14ac:dyDescent="0.2">
      <c r="B9" t="s">
        <v>504</v>
      </c>
    </row>
    <row r="10" spans="1:5" x14ac:dyDescent="0.2">
      <c r="B10" s="7" t="s">
        <v>505</v>
      </c>
    </row>
    <row r="11" spans="1:5" x14ac:dyDescent="0.2">
      <c r="B11" t="s">
        <v>506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0B027-9C47-9C4A-A13B-8EBAE8767B01}">
  <dimension ref="A1:AD121"/>
  <sheetViews>
    <sheetView tabSelected="1" topLeftCell="I18" zoomScale="108" zoomScaleNormal="70" workbookViewId="0">
      <selection activeCell="T36" sqref="T36"/>
    </sheetView>
  </sheetViews>
  <sheetFormatPr baseColWidth="10" defaultColWidth="11" defaultRowHeight="16" x14ac:dyDescent="0.2"/>
  <cols>
    <col min="1" max="1" width="14.1640625" bestFit="1" customWidth="1"/>
    <col min="2" max="2" width="5" bestFit="1" customWidth="1"/>
    <col min="3" max="3" width="25.5" bestFit="1" customWidth="1"/>
    <col min="4" max="4" width="32.83203125" customWidth="1"/>
    <col min="5" max="5" width="21" bestFit="1" customWidth="1"/>
    <col min="6" max="6" width="16" bestFit="1" customWidth="1"/>
    <col min="7" max="7" width="24.33203125" bestFit="1" customWidth="1"/>
    <col min="8" max="8" width="11.6640625" customWidth="1"/>
    <col min="9" max="9" width="15.1640625" bestFit="1" customWidth="1"/>
    <col min="10" max="10" width="10.83203125" bestFit="1" customWidth="1"/>
    <col min="11" max="11" width="10.83203125" customWidth="1"/>
    <col min="12" max="12" width="12.1640625" bestFit="1" customWidth="1"/>
    <col min="13" max="13" width="12.1640625" customWidth="1"/>
    <col min="14" max="14" width="12.6640625" bestFit="1" customWidth="1"/>
    <col min="15" max="15" width="16.6640625" bestFit="1" customWidth="1"/>
    <col min="16" max="16" width="12.6640625" customWidth="1"/>
    <col min="17" max="17" width="27.83203125" bestFit="1" customWidth="1"/>
    <col min="18" max="21" width="12.6640625" customWidth="1"/>
    <col min="22" max="22" width="16" bestFit="1" customWidth="1"/>
    <col min="23" max="23" width="17.5" bestFit="1" customWidth="1"/>
    <col min="24" max="25" width="17.5" customWidth="1"/>
    <col min="26" max="28" width="32.83203125" customWidth="1"/>
    <col min="30" max="30" width="21.6640625" customWidth="1"/>
  </cols>
  <sheetData>
    <row r="1" spans="1:30" s="1" customFormat="1" x14ac:dyDescent="0.2">
      <c r="A1" s="1" t="s">
        <v>88</v>
      </c>
      <c r="B1" s="1" t="s">
        <v>89</v>
      </c>
      <c r="C1" s="1" t="s">
        <v>90</v>
      </c>
      <c r="D1" s="1" t="s">
        <v>249</v>
      </c>
      <c r="E1" s="1" t="s">
        <v>91</v>
      </c>
      <c r="F1" s="1" t="s">
        <v>94</v>
      </c>
      <c r="G1" s="1" t="s">
        <v>95</v>
      </c>
      <c r="H1" s="1" t="s">
        <v>137</v>
      </c>
      <c r="I1" s="1" t="s">
        <v>96</v>
      </c>
      <c r="J1" s="1" t="s">
        <v>97</v>
      </c>
      <c r="K1" s="1" t="s">
        <v>98</v>
      </c>
      <c r="L1" s="1" t="s">
        <v>99</v>
      </c>
      <c r="M1" s="1" t="s">
        <v>100</v>
      </c>
      <c r="N1" s="1" t="s">
        <v>92</v>
      </c>
      <c r="O1" s="1" t="s">
        <v>141</v>
      </c>
      <c r="P1" s="1" t="s">
        <v>105</v>
      </c>
      <c r="Q1" s="1" t="s">
        <v>106</v>
      </c>
      <c r="R1" s="1" t="s">
        <v>107</v>
      </c>
      <c r="S1" s="1" t="s">
        <v>108</v>
      </c>
      <c r="T1" s="1" t="s">
        <v>109</v>
      </c>
      <c r="U1" s="1" t="s">
        <v>110</v>
      </c>
      <c r="V1" s="1" t="s">
        <v>101</v>
      </c>
      <c r="W1" s="1" t="s">
        <v>102</v>
      </c>
      <c r="X1" s="1" t="s">
        <v>103</v>
      </c>
      <c r="Y1" s="1" t="s">
        <v>104</v>
      </c>
      <c r="Z1" s="1" t="s">
        <v>93</v>
      </c>
      <c r="AA1" s="1" t="s">
        <v>266</v>
      </c>
      <c r="AB1" s="1" t="s">
        <v>267</v>
      </c>
      <c r="AC1" s="1" t="s">
        <v>206</v>
      </c>
      <c r="AD1" s="1" t="s">
        <v>207</v>
      </c>
    </row>
    <row r="2" spans="1:30" x14ac:dyDescent="0.2">
      <c r="A2" t="s">
        <v>111</v>
      </c>
      <c r="B2" t="s">
        <v>1</v>
      </c>
      <c r="C2" t="s">
        <v>114</v>
      </c>
      <c r="D2" t="s">
        <v>250</v>
      </c>
      <c r="E2" t="s">
        <v>113</v>
      </c>
      <c r="G2" t="s">
        <v>139</v>
      </c>
      <c r="H2" t="s">
        <v>138</v>
      </c>
      <c r="I2" t="s">
        <v>140</v>
      </c>
      <c r="J2">
        <v>7900</v>
      </c>
      <c r="K2" t="b">
        <v>0</v>
      </c>
      <c r="L2">
        <v>6.8</v>
      </c>
      <c r="M2" t="b">
        <v>1</v>
      </c>
      <c r="O2" t="b">
        <f>IF(OR(K2=TRUE,M2=TRUE),TRUE,FALSE)</f>
        <v>1</v>
      </c>
      <c r="V2" t="s">
        <v>142</v>
      </c>
      <c r="Z2" t="s">
        <v>114</v>
      </c>
      <c r="AA2" t="s">
        <v>268</v>
      </c>
      <c r="AB2" t="s">
        <v>268</v>
      </c>
      <c r="AD2" t="s">
        <v>179</v>
      </c>
    </row>
    <row r="3" spans="1:30" x14ac:dyDescent="0.2">
      <c r="A3" t="s">
        <v>111</v>
      </c>
      <c r="B3" t="s">
        <v>1</v>
      </c>
      <c r="C3" t="s">
        <v>114</v>
      </c>
      <c r="D3" t="s">
        <v>250</v>
      </c>
      <c r="E3" t="s">
        <v>113</v>
      </c>
      <c r="G3" t="s">
        <v>139</v>
      </c>
      <c r="H3" t="s">
        <v>138</v>
      </c>
      <c r="I3" t="s">
        <v>140</v>
      </c>
      <c r="J3">
        <v>5600</v>
      </c>
      <c r="K3" t="b">
        <v>1</v>
      </c>
      <c r="L3">
        <v>190</v>
      </c>
      <c r="M3" t="b">
        <v>1</v>
      </c>
      <c r="O3" t="b">
        <f t="shared" ref="O3:O24" si="0">IF(OR(K3=TRUE,M3=TRUE),TRUE,FALSE)</f>
        <v>1</v>
      </c>
      <c r="V3" t="s">
        <v>142</v>
      </c>
      <c r="Z3" t="s">
        <v>114</v>
      </c>
      <c r="AA3" t="s">
        <v>268</v>
      </c>
      <c r="AB3" t="s">
        <v>268</v>
      </c>
      <c r="AD3" t="s">
        <v>179</v>
      </c>
    </row>
    <row r="4" spans="1:30" x14ac:dyDescent="0.2">
      <c r="A4" t="s">
        <v>111</v>
      </c>
      <c r="B4" t="s">
        <v>1</v>
      </c>
      <c r="C4" t="s">
        <v>114</v>
      </c>
      <c r="D4" t="s">
        <v>250</v>
      </c>
      <c r="E4" t="s">
        <v>113</v>
      </c>
      <c r="G4" t="s">
        <v>139</v>
      </c>
      <c r="H4" t="s">
        <v>138</v>
      </c>
      <c r="I4" t="s">
        <v>140</v>
      </c>
      <c r="J4">
        <v>5700</v>
      </c>
      <c r="K4" t="b">
        <v>0</v>
      </c>
      <c r="L4">
        <v>250</v>
      </c>
      <c r="M4" t="b">
        <v>1</v>
      </c>
      <c r="O4" t="b">
        <f t="shared" si="0"/>
        <v>1</v>
      </c>
      <c r="V4" t="s">
        <v>142</v>
      </c>
      <c r="Z4" t="s">
        <v>114</v>
      </c>
      <c r="AA4" t="s">
        <v>268</v>
      </c>
      <c r="AB4" t="s">
        <v>268</v>
      </c>
      <c r="AD4" t="s">
        <v>179</v>
      </c>
    </row>
    <row r="5" spans="1:30" x14ac:dyDescent="0.2">
      <c r="A5" t="s">
        <v>111</v>
      </c>
      <c r="B5" t="s">
        <v>1</v>
      </c>
      <c r="C5" t="s">
        <v>114</v>
      </c>
      <c r="D5" t="s">
        <v>250</v>
      </c>
      <c r="E5" t="s">
        <v>113</v>
      </c>
      <c r="G5" t="s">
        <v>139</v>
      </c>
      <c r="H5" t="s">
        <v>138</v>
      </c>
      <c r="I5" t="s">
        <v>140</v>
      </c>
      <c r="J5">
        <v>2200</v>
      </c>
      <c r="K5" t="b">
        <v>0</v>
      </c>
      <c r="L5">
        <v>190</v>
      </c>
      <c r="M5" t="b">
        <v>1</v>
      </c>
      <c r="O5" t="b">
        <f t="shared" si="0"/>
        <v>1</v>
      </c>
      <c r="V5" t="s">
        <v>142</v>
      </c>
      <c r="Z5" t="s">
        <v>114</v>
      </c>
      <c r="AA5" t="s">
        <v>268</v>
      </c>
      <c r="AB5" t="s">
        <v>268</v>
      </c>
      <c r="AD5" t="s">
        <v>179</v>
      </c>
    </row>
    <row r="6" spans="1:30" x14ac:dyDescent="0.2">
      <c r="A6" t="s">
        <v>111</v>
      </c>
      <c r="B6" t="s">
        <v>1</v>
      </c>
      <c r="C6" t="s">
        <v>114</v>
      </c>
      <c r="D6" t="s">
        <v>250</v>
      </c>
      <c r="E6" t="s">
        <v>113</v>
      </c>
      <c r="G6" t="s">
        <v>139</v>
      </c>
      <c r="H6" t="s">
        <v>138</v>
      </c>
      <c r="I6" t="s">
        <v>140</v>
      </c>
      <c r="J6">
        <v>550</v>
      </c>
      <c r="K6" t="b">
        <v>1</v>
      </c>
      <c r="L6">
        <v>8.8000000000000007</v>
      </c>
      <c r="M6" t="b">
        <v>1</v>
      </c>
      <c r="O6" t="b">
        <f t="shared" si="0"/>
        <v>1</v>
      </c>
      <c r="V6" t="s">
        <v>142</v>
      </c>
      <c r="Z6" t="s">
        <v>114</v>
      </c>
      <c r="AA6" t="s">
        <v>268</v>
      </c>
      <c r="AB6" t="s">
        <v>268</v>
      </c>
      <c r="AD6" t="s">
        <v>178</v>
      </c>
    </row>
    <row r="7" spans="1:30" x14ac:dyDescent="0.2">
      <c r="A7" t="s">
        <v>111</v>
      </c>
      <c r="B7" t="s">
        <v>1</v>
      </c>
      <c r="C7" t="s">
        <v>114</v>
      </c>
      <c r="D7" t="s">
        <v>250</v>
      </c>
      <c r="E7" t="s">
        <v>113</v>
      </c>
      <c r="G7" t="s">
        <v>139</v>
      </c>
      <c r="H7" t="s">
        <v>138</v>
      </c>
      <c r="I7" t="s">
        <v>140</v>
      </c>
      <c r="J7">
        <v>470</v>
      </c>
      <c r="K7" t="b">
        <v>0</v>
      </c>
      <c r="L7">
        <v>9.4</v>
      </c>
      <c r="M7" t="b">
        <v>1</v>
      </c>
      <c r="O7" t="b">
        <f t="shared" si="0"/>
        <v>1</v>
      </c>
      <c r="V7" t="s">
        <v>142</v>
      </c>
      <c r="Z7" t="s">
        <v>114</v>
      </c>
      <c r="AA7" t="s">
        <v>268</v>
      </c>
      <c r="AB7" t="s">
        <v>268</v>
      </c>
      <c r="AD7" t="s">
        <v>178</v>
      </c>
    </row>
    <row r="8" spans="1:30" x14ac:dyDescent="0.2">
      <c r="A8" t="s">
        <v>111</v>
      </c>
      <c r="B8" t="s">
        <v>1</v>
      </c>
      <c r="C8" t="s">
        <v>114</v>
      </c>
      <c r="D8" t="s">
        <v>250</v>
      </c>
      <c r="E8" t="s">
        <v>113</v>
      </c>
      <c r="G8" t="s">
        <v>139</v>
      </c>
      <c r="H8" t="s">
        <v>138</v>
      </c>
      <c r="I8" t="s">
        <v>140</v>
      </c>
      <c r="J8">
        <v>560</v>
      </c>
      <c r="K8" t="b">
        <v>1</v>
      </c>
      <c r="L8">
        <v>9.6</v>
      </c>
      <c r="M8" t="b">
        <v>1</v>
      </c>
      <c r="O8" t="b">
        <f t="shared" si="0"/>
        <v>1</v>
      </c>
      <c r="V8" t="s">
        <v>142</v>
      </c>
      <c r="Z8" t="s">
        <v>114</v>
      </c>
      <c r="AA8" t="s">
        <v>268</v>
      </c>
      <c r="AB8" t="s">
        <v>268</v>
      </c>
      <c r="AD8" t="s">
        <v>178</v>
      </c>
    </row>
    <row r="9" spans="1:30" x14ac:dyDescent="0.2">
      <c r="A9" t="s">
        <v>111</v>
      </c>
      <c r="B9" t="s">
        <v>1</v>
      </c>
      <c r="C9" t="s">
        <v>114</v>
      </c>
      <c r="D9" t="s">
        <v>250</v>
      </c>
      <c r="E9" t="s">
        <v>113</v>
      </c>
      <c r="G9" t="s">
        <v>139</v>
      </c>
      <c r="H9" t="s">
        <v>138</v>
      </c>
      <c r="I9" t="s">
        <v>140</v>
      </c>
      <c r="J9">
        <v>560</v>
      </c>
      <c r="K9" t="b">
        <v>1</v>
      </c>
      <c r="L9">
        <v>9.6</v>
      </c>
      <c r="M9" t="b">
        <v>1</v>
      </c>
      <c r="O9" t="b">
        <f t="shared" si="0"/>
        <v>1</v>
      </c>
      <c r="V9" t="s">
        <v>142</v>
      </c>
      <c r="Z9" t="s">
        <v>114</v>
      </c>
      <c r="AA9" t="s">
        <v>268</v>
      </c>
      <c r="AB9" t="s">
        <v>268</v>
      </c>
      <c r="AD9" t="s">
        <v>178</v>
      </c>
    </row>
    <row r="10" spans="1:30" x14ac:dyDescent="0.2">
      <c r="A10" t="s">
        <v>111</v>
      </c>
      <c r="B10" t="s">
        <v>1</v>
      </c>
      <c r="C10" t="s">
        <v>115</v>
      </c>
      <c r="D10" t="s">
        <v>250</v>
      </c>
      <c r="E10" t="s">
        <v>113</v>
      </c>
      <c r="G10" t="s">
        <v>139</v>
      </c>
      <c r="H10" t="s">
        <v>138</v>
      </c>
      <c r="I10" t="s">
        <v>140</v>
      </c>
      <c r="J10">
        <v>1700</v>
      </c>
      <c r="K10" t="b">
        <v>0</v>
      </c>
      <c r="L10">
        <v>1.5</v>
      </c>
      <c r="M10" t="b">
        <v>1</v>
      </c>
      <c r="O10" t="b">
        <f t="shared" si="0"/>
        <v>1</v>
      </c>
      <c r="P10">
        <v>0.4</v>
      </c>
      <c r="Q10" t="s">
        <v>159</v>
      </c>
      <c r="V10" t="s">
        <v>142</v>
      </c>
      <c r="Z10" t="s">
        <v>208</v>
      </c>
      <c r="AA10" t="s">
        <v>268</v>
      </c>
      <c r="AB10" t="s">
        <v>268</v>
      </c>
      <c r="AD10" t="s">
        <v>180</v>
      </c>
    </row>
    <row r="11" spans="1:30" x14ac:dyDescent="0.2">
      <c r="A11" t="s">
        <v>111</v>
      </c>
      <c r="B11" t="s">
        <v>1</v>
      </c>
      <c r="C11" t="s">
        <v>115</v>
      </c>
      <c r="D11" t="s">
        <v>250</v>
      </c>
      <c r="E11" t="s">
        <v>113</v>
      </c>
      <c r="G11" t="s">
        <v>139</v>
      </c>
      <c r="H11" t="s">
        <v>138</v>
      </c>
      <c r="I11" t="s">
        <v>140</v>
      </c>
      <c r="J11">
        <v>240</v>
      </c>
      <c r="K11" t="b">
        <v>0</v>
      </c>
      <c r="L11">
        <v>1.5</v>
      </c>
      <c r="M11" t="b">
        <v>1</v>
      </c>
      <c r="O11" t="b">
        <f t="shared" si="0"/>
        <v>1</v>
      </c>
      <c r="P11">
        <v>0.4</v>
      </c>
      <c r="Q11" t="s">
        <v>159</v>
      </c>
      <c r="V11" t="s">
        <v>142</v>
      </c>
      <c r="Z11" t="s">
        <v>208</v>
      </c>
      <c r="AA11" t="s">
        <v>268</v>
      </c>
      <c r="AB11" t="s">
        <v>268</v>
      </c>
      <c r="AD11" t="s">
        <v>180</v>
      </c>
    </row>
    <row r="12" spans="1:30" x14ac:dyDescent="0.2">
      <c r="A12" t="s">
        <v>111</v>
      </c>
      <c r="B12" t="s">
        <v>1</v>
      </c>
      <c r="C12" t="s">
        <v>115</v>
      </c>
      <c r="D12" t="s">
        <v>250</v>
      </c>
      <c r="E12" t="s">
        <v>113</v>
      </c>
      <c r="G12" t="s">
        <v>139</v>
      </c>
      <c r="H12" t="s">
        <v>138</v>
      </c>
      <c r="I12" t="s">
        <v>140</v>
      </c>
      <c r="J12">
        <v>2800</v>
      </c>
      <c r="K12" t="b">
        <v>1</v>
      </c>
      <c r="L12">
        <v>3</v>
      </c>
      <c r="M12" t="b">
        <v>1</v>
      </c>
      <c r="O12" t="b">
        <f t="shared" si="0"/>
        <v>1</v>
      </c>
      <c r="P12">
        <v>0.4</v>
      </c>
      <c r="Q12" t="s">
        <v>159</v>
      </c>
      <c r="V12" t="s">
        <v>142</v>
      </c>
      <c r="Z12" t="s">
        <v>208</v>
      </c>
      <c r="AA12" t="s">
        <v>268</v>
      </c>
      <c r="AB12" t="s">
        <v>268</v>
      </c>
      <c r="AD12" t="s">
        <v>180</v>
      </c>
    </row>
    <row r="13" spans="1:30" x14ac:dyDescent="0.2">
      <c r="A13" t="s">
        <v>111</v>
      </c>
      <c r="B13" t="s">
        <v>1</v>
      </c>
      <c r="C13" t="s">
        <v>115</v>
      </c>
      <c r="D13" t="s">
        <v>250</v>
      </c>
      <c r="E13" t="s">
        <v>113</v>
      </c>
      <c r="G13" t="s">
        <v>139</v>
      </c>
      <c r="H13" t="s">
        <v>138</v>
      </c>
      <c r="I13" t="s">
        <v>140</v>
      </c>
      <c r="J13">
        <v>55000</v>
      </c>
      <c r="K13" t="b">
        <v>0</v>
      </c>
      <c r="L13">
        <v>2.6</v>
      </c>
      <c r="M13" t="b">
        <v>1</v>
      </c>
      <c r="O13" t="b">
        <f t="shared" si="0"/>
        <v>1</v>
      </c>
      <c r="P13">
        <v>0.4</v>
      </c>
      <c r="Q13" t="s">
        <v>159</v>
      </c>
      <c r="V13" t="s">
        <v>142</v>
      </c>
      <c r="Z13" t="s">
        <v>208</v>
      </c>
      <c r="AA13" t="s">
        <v>268</v>
      </c>
      <c r="AB13" t="s">
        <v>268</v>
      </c>
      <c r="AD13" t="s">
        <v>180</v>
      </c>
    </row>
    <row r="14" spans="1:30" x14ac:dyDescent="0.2">
      <c r="A14" t="s">
        <v>111</v>
      </c>
      <c r="B14" t="s">
        <v>1</v>
      </c>
      <c r="C14" t="s">
        <v>115</v>
      </c>
      <c r="D14" t="s">
        <v>250</v>
      </c>
      <c r="E14" t="s">
        <v>113</v>
      </c>
      <c r="G14" t="s">
        <v>139</v>
      </c>
      <c r="H14" t="s">
        <v>138</v>
      </c>
      <c r="I14" t="s">
        <v>140</v>
      </c>
      <c r="J14">
        <v>14000</v>
      </c>
      <c r="K14" t="b">
        <v>1</v>
      </c>
      <c r="L14">
        <v>2.7</v>
      </c>
      <c r="M14" t="b">
        <v>1</v>
      </c>
      <c r="O14" t="b">
        <f t="shared" si="0"/>
        <v>1</v>
      </c>
      <c r="P14">
        <v>0.4</v>
      </c>
      <c r="Q14" t="s">
        <v>159</v>
      </c>
      <c r="V14" t="s">
        <v>142</v>
      </c>
      <c r="Z14" t="s">
        <v>208</v>
      </c>
      <c r="AA14" t="s">
        <v>268</v>
      </c>
      <c r="AB14" t="s">
        <v>268</v>
      </c>
      <c r="AD14" t="s">
        <v>180</v>
      </c>
    </row>
    <row r="15" spans="1:30" x14ac:dyDescent="0.2">
      <c r="A15" t="s">
        <v>111</v>
      </c>
      <c r="B15" t="s">
        <v>1</v>
      </c>
      <c r="C15" t="s">
        <v>115</v>
      </c>
      <c r="D15" t="s">
        <v>250</v>
      </c>
      <c r="E15" t="s">
        <v>113</v>
      </c>
      <c r="G15" t="s">
        <v>139</v>
      </c>
      <c r="H15" t="s">
        <v>138</v>
      </c>
      <c r="I15" t="s">
        <v>140</v>
      </c>
      <c r="J15">
        <v>290000</v>
      </c>
      <c r="K15" t="b">
        <v>0</v>
      </c>
      <c r="L15">
        <v>5.3</v>
      </c>
      <c r="M15" t="b">
        <v>0</v>
      </c>
      <c r="O15" t="b">
        <f t="shared" si="0"/>
        <v>0</v>
      </c>
      <c r="P15">
        <v>0.4</v>
      </c>
      <c r="Q15" t="s">
        <v>159</v>
      </c>
      <c r="V15" t="s">
        <v>142</v>
      </c>
      <c r="Z15" t="s">
        <v>208</v>
      </c>
      <c r="AA15" t="s">
        <v>268</v>
      </c>
      <c r="AB15" t="s">
        <v>268</v>
      </c>
      <c r="AD15" t="s">
        <v>180</v>
      </c>
    </row>
    <row r="16" spans="1:30" x14ac:dyDescent="0.2">
      <c r="A16" t="s">
        <v>111</v>
      </c>
      <c r="B16" t="s">
        <v>1</v>
      </c>
      <c r="C16" t="s">
        <v>115</v>
      </c>
      <c r="D16" t="s">
        <v>250</v>
      </c>
      <c r="E16" t="s">
        <v>113</v>
      </c>
      <c r="G16" t="s">
        <v>139</v>
      </c>
      <c r="H16" t="s">
        <v>138</v>
      </c>
      <c r="I16" t="s">
        <v>140</v>
      </c>
      <c r="J16">
        <v>950</v>
      </c>
      <c r="K16" t="b">
        <v>0</v>
      </c>
      <c r="L16">
        <v>2.7</v>
      </c>
      <c r="M16" t="b">
        <v>1</v>
      </c>
      <c r="O16" t="b">
        <f t="shared" si="0"/>
        <v>1</v>
      </c>
      <c r="P16">
        <v>0.4</v>
      </c>
      <c r="Q16" t="s">
        <v>159</v>
      </c>
      <c r="V16" t="s">
        <v>142</v>
      </c>
      <c r="Z16" t="s">
        <v>208</v>
      </c>
      <c r="AA16" t="s">
        <v>268</v>
      </c>
      <c r="AB16" t="s">
        <v>268</v>
      </c>
      <c r="AD16" t="s">
        <v>181</v>
      </c>
    </row>
    <row r="17" spans="1:30" x14ac:dyDescent="0.2">
      <c r="A17" t="s">
        <v>111</v>
      </c>
      <c r="B17" t="s">
        <v>1</v>
      </c>
      <c r="C17" t="s">
        <v>115</v>
      </c>
      <c r="D17" t="s">
        <v>250</v>
      </c>
      <c r="E17" t="s">
        <v>113</v>
      </c>
      <c r="G17" t="s">
        <v>139</v>
      </c>
      <c r="H17" t="s">
        <v>138</v>
      </c>
      <c r="I17" t="s">
        <v>140</v>
      </c>
      <c r="J17">
        <v>2300</v>
      </c>
      <c r="K17" t="b">
        <v>0</v>
      </c>
      <c r="L17">
        <v>2.5</v>
      </c>
      <c r="M17" t="b">
        <v>1</v>
      </c>
      <c r="O17" t="b">
        <f t="shared" si="0"/>
        <v>1</v>
      </c>
      <c r="P17">
        <v>0.4</v>
      </c>
      <c r="Q17" t="s">
        <v>159</v>
      </c>
      <c r="V17" t="s">
        <v>142</v>
      </c>
      <c r="Z17" t="s">
        <v>208</v>
      </c>
      <c r="AA17" t="s">
        <v>268</v>
      </c>
      <c r="AB17" t="s">
        <v>268</v>
      </c>
      <c r="AD17" t="s">
        <v>181</v>
      </c>
    </row>
    <row r="18" spans="1:30" x14ac:dyDescent="0.2">
      <c r="A18" t="s">
        <v>111</v>
      </c>
      <c r="B18" t="s">
        <v>1</v>
      </c>
      <c r="C18" t="s">
        <v>115</v>
      </c>
      <c r="D18" t="s">
        <v>250</v>
      </c>
      <c r="E18" t="s">
        <v>113</v>
      </c>
      <c r="G18" t="s">
        <v>139</v>
      </c>
      <c r="H18" t="s">
        <v>138</v>
      </c>
      <c r="I18" t="s">
        <v>140</v>
      </c>
      <c r="J18">
        <v>27000</v>
      </c>
      <c r="K18" t="b">
        <v>0</v>
      </c>
      <c r="L18">
        <v>2.7</v>
      </c>
      <c r="M18" t="b">
        <v>1</v>
      </c>
      <c r="O18" t="b">
        <f t="shared" si="0"/>
        <v>1</v>
      </c>
      <c r="P18">
        <v>0.4</v>
      </c>
      <c r="Q18" t="s">
        <v>159</v>
      </c>
      <c r="V18" t="s">
        <v>142</v>
      </c>
      <c r="Z18" t="s">
        <v>208</v>
      </c>
      <c r="AA18" t="s">
        <v>268</v>
      </c>
      <c r="AB18" t="s">
        <v>268</v>
      </c>
      <c r="AD18" t="s">
        <v>181</v>
      </c>
    </row>
    <row r="19" spans="1:30" x14ac:dyDescent="0.2">
      <c r="A19" t="s">
        <v>111</v>
      </c>
      <c r="B19" t="s">
        <v>1</v>
      </c>
      <c r="C19" t="s">
        <v>115</v>
      </c>
      <c r="D19" t="s">
        <v>250</v>
      </c>
      <c r="E19" t="s">
        <v>113</v>
      </c>
      <c r="G19" t="s">
        <v>139</v>
      </c>
      <c r="H19" t="s">
        <v>138</v>
      </c>
      <c r="I19" t="s">
        <v>140</v>
      </c>
      <c r="J19">
        <v>18000</v>
      </c>
      <c r="K19" t="b">
        <v>0</v>
      </c>
      <c r="L19">
        <v>2.7</v>
      </c>
      <c r="M19" t="b">
        <v>1</v>
      </c>
      <c r="O19" t="b">
        <f t="shared" si="0"/>
        <v>1</v>
      </c>
      <c r="P19">
        <v>0.4</v>
      </c>
      <c r="Q19" t="s">
        <v>159</v>
      </c>
      <c r="V19" t="s">
        <v>142</v>
      </c>
      <c r="Z19" t="s">
        <v>208</v>
      </c>
      <c r="AA19" t="s">
        <v>268</v>
      </c>
      <c r="AB19" t="s">
        <v>268</v>
      </c>
      <c r="AD19" t="s">
        <v>181</v>
      </c>
    </row>
    <row r="20" spans="1:30" x14ac:dyDescent="0.2">
      <c r="A20" t="s">
        <v>111</v>
      </c>
      <c r="B20" t="s">
        <v>1</v>
      </c>
      <c r="C20" t="s">
        <v>115</v>
      </c>
      <c r="D20" t="s">
        <v>250</v>
      </c>
      <c r="E20" t="s">
        <v>113</v>
      </c>
      <c r="G20" t="s">
        <v>139</v>
      </c>
      <c r="H20" t="s">
        <v>138</v>
      </c>
      <c r="I20" t="s">
        <v>140</v>
      </c>
      <c r="J20">
        <v>6800</v>
      </c>
      <c r="K20" t="b">
        <v>0</v>
      </c>
      <c r="L20">
        <v>2.7</v>
      </c>
      <c r="M20" t="b">
        <v>1</v>
      </c>
      <c r="O20" t="b">
        <f t="shared" si="0"/>
        <v>1</v>
      </c>
      <c r="P20">
        <v>0.4</v>
      </c>
      <c r="Q20" t="s">
        <v>159</v>
      </c>
      <c r="V20" t="s">
        <v>142</v>
      </c>
      <c r="Z20" t="s">
        <v>208</v>
      </c>
      <c r="AA20" t="s">
        <v>268</v>
      </c>
      <c r="AB20" t="s">
        <v>268</v>
      </c>
      <c r="AD20" t="s">
        <v>181</v>
      </c>
    </row>
    <row r="21" spans="1:30" x14ac:dyDescent="0.2">
      <c r="A21" t="s">
        <v>111</v>
      </c>
      <c r="B21" t="s">
        <v>1</v>
      </c>
      <c r="C21" t="s">
        <v>116</v>
      </c>
      <c r="D21" t="s">
        <v>250</v>
      </c>
      <c r="E21" t="s">
        <v>113</v>
      </c>
      <c r="G21" t="s">
        <v>139</v>
      </c>
      <c r="H21" t="s">
        <v>138</v>
      </c>
      <c r="I21" t="s">
        <v>140</v>
      </c>
      <c r="J21">
        <v>6.8</v>
      </c>
      <c r="K21" t="b">
        <v>1</v>
      </c>
      <c r="L21">
        <v>0.24</v>
      </c>
      <c r="M21" t="b">
        <v>0</v>
      </c>
      <c r="O21" t="b">
        <f t="shared" si="0"/>
        <v>1</v>
      </c>
      <c r="V21" t="s">
        <v>142</v>
      </c>
      <c r="Z21" t="s">
        <v>209</v>
      </c>
      <c r="AA21" t="s">
        <v>268</v>
      </c>
      <c r="AB21" t="s">
        <v>268</v>
      </c>
      <c r="AD21" t="s">
        <v>179</v>
      </c>
    </row>
    <row r="22" spans="1:30" x14ac:dyDescent="0.2">
      <c r="A22" t="s">
        <v>111</v>
      </c>
      <c r="B22" t="s">
        <v>1</v>
      </c>
      <c r="C22" t="s">
        <v>116</v>
      </c>
      <c r="D22" t="s">
        <v>250</v>
      </c>
      <c r="E22" t="s">
        <v>113</v>
      </c>
      <c r="G22" t="s">
        <v>139</v>
      </c>
      <c r="H22" t="s">
        <v>138</v>
      </c>
      <c r="I22" t="s">
        <v>140</v>
      </c>
      <c r="J22">
        <v>190</v>
      </c>
      <c r="K22" t="b">
        <v>1</v>
      </c>
      <c r="L22">
        <v>53</v>
      </c>
      <c r="M22" t="b">
        <v>1</v>
      </c>
      <c r="O22" t="b">
        <f t="shared" si="0"/>
        <v>1</v>
      </c>
      <c r="V22" t="s">
        <v>142</v>
      </c>
      <c r="Z22" t="s">
        <v>209</v>
      </c>
      <c r="AA22" t="s">
        <v>268</v>
      </c>
      <c r="AB22" t="s">
        <v>268</v>
      </c>
      <c r="AD22" t="s">
        <v>179</v>
      </c>
    </row>
    <row r="23" spans="1:30" x14ac:dyDescent="0.2">
      <c r="A23" t="s">
        <v>111</v>
      </c>
      <c r="B23" t="s">
        <v>1</v>
      </c>
      <c r="C23" t="s">
        <v>116</v>
      </c>
      <c r="D23" t="s">
        <v>250</v>
      </c>
      <c r="E23" t="s">
        <v>113</v>
      </c>
      <c r="G23" t="s">
        <v>139</v>
      </c>
      <c r="H23" t="s">
        <v>138</v>
      </c>
      <c r="I23" t="s">
        <v>140</v>
      </c>
      <c r="J23">
        <v>250</v>
      </c>
      <c r="K23" t="b">
        <v>1</v>
      </c>
      <c r="L23">
        <v>63</v>
      </c>
      <c r="M23" t="b">
        <v>1</v>
      </c>
      <c r="O23" t="b">
        <f t="shared" si="0"/>
        <v>1</v>
      </c>
      <c r="V23" t="s">
        <v>142</v>
      </c>
      <c r="Z23" t="s">
        <v>209</v>
      </c>
      <c r="AA23" t="s">
        <v>268</v>
      </c>
      <c r="AB23" t="s">
        <v>268</v>
      </c>
      <c r="AD23" t="s">
        <v>179</v>
      </c>
    </row>
    <row r="24" spans="1:30" x14ac:dyDescent="0.2">
      <c r="A24" t="s">
        <v>111</v>
      </c>
      <c r="B24" t="s">
        <v>1</v>
      </c>
      <c r="C24" t="s">
        <v>116</v>
      </c>
      <c r="D24" t="s">
        <v>250</v>
      </c>
      <c r="E24" t="s">
        <v>113</v>
      </c>
      <c r="G24" t="s">
        <v>139</v>
      </c>
      <c r="H24" t="s">
        <v>138</v>
      </c>
      <c r="I24" t="s">
        <v>140</v>
      </c>
      <c r="J24">
        <v>190</v>
      </c>
      <c r="K24" t="b">
        <v>1</v>
      </c>
      <c r="L24">
        <v>53</v>
      </c>
      <c r="M24" t="b">
        <v>1</v>
      </c>
      <c r="O24" t="b">
        <f t="shared" si="0"/>
        <v>1</v>
      </c>
      <c r="V24" t="s">
        <v>142</v>
      </c>
      <c r="Z24" t="s">
        <v>209</v>
      </c>
      <c r="AA24" t="s">
        <v>268</v>
      </c>
      <c r="AB24" t="s">
        <v>268</v>
      </c>
      <c r="AD24" t="s">
        <v>179</v>
      </c>
    </row>
    <row r="25" spans="1:30" x14ac:dyDescent="0.2">
      <c r="A25" t="s">
        <v>111</v>
      </c>
      <c r="B25" t="s">
        <v>1</v>
      </c>
      <c r="C25" t="s">
        <v>117</v>
      </c>
      <c r="D25" t="s">
        <v>251</v>
      </c>
      <c r="E25" t="s">
        <v>118</v>
      </c>
      <c r="G25" t="s">
        <v>318</v>
      </c>
      <c r="H25" t="s">
        <v>319</v>
      </c>
      <c r="I25" t="s">
        <v>140</v>
      </c>
      <c r="J25">
        <v>630957.34448019415</v>
      </c>
      <c r="K25" t="b">
        <v>0</v>
      </c>
      <c r="L25">
        <v>100000</v>
      </c>
      <c r="M25" t="b">
        <v>0</v>
      </c>
      <c r="N25">
        <v>0.8000000000000006</v>
      </c>
      <c r="O25" t="b">
        <v>0</v>
      </c>
      <c r="V25" t="s">
        <v>143</v>
      </c>
      <c r="Z25" t="s">
        <v>210</v>
      </c>
      <c r="AA25" t="s">
        <v>269</v>
      </c>
      <c r="AB25" t="s">
        <v>269</v>
      </c>
      <c r="AC25" t="s">
        <v>182</v>
      </c>
    </row>
    <row r="26" spans="1:30" x14ac:dyDescent="0.2">
      <c r="A26" t="s">
        <v>111</v>
      </c>
      <c r="B26" t="s">
        <v>1</v>
      </c>
      <c r="C26" t="s">
        <v>117</v>
      </c>
      <c r="D26" t="s">
        <v>341</v>
      </c>
      <c r="G26" t="s">
        <v>320</v>
      </c>
      <c r="H26" t="s">
        <v>37</v>
      </c>
      <c r="I26" t="s">
        <v>46</v>
      </c>
      <c r="J26" t="s">
        <v>134</v>
      </c>
      <c r="K26" t="s">
        <v>134</v>
      </c>
      <c r="L26" s="4" t="s">
        <v>134</v>
      </c>
      <c r="M26" s="4" t="s">
        <v>134</v>
      </c>
      <c r="N26">
        <v>1.7</v>
      </c>
      <c r="O26" t="b">
        <v>1</v>
      </c>
      <c r="V26" t="s">
        <v>70</v>
      </c>
      <c r="Z26" t="s">
        <v>211</v>
      </c>
      <c r="AA26" t="s">
        <v>270</v>
      </c>
      <c r="AB26" t="s">
        <v>270</v>
      </c>
    </row>
    <row r="27" spans="1:30" x14ac:dyDescent="0.2">
      <c r="A27" t="s">
        <v>119</v>
      </c>
      <c r="B27" t="s">
        <v>1</v>
      </c>
      <c r="C27" t="s">
        <v>117</v>
      </c>
      <c r="D27" t="s">
        <v>341</v>
      </c>
      <c r="G27" t="s">
        <v>320</v>
      </c>
      <c r="H27" t="s">
        <v>37</v>
      </c>
      <c r="I27" t="s">
        <v>46</v>
      </c>
      <c r="J27" t="s">
        <v>134</v>
      </c>
      <c r="K27" t="s">
        <v>134</v>
      </c>
      <c r="L27" s="4" t="s">
        <v>134</v>
      </c>
      <c r="M27" s="4" t="s">
        <v>134</v>
      </c>
      <c r="N27">
        <v>4.4000000000000004</v>
      </c>
      <c r="O27" t="b">
        <v>0</v>
      </c>
      <c r="V27" t="s">
        <v>70</v>
      </c>
      <c r="Z27" t="s">
        <v>211</v>
      </c>
      <c r="AA27" t="s">
        <v>270</v>
      </c>
      <c r="AB27" t="s">
        <v>270</v>
      </c>
      <c r="AD27" t="s">
        <v>183</v>
      </c>
    </row>
    <row r="28" spans="1:30" x14ac:dyDescent="0.2">
      <c r="A28" t="s">
        <v>120</v>
      </c>
      <c r="B28" t="s">
        <v>1</v>
      </c>
      <c r="C28" t="s">
        <v>117</v>
      </c>
      <c r="D28" t="s">
        <v>341</v>
      </c>
      <c r="G28" t="s">
        <v>320</v>
      </c>
      <c r="H28" t="s">
        <v>37</v>
      </c>
      <c r="I28" t="s">
        <v>46</v>
      </c>
      <c r="J28" t="s">
        <v>134</v>
      </c>
      <c r="K28" t="s">
        <v>134</v>
      </c>
      <c r="L28" s="4" t="s">
        <v>134</v>
      </c>
      <c r="M28" s="4" t="s">
        <v>134</v>
      </c>
      <c r="N28">
        <v>4.3</v>
      </c>
      <c r="O28" t="b">
        <v>0</v>
      </c>
      <c r="V28" t="s">
        <v>70</v>
      </c>
      <c r="Z28" t="s">
        <v>211</v>
      </c>
      <c r="AA28" t="s">
        <v>270</v>
      </c>
      <c r="AB28" t="s">
        <v>270</v>
      </c>
      <c r="AD28" t="s">
        <v>183</v>
      </c>
    </row>
    <row r="29" spans="1:30" x14ac:dyDescent="0.2">
      <c r="A29" t="s">
        <v>121</v>
      </c>
      <c r="B29" t="s">
        <v>1</v>
      </c>
      <c r="C29" t="s">
        <v>114</v>
      </c>
      <c r="D29" t="s">
        <v>252</v>
      </c>
      <c r="G29" t="s">
        <v>321</v>
      </c>
      <c r="H29" t="s">
        <v>321</v>
      </c>
      <c r="I29" t="s">
        <v>322</v>
      </c>
      <c r="J29">
        <v>187.4</v>
      </c>
      <c r="K29" t="b">
        <v>0</v>
      </c>
      <c r="L29">
        <v>6.3</v>
      </c>
      <c r="M29" t="b">
        <v>0</v>
      </c>
      <c r="N29">
        <v>1.4734290370981777</v>
      </c>
      <c r="O29" t="b">
        <v>0</v>
      </c>
      <c r="V29" t="s">
        <v>144</v>
      </c>
      <c r="Z29" t="s">
        <v>212</v>
      </c>
      <c r="AA29" t="s">
        <v>271</v>
      </c>
      <c r="AB29" t="s">
        <v>272</v>
      </c>
      <c r="AC29" t="s">
        <v>184</v>
      </c>
    </row>
    <row r="30" spans="1:30" x14ac:dyDescent="0.2">
      <c r="A30" t="s">
        <v>121</v>
      </c>
      <c r="B30" t="s">
        <v>1</v>
      </c>
      <c r="C30" t="s">
        <v>122</v>
      </c>
      <c r="D30" t="s">
        <v>252</v>
      </c>
      <c r="G30" t="s">
        <v>321</v>
      </c>
      <c r="H30" t="s">
        <v>321</v>
      </c>
      <c r="I30" t="s">
        <v>322</v>
      </c>
      <c r="J30">
        <v>1</v>
      </c>
      <c r="K30" t="b">
        <v>0</v>
      </c>
      <c r="V30" t="s">
        <v>144</v>
      </c>
      <c r="Z30" t="s">
        <v>213</v>
      </c>
      <c r="AA30" t="s">
        <v>273</v>
      </c>
      <c r="AC30" t="s">
        <v>184</v>
      </c>
    </row>
    <row r="31" spans="1:30" x14ac:dyDescent="0.2">
      <c r="A31" t="s">
        <v>121</v>
      </c>
      <c r="B31" t="s">
        <v>1</v>
      </c>
      <c r="C31" t="s">
        <v>122</v>
      </c>
      <c r="D31" t="s">
        <v>252</v>
      </c>
      <c r="G31" t="s">
        <v>321</v>
      </c>
      <c r="H31" t="s">
        <v>321</v>
      </c>
      <c r="I31" t="s">
        <v>322</v>
      </c>
      <c r="J31">
        <v>2</v>
      </c>
      <c r="K31" t="b">
        <v>0</v>
      </c>
      <c r="V31" t="s">
        <v>144</v>
      </c>
      <c r="Z31" t="s">
        <v>214</v>
      </c>
      <c r="AA31" t="s">
        <v>274</v>
      </c>
      <c r="AC31" t="s">
        <v>184</v>
      </c>
    </row>
    <row r="32" spans="1:30" x14ac:dyDescent="0.2">
      <c r="A32" t="s">
        <v>121</v>
      </c>
      <c r="B32" t="s">
        <v>1</v>
      </c>
      <c r="C32" t="s">
        <v>122</v>
      </c>
      <c r="D32" t="s">
        <v>252</v>
      </c>
      <c r="G32" t="s">
        <v>321</v>
      </c>
      <c r="H32" t="s">
        <v>321</v>
      </c>
      <c r="I32" t="s">
        <v>322</v>
      </c>
      <c r="J32">
        <v>1</v>
      </c>
      <c r="K32" t="b">
        <v>0</v>
      </c>
      <c r="V32" t="s">
        <v>144</v>
      </c>
      <c r="Z32" t="s">
        <v>215</v>
      </c>
      <c r="AA32" t="s">
        <v>274</v>
      </c>
      <c r="AC32" t="s">
        <v>184</v>
      </c>
    </row>
    <row r="33" spans="1:30" x14ac:dyDescent="0.2">
      <c r="A33" t="s">
        <v>121</v>
      </c>
      <c r="B33" t="s">
        <v>1</v>
      </c>
      <c r="C33" t="s">
        <v>122</v>
      </c>
      <c r="D33" t="s">
        <v>252</v>
      </c>
      <c r="G33" t="s">
        <v>321</v>
      </c>
      <c r="H33" t="s">
        <v>321</v>
      </c>
      <c r="I33" t="s">
        <v>322</v>
      </c>
      <c r="J33">
        <v>1.8</v>
      </c>
      <c r="K33" t="b">
        <v>0</v>
      </c>
      <c r="V33" t="s">
        <v>144</v>
      </c>
      <c r="Z33" t="s">
        <v>216</v>
      </c>
      <c r="AA33" t="s">
        <v>275</v>
      </c>
      <c r="AC33" t="s">
        <v>184</v>
      </c>
    </row>
    <row r="34" spans="1:30" x14ac:dyDescent="0.2">
      <c r="A34" t="s">
        <v>121</v>
      </c>
      <c r="B34" t="s">
        <v>1</v>
      </c>
      <c r="C34" t="s">
        <v>122</v>
      </c>
      <c r="D34" t="s">
        <v>252</v>
      </c>
      <c r="G34" t="s">
        <v>321</v>
      </c>
      <c r="H34" t="s">
        <v>321</v>
      </c>
      <c r="I34" t="s">
        <v>322</v>
      </c>
      <c r="J34">
        <v>2.4</v>
      </c>
      <c r="K34" t="b">
        <v>0</v>
      </c>
      <c r="V34" t="s">
        <v>144</v>
      </c>
      <c r="Z34" t="s">
        <v>217</v>
      </c>
      <c r="AA34" t="s">
        <v>275</v>
      </c>
      <c r="AC34" t="s">
        <v>184</v>
      </c>
    </row>
    <row r="35" spans="1:30" x14ac:dyDescent="0.2">
      <c r="A35" t="s">
        <v>121</v>
      </c>
      <c r="B35" t="s">
        <v>1</v>
      </c>
      <c r="C35" t="s">
        <v>122</v>
      </c>
      <c r="D35" t="s">
        <v>252</v>
      </c>
      <c r="G35" t="s">
        <v>321</v>
      </c>
      <c r="H35" t="s">
        <v>321</v>
      </c>
      <c r="I35" t="s">
        <v>322</v>
      </c>
      <c r="J35" t="s">
        <v>70</v>
      </c>
      <c r="V35" t="s">
        <v>144</v>
      </c>
      <c r="Z35" t="s">
        <v>218</v>
      </c>
      <c r="AA35" t="s">
        <v>276</v>
      </c>
      <c r="AC35" t="s">
        <v>184</v>
      </c>
    </row>
    <row r="36" spans="1:30" x14ac:dyDescent="0.2">
      <c r="A36" t="s">
        <v>111</v>
      </c>
      <c r="B36" t="s">
        <v>1</v>
      </c>
      <c r="C36" t="s">
        <v>123</v>
      </c>
      <c r="D36" t="s">
        <v>253</v>
      </c>
      <c r="G36" t="s">
        <v>325</v>
      </c>
      <c r="H36" t="s">
        <v>323</v>
      </c>
      <c r="I36" t="s">
        <v>324</v>
      </c>
      <c r="J36">
        <v>30</v>
      </c>
      <c r="K36" t="b">
        <v>0</v>
      </c>
      <c r="L36" t="s">
        <v>124</v>
      </c>
      <c r="M36" t="b">
        <v>1</v>
      </c>
      <c r="N36" t="e">
        <v>#VALUE!</v>
      </c>
      <c r="P36">
        <v>14</v>
      </c>
      <c r="Q36" t="s">
        <v>160</v>
      </c>
      <c r="R36" t="s">
        <v>161</v>
      </c>
      <c r="S36" t="s">
        <v>162</v>
      </c>
      <c r="T36">
        <v>19.8</v>
      </c>
      <c r="U36" t="s">
        <v>163</v>
      </c>
      <c r="V36" t="s">
        <v>145</v>
      </c>
      <c r="Z36" t="s">
        <v>219</v>
      </c>
    </row>
    <row r="37" spans="1:30" x14ac:dyDescent="0.2">
      <c r="A37" t="s">
        <v>111</v>
      </c>
      <c r="B37" t="s">
        <v>1</v>
      </c>
      <c r="C37" t="s">
        <v>123</v>
      </c>
      <c r="D37" t="s">
        <v>253</v>
      </c>
      <c r="G37" t="s">
        <v>325</v>
      </c>
      <c r="H37" t="s">
        <v>323</v>
      </c>
      <c r="I37" t="s">
        <v>324</v>
      </c>
      <c r="J37">
        <v>88</v>
      </c>
      <c r="K37" t="b">
        <v>0</v>
      </c>
      <c r="L37" t="s">
        <v>124</v>
      </c>
      <c r="M37" t="b">
        <v>1</v>
      </c>
      <c r="N37" t="e">
        <v>#VALUE!</v>
      </c>
      <c r="P37">
        <v>14</v>
      </c>
      <c r="Q37" t="s">
        <v>160</v>
      </c>
      <c r="R37" t="s">
        <v>161</v>
      </c>
      <c r="S37" t="s">
        <v>162</v>
      </c>
      <c r="T37">
        <v>19.8</v>
      </c>
      <c r="U37" t="s">
        <v>163</v>
      </c>
      <c r="V37" t="s">
        <v>146</v>
      </c>
      <c r="Z37" t="s">
        <v>219</v>
      </c>
    </row>
    <row r="38" spans="1:30" x14ac:dyDescent="0.2">
      <c r="A38" t="s">
        <v>111</v>
      </c>
      <c r="B38" t="s">
        <v>1</v>
      </c>
      <c r="C38" t="s">
        <v>125</v>
      </c>
      <c r="D38" t="s">
        <v>254</v>
      </c>
      <c r="G38" t="s">
        <v>326</v>
      </c>
      <c r="H38" t="s">
        <v>326</v>
      </c>
      <c r="I38" t="s">
        <v>327</v>
      </c>
      <c r="J38">
        <v>3.99</v>
      </c>
      <c r="K38" t="b">
        <v>0</v>
      </c>
      <c r="L38">
        <v>2.3199999999999998</v>
      </c>
      <c r="M38" t="b">
        <v>0</v>
      </c>
      <c r="N38">
        <v>1.67</v>
      </c>
      <c r="V38" t="s">
        <v>147</v>
      </c>
      <c r="Z38" t="s">
        <v>220</v>
      </c>
      <c r="AA38" t="s">
        <v>277</v>
      </c>
      <c r="AB38" t="s">
        <v>278</v>
      </c>
    </row>
    <row r="39" spans="1:30" x14ac:dyDescent="0.2">
      <c r="A39" t="s">
        <v>111</v>
      </c>
      <c r="B39" t="s">
        <v>1</v>
      </c>
      <c r="C39" t="s">
        <v>115</v>
      </c>
      <c r="D39" t="s">
        <v>254</v>
      </c>
      <c r="G39" t="s">
        <v>326</v>
      </c>
      <c r="H39" t="s">
        <v>326</v>
      </c>
      <c r="I39" t="s">
        <v>327</v>
      </c>
      <c r="J39">
        <v>3.99</v>
      </c>
      <c r="K39" t="b">
        <v>0</v>
      </c>
      <c r="L39">
        <v>2.2000000000000002</v>
      </c>
      <c r="M39" t="b">
        <v>0</v>
      </c>
      <c r="N39">
        <v>1.79</v>
      </c>
      <c r="V39" t="s">
        <v>147</v>
      </c>
      <c r="Z39" t="s">
        <v>221</v>
      </c>
      <c r="AA39" t="s">
        <v>277</v>
      </c>
      <c r="AB39" t="s">
        <v>279</v>
      </c>
    </row>
    <row r="40" spans="1:30" x14ac:dyDescent="0.2">
      <c r="A40" t="s">
        <v>111</v>
      </c>
      <c r="B40" t="s">
        <v>1</v>
      </c>
      <c r="C40" t="s">
        <v>126</v>
      </c>
      <c r="D40" t="s">
        <v>254</v>
      </c>
      <c r="G40" t="s">
        <v>326</v>
      </c>
      <c r="H40" t="s">
        <v>326</v>
      </c>
      <c r="I40" t="s">
        <v>327</v>
      </c>
      <c r="J40">
        <v>3.99</v>
      </c>
      <c r="K40" t="b">
        <v>0</v>
      </c>
      <c r="L40">
        <v>3.54</v>
      </c>
      <c r="M40" t="b">
        <v>0</v>
      </c>
      <c r="N40">
        <v>0.45</v>
      </c>
      <c r="V40" t="s">
        <v>147</v>
      </c>
      <c r="Z40" t="s">
        <v>222</v>
      </c>
      <c r="AA40" t="s">
        <v>277</v>
      </c>
      <c r="AB40" t="s">
        <v>280</v>
      </c>
    </row>
    <row r="41" spans="1:30" x14ac:dyDescent="0.2">
      <c r="A41" t="s">
        <v>127</v>
      </c>
      <c r="B41" t="s">
        <v>1</v>
      </c>
      <c r="C41" t="s">
        <v>116</v>
      </c>
      <c r="D41" t="s">
        <v>255</v>
      </c>
      <c r="G41" t="s">
        <v>328</v>
      </c>
      <c r="H41" t="s">
        <v>329</v>
      </c>
      <c r="I41" t="s">
        <v>330</v>
      </c>
      <c r="J41">
        <v>962</v>
      </c>
      <c r="K41" t="b">
        <v>0</v>
      </c>
      <c r="L41">
        <v>972</v>
      </c>
      <c r="M41" t="b">
        <v>0</v>
      </c>
      <c r="N41">
        <v>-4.4911928884614483E-3</v>
      </c>
      <c r="P41" t="s">
        <v>70</v>
      </c>
      <c r="Q41" t="s">
        <v>70</v>
      </c>
      <c r="V41" t="s">
        <v>148</v>
      </c>
      <c r="Z41" t="s">
        <v>223</v>
      </c>
      <c r="AA41" t="s">
        <v>281</v>
      </c>
      <c r="AB41" t="s">
        <v>281</v>
      </c>
    </row>
    <row r="42" spans="1:30" x14ac:dyDescent="0.2">
      <c r="A42" t="s">
        <v>111</v>
      </c>
      <c r="B42" t="s">
        <v>1</v>
      </c>
      <c r="C42" t="s">
        <v>117</v>
      </c>
      <c r="D42" t="s">
        <v>256</v>
      </c>
      <c r="G42" t="s">
        <v>328</v>
      </c>
      <c r="H42" t="s">
        <v>329</v>
      </c>
      <c r="I42" t="s">
        <v>330</v>
      </c>
      <c r="J42">
        <v>1500</v>
      </c>
      <c r="K42" t="b">
        <v>0</v>
      </c>
      <c r="V42" t="s">
        <v>149</v>
      </c>
      <c r="Z42" t="s">
        <v>224</v>
      </c>
      <c r="AD42" t="s">
        <v>185</v>
      </c>
    </row>
    <row r="43" spans="1:30" x14ac:dyDescent="0.2">
      <c r="A43" t="s">
        <v>111</v>
      </c>
      <c r="B43" t="s">
        <v>1</v>
      </c>
      <c r="C43" t="s">
        <v>117</v>
      </c>
      <c r="D43" t="s">
        <v>257</v>
      </c>
      <c r="G43" t="s">
        <v>331</v>
      </c>
      <c r="H43" t="s">
        <v>332</v>
      </c>
      <c r="I43" t="s">
        <v>44</v>
      </c>
      <c r="J43">
        <v>21</v>
      </c>
      <c r="K43" t="b">
        <v>0</v>
      </c>
      <c r="L43">
        <v>8</v>
      </c>
      <c r="M43" t="b">
        <v>0</v>
      </c>
      <c r="V43" t="s">
        <v>150</v>
      </c>
      <c r="Z43" t="s">
        <v>225</v>
      </c>
      <c r="AA43" t="s">
        <v>282</v>
      </c>
      <c r="AB43" t="s">
        <v>282</v>
      </c>
      <c r="AC43" t="s">
        <v>186</v>
      </c>
      <c r="AD43" t="s">
        <v>187</v>
      </c>
    </row>
    <row r="44" spans="1:30" x14ac:dyDescent="0.2">
      <c r="A44" t="s">
        <v>111</v>
      </c>
      <c r="B44" t="s">
        <v>1</v>
      </c>
      <c r="C44" t="s">
        <v>117</v>
      </c>
      <c r="D44" t="s">
        <v>257</v>
      </c>
      <c r="G44" t="s">
        <v>331</v>
      </c>
      <c r="H44" t="s">
        <v>332</v>
      </c>
      <c r="I44" t="s">
        <v>44</v>
      </c>
      <c r="J44">
        <v>8</v>
      </c>
      <c r="K44" t="b">
        <v>0</v>
      </c>
      <c r="L44" t="s">
        <v>70</v>
      </c>
      <c r="V44" t="s">
        <v>150</v>
      </c>
      <c r="Z44" t="s">
        <v>226</v>
      </c>
      <c r="AA44" t="s">
        <v>282</v>
      </c>
      <c r="AB44" t="s">
        <v>282</v>
      </c>
      <c r="AC44" t="s">
        <v>186</v>
      </c>
      <c r="AD44" t="s">
        <v>187</v>
      </c>
    </row>
    <row r="45" spans="1:30" x14ac:dyDescent="0.2">
      <c r="A45" t="s">
        <v>111</v>
      </c>
      <c r="B45" t="s">
        <v>1</v>
      </c>
      <c r="C45" t="s">
        <v>116</v>
      </c>
      <c r="D45" t="s">
        <v>257</v>
      </c>
      <c r="G45" t="s">
        <v>331</v>
      </c>
      <c r="H45" t="s">
        <v>332</v>
      </c>
      <c r="I45" t="s">
        <v>44</v>
      </c>
      <c r="J45" t="s">
        <v>70</v>
      </c>
      <c r="L45">
        <v>1.7</v>
      </c>
      <c r="M45" t="b">
        <v>0</v>
      </c>
      <c r="V45" t="s">
        <v>150</v>
      </c>
      <c r="Z45" t="s">
        <v>227</v>
      </c>
      <c r="AA45" t="s">
        <v>282</v>
      </c>
      <c r="AB45" t="s">
        <v>282</v>
      </c>
      <c r="AC45" t="s">
        <v>186</v>
      </c>
      <c r="AD45" t="s">
        <v>187</v>
      </c>
    </row>
    <row r="46" spans="1:30" x14ac:dyDescent="0.2">
      <c r="A46" t="s">
        <v>111</v>
      </c>
      <c r="B46" t="s">
        <v>1</v>
      </c>
      <c r="C46" t="s">
        <v>112</v>
      </c>
      <c r="D46" t="s">
        <v>257</v>
      </c>
      <c r="G46" t="s">
        <v>331</v>
      </c>
      <c r="H46" t="s">
        <v>332</v>
      </c>
      <c r="I46" t="s">
        <v>44</v>
      </c>
      <c r="J46" t="s">
        <v>70</v>
      </c>
      <c r="L46" t="s">
        <v>70</v>
      </c>
      <c r="V46" t="s">
        <v>150</v>
      </c>
      <c r="Z46" t="s">
        <v>228</v>
      </c>
      <c r="AA46" t="s">
        <v>282</v>
      </c>
      <c r="AB46" t="s">
        <v>282</v>
      </c>
      <c r="AC46" t="s">
        <v>186</v>
      </c>
      <c r="AD46" t="s">
        <v>187</v>
      </c>
    </row>
    <row r="47" spans="1:30" x14ac:dyDescent="0.2">
      <c r="A47" t="s">
        <v>111</v>
      </c>
      <c r="B47" t="s">
        <v>1</v>
      </c>
      <c r="C47" t="s">
        <v>117</v>
      </c>
      <c r="D47" t="s">
        <v>257</v>
      </c>
      <c r="G47" t="s">
        <v>331</v>
      </c>
      <c r="H47" t="s">
        <v>332</v>
      </c>
      <c r="I47" t="s">
        <v>44</v>
      </c>
      <c r="J47">
        <v>22</v>
      </c>
      <c r="K47" t="b">
        <v>0</v>
      </c>
      <c r="L47">
        <v>28</v>
      </c>
      <c r="M47" t="b">
        <v>0</v>
      </c>
      <c r="V47" t="s">
        <v>150</v>
      </c>
      <c r="Z47" t="s">
        <v>225</v>
      </c>
      <c r="AA47" t="s">
        <v>282</v>
      </c>
      <c r="AB47" t="s">
        <v>282</v>
      </c>
      <c r="AC47" t="s">
        <v>188</v>
      </c>
      <c r="AD47" t="s">
        <v>187</v>
      </c>
    </row>
    <row r="48" spans="1:30" x14ac:dyDescent="0.2">
      <c r="A48" t="s">
        <v>111</v>
      </c>
      <c r="B48" t="s">
        <v>1</v>
      </c>
      <c r="C48" t="s">
        <v>117</v>
      </c>
      <c r="D48" t="s">
        <v>257</v>
      </c>
      <c r="G48" t="s">
        <v>331</v>
      </c>
      <c r="H48" t="s">
        <v>332</v>
      </c>
      <c r="I48" t="s">
        <v>44</v>
      </c>
      <c r="J48">
        <v>28</v>
      </c>
      <c r="K48" t="b">
        <v>0</v>
      </c>
      <c r="L48" t="s">
        <v>70</v>
      </c>
      <c r="V48" t="s">
        <v>150</v>
      </c>
      <c r="Z48" t="s">
        <v>226</v>
      </c>
      <c r="AA48" t="s">
        <v>282</v>
      </c>
      <c r="AB48" t="s">
        <v>282</v>
      </c>
      <c r="AC48" t="s">
        <v>188</v>
      </c>
      <c r="AD48" t="s">
        <v>187</v>
      </c>
    </row>
    <row r="49" spans="1:30" x14ac:dyDescent="0.2">
      <c r="A49" t="s">
        <v>111</v>
      </c>
      <c r="B49" t="s">
        <v>1</v>
      </c>
      <c r="C49" t="s">
        <v>116</v>
      </c>
      <c r="D49" t="s">
        <v>257</v>
      </c>
      <c r="G49" t="s">
        <v>331</v>
      </c>
      <c r="H49" t="s">
        <v>332</v>
      </c>
      <c r="I49" t="s">
        <v>44</v>
      </c>
      <c r="J49" t="s">
        <v>70</v>
      </c>
      <c r="L49">
        <v>8</v>
      </c>
      <c r="M49" t="b">
        <v>0</v>
      </c>
      <c r="V49" t="s">
        <v>150</v>
      </c>
      <c r="Z49" t="s">
        <v>227</v>
      </c>
      <c r="AA49" t="s">
        <v>282</v>
      </c>
      <c r="AB49" t="s">
        <v>282</v>
      </c>
      <c r="AC49" t="s">
        <v>188</v>
      </c>
      <c r="AD49" t="s">
        <v>187</v>
      </c>
    </row>
    <row r="50" spans="1:30" x14ac:dyDescent="0.2">
      <c r="A50" t="s">
        <v>111</v>
      </c>
      <c r="B50" t="s">
        <v>1</v>
      </c>
      <c r="C50" t="s">
        <v>112</v>
      </c>
      <c r="D50" t="s">
        <v>257</v>
      </c>
      <c r="G50" t="s">
        <v>331</v>
      </c>
      <c r="H50" t="s">
        <v>332</v>
      </c>
      <c r="I50" t="s">
        <v>44</v>
      </c>
      <c r="J50">
        <v>8</v>
      </c>
      <c r="K50" t="b">
        <v>0</v>
      </c>
      <c r="L50">
        <v>0</v>
      </c>
      <c r="M50" t="b">
        <v>1</v>
      </c>
      <c r="V50" t="s">
        <v>150</v>
      </c>
      <c r="Z50" t="s">
        <v>228</v>
      </c>
      <c r="AA50" t="s">
        <v>282</v>
      </c>
      <c r="AB50" t="s">
        <v>282</v>
      </c>
      <c r="AC50" t="s">
        <v>188</v>
      </c>
      <c r="AD50" t="s">
        <v>187</v>
      </c>
    </row>
    <row r="51" spans="1:30" x14ac:dyDescent="0.2">
      <c r="A51" t="s">
        <v>111</v>
      </c>
      <c r="B51" t="s">
        <v>1</v>
      </c>
      <c r="C51" t="s">
        <v>117</v>
      </c>
      <c r="D51" t="s">
        <v>257</v>
      </c>
      <c r="G51" t="s">
        <v>331</v>
      </c>
      <c r="H51" t="s">
        <v>332</v>
      </c>
      <c r="I51" t="s">
        <v>44</v>
      </c>
      <c r="J51">
        <v>3.7</v>
      </c>
      <c r="K51" t="b">
        <v>0</v>
      </c>
      <c r="L51">
        <v>3.5</v>
      </c>
      <c r="M51" t="b">
        <v>0</v>
      </c>
      <c r="V51" t="s">
        <v>150</v>
      </c>
      <c r="Z51" t="s">
        <v>225</v>
      </c>
      <c r="AA51" t="s">
        <v>282</v>
      </c>
      <c r="AB51" t="s">
        <v>282</v>
      </c>
      <c r="AC51" t="s">
        <v>189</v>
      </c>
      <c r="AD51" t="s">
        <v>187</v>
      </c>
    </row>
    <row r="52" spans="1:30" x14ac:dyDescent="0.2">
      <c r="A52" t="s">
        <v>111</v>
      </c>
      <c r="B52" t="s">
        <v>1</v>
      </c>
      <c r="C52" t="s">
        <v>117</v>
      </c>
      <c r="D52" t="s">
        <v>257</v>
      </c>
      <c r="G52" t="s">
        <v>331</v>
      </c>
      <c r="H52" t="s">
        <v>332</v>
      </c>
      <c r="I52" t="s">
        <v>44</v>
      </c>
      <c r="J52">
        <v>3.5</v>
      </c>
      <c r="K52" t="b">
        <v>0</v>
      </c>
      <c r="L52" t="s">
        <v>70</v>
      </c>
      <c r="V52" t="s">
        <v>150</v>
      </c>
      <c r="Z52" t="s">
        <v>226</v>
      </c>
      <c r="AA52" t="s">
        <v>282</v>
      </c>
      <c r="AB52" t="s">
        <v>282</v>
      </c>
      <c r="AC52" t="s">
        <v>189</v>
      </c>
      <c r="AD52" t="s">
        <v>187</v>
      </c>
    </row>
    <row r="53" spans="1:30" x14ac:dyDescent="0.2">
      <c r="A53" t="s">
        <v>111</v>
      </c>
      <c r="B53" t="s">
        <v>1</v>
      </c>
      <c r="C53" t="s">
        <v>116</v>
      </c>
      <c r="D53" t="s">
        <v>257</v>
      </c>
      <c r="G53" t="s">
        <v>331</v>
      </c>
      <c r="H53" t="s">
        <v>332</v>
      </c>
      <c r="I53" t="s">
        <v>44</v>
      </c>
      <c r="J53" t="s">
        <v>70</v>
      </c>
      <c r="L53">
        <v>1.3</v>
      </c>
      <c r="M53" t="b">
        <v>0</v>
      </c>
      <c r="V53" t="s">
        <v>150</v>
      </c>
      <c r="Z53" t="s">
        <v>227</v>
      </c>
      <c r="AA53" t="s">
        <v>282</v>
      </c>
      <c r="AB53" t="s">
        <v>282</v>
      </c>
      <c r="AC53" t="s">
        <v>189</v>
      </c>
      <c r="AD53" t="s">
        <v>187</v>
      </c>
    </row>
    <row r="54" spans="1:30" x14ac:dyDescent="0.2">
      <c r="A54" t="s">
        <v>111</v>
      </c>
      <c r="B54" t="s">
        <v>1</v>
      </c>
      <c r="C54" t="s">
        <v>112</v>
      </c>
      <c r="D54" t="s">
        <v>257</v>
      </c>
      <c r="G54" t="s">
        <v>331</v>
      </c>
      <c r="H54" t="s">
        <v>332</v>
      </c>
      <c r="I54" t="s">
        <v>44</v>
      </c>
      <c r="J54">
        <v>1.3</v>
      </c>
      <c r="K54" t="b">
        <v>0</v>
      </c>
      <c r="L54">
        <v>0</v>
      </c>
      <c r="M54" t="b">
        <v>1</v>
      </c>
      <c r="V54" t="s">
        <v>150</v>
      </c>
      <c r="Z54" t="s">
        <v>228</v>
      </c>
      <c r="AA54" t="s">
        <v>282</v>
      </c>
      <c r="AB54" t="s">
        <v>282</v>
      </c>
      <c r="AC54" t="s">
        <v>189</v>
      </c>
      <c r="AD54" t="s">
        <v>187</v>
      </c>
    </row>
    <row r="55" spans="1:30" x14ac:dyDescent="0.2">
      <c r="A55" t="s">
        <v>111</v>
      </c>
      <c r="B55" t="s">
        <v>1</v>
      </c>
      <c r="C55" t="s">
        <v>117</v>
      </c>
      <c r="D55" t="s">
        <v>257</v>
      </c>
      <c r="G55" t="s">
        <v>331</v>
      </c>
      <c r="H55" t="s">
        <v>332</v>
      </c>
      <c r="I55" t="s">
        <v>44</v>
      </c>
      <c r="J55">
        <v>21</v>
      </c>
      <c r="K55" t="b">
        <v>0</v>
      </c>
      <c r="L55">
        <v>8</v>
      </c>
      <c r="M55" t="b">
        <v>0</v>
      </c>
      <c r="V55" t="s">
        <v>150</v>
      </c>
      <c r="Z55" t="s">
        <v>225</v>
      </c>
      <c r="AA55" t="s">
        <v>282</v>
      </c>
      <c r="AB55" t="s">
        <v>282</v>
      </c>
      <c r="AC55" t="s">
        <v>186</v>
      </c>
      <c r="AD55" t="s">
        <v>190</v>
      </c>
    </row>
    <row r="56" spans="1:30" x14ac:dyDescent="0.2">
      <c r="A56" t="s">
        <v>111</v>
      </c>
      <c r="B56" t="s">
        <v>1</v>
      </c>
      <c r="C56" t="s">
        <v>117</v>
      </c>
      <c r="D56" t="s">
        <v>257</v>
      </c>
      <c r="G56" t="s">
        <v>331</v>
      </c>
      <c r="H56" t="s">
        <v>332</v>
      </c>
      <c r="I56" t="s">
        <v>44</v>
      </c>
      <c r="J56">
        <v>8</v>
      </c>
      <c r="K56" t="b">
        <v>0</v>
      </c>
      <c r="L56">
        <v>2.2999999999999998</v>
      </c>
      <c r="M56" t="b">
        <v>0</v>
      </c>
      <c r="V56" t="s">
        <v>150</v>
      </c>
      <c r="Z56" t="s">
        <v>226</v>
      </c>
      <c r="AA56" t="s">
        <v>282</v>
      </c>
      <c r="AB56" t="s">
        <v>282</v>
      </c>
      <c r="AC56" t="s">
        <v>186</v>
      </c>
      <c r="AD56" t="s">
        <v>190</v>
      </c>
    </row>
    <row r="57" spans="1:30" x14ac:dyDescent="0.2">
      <c r="A57" t="s">
        <v>111</v>
      </c>
      <c r="B57" t="s">
        <v>1</v>
      </c>
      <c r="C57" t="s">
        <v>117</v>
      </c>
      <c r="D57" t="s">
        <v>257</v>
      </c>
      <c r="G57" t="s">
        <v>331</v>
      </c>
      <c r="H57" t="s">
        <v>332</v>
      </c>
      <c r="I57" t="s">
        <v>44</v>
      </c>
      <c r="J57">
        <v>22</v>
      </c>
      <c r="K57" t="b">
        <v>0</v>
      </c>
      <c r="L57">
        <v>28</v>
      </c>
      <c r="M57" t="b">
        <v>0</v>
      </c>
      <c r="V57" t="s">
        <v>150</v>
      </c>
      <c r="Z57" t="s">
        <v>225</v>
      </c>
      <c r="AA57" t="s">
        <v>282</v>
      </c>
      <c r="AB57" t="s">
        <v>282</v>
      </c>
      <c r="AC57" t="s">
        <v>188</v>
      </c>
      <c r="AD57" t="s">
        <v>190</v>
      </c>
    </row>
    <row r="58" spans="1:30" x14ac:dyDescent="0.2">
      <c r="A58" t="s">
        <v>111</v>
      </c>
      <c r="B58" t="s">
        <v>1</v>
      </c>
      <c r="C58" t="s">
        <v>117</v>
      </c>
      <c r="D58" t="s">
        <v>257</v>
      </c>
      <c r="G58" t="s">
        <v>331</v>
      </c>
      <c r="H58" t="s">
        <v>332</v>
      </c>
      <c r="I58" t="s">
        <v>44</v>
      </c>
      <c r="J58">
        <v>28</v>
      </c>
      <c r="K58" t="b">
        <v>0</v>
      </c>
      <c r="L58" t="s">
        <v>70</v>
      </c>
      <c r="V58" t="s">
        <v>150</v>
      </c>
      <c r="Z58" t="s">
        <v>226</v>
      </c>
      <c r="AA58" t="s">
        <v>282</v>
      </c>
      <c r="AB58" t="s">
        <v>282</v>
      </c>
      <c r="AC58" t="s">
        <v>188</v>
      </c>
      <c r="AD58" t="s">
        <v>190</v>
      </c>
    </row>
    <row r="59" spans="1:30" x14ac:dyDescent="0.2">
      <c r="A59" t="s">
        <v>111</v>
      </c>
      <c r="B59" t="s">
        <v>1</v>
      </c>
      <c r="C59" t="s">
        <v>112</v>
      </c>
      <c r="D59" t="s">
        <v>257</v>
      </c>
      <c r="G59" t="s">
        <v>331</v>
      </c>
      <c r="H59" t="s">
        <v>332</v>
      </c>
      <c r="I59" t="s">
        <v>44</v>
      </c>
      <c r="J59">
        <v>0</v>
      </c>
      <c r="L59">
        <v>0</v>
      </c>
      <c r="M59" t="b">
        <v>1</v>
      </c>
      <c r="V59" t="s">
        <v>150</v>
      </c>
      <c r="Z59" t="s">
        <v>229</v>
      </c>
      <c r="AA59" t="s">
        <v>282</v>
      </c>
      <c r="AB59" t="s">
        <v>282</v>
      </c>
      <c r="AC59" t="s">
        <v>188</v>
      </c>
      <c r="AD59" t="s">
        <v>190</v>
      </c>
    </row>
    <row r="60" spans="1:30" x14ac:dyDescent="0.2">
      <c r="A60" t="s">
        <v>111</v>
      </c>
      <c r="B60" t="s">
        <v>1</v>
      </c>
      <c r="C60" t="s">
        <v>117</v>
      </c>
      <c r="D60" t="s">
        <v>257</v>
      </c>
      <c r="G60" t="s">
        <v>331</v>
      </c>
      <c r="H60" t="s">
        <v>332</v>
      </c>
      <c r="I60" t="s">
        <v>44</v>
      </c>
      <c r="J60">
        <v>3.7</v>
      </c>
      <c r="K60" t="b">
        <v>0</v>
      </c>
      <c r="L60">
        <v>3.5</v>
      </c>
      <c r="M60" t="b">
        <v>0</v>
      </c>
      <c r="V60" t="s">
        <v>150</v>
      </c>
      <c r="Z60" t="s">
        <v>225</v>
      </c>
      <c r="AA60" t="s">
        <v>282</v>
      </c>
      <c r="AB60" t="s">
        <v>282</v>
      </c>
      <c r="AC60" t="s">
        <v>189</v>
      </c>
      <c r="AD60" t="s">
        <v>190</v>
      </c>
    </row>
    <row r="61" spans="1:30" x14ac:dyDescent="0.2">
      <c r="A61" t="s">
        <v>111</v>
      </c>
      <c r="B61" t="s">
        <v>1</v>
      </c>
      <c r="C61" t="s">
        <v>117</v>
      </c>
      <c r="D61" t="s">
        <v>257</v>
      </c>
      <c r="G61" t="s">
        <v>331</v>
      </c>
      <c r="H61" t="s">
        <v>332</v>
      </c>
      <c r="I61" t="s">
        <v>44</v>
      </c>
      <c r="J61">
        <v>3.5</v>
      </c>
      <c r="K61" t="b">
        <v>0</v>
      </c>
      <c r="L61">
        <v>0</v>
      </c>
      <c r="M61" t="b">
        <v>1</v>
      </c>
      <c r="V61" t="s">
        <v>150</v>
      </c>
      <c r="Z61" t="s">
        <v>226</v>
      </c>
      <c r="AA61" t="s">
        <v>282</v>
      </c>
      <c r="AB61" t="s">
        <v>282</v>
      </c>
      <c r="AC61" t="s">
        <v>189</v>
      </c>
      <c r="AD61" t="s">
        <v>190</v>
      </c>
    </row>
    <row r="62" spans="1:30" x14ac:dyDescent="0.2">
      <c r="A62" t="s">
        <v>111</v>
      </c>
      <c r="B62" t="s">
        <v>1</v>
      </c>
      <c r="C62" t="s">
        <v>112</v>
      </c>
      <c r="D62" t="s">
        <v>257</v>
      </c>
      <c r="G62" t="s">
        <v>331</v>
      </c>
      <c r="H62" t="s">
        <v>332</v>
      </c>
      <c r="I62" t="s">
        <v>44</v>
      </c>
      <c r="J62">
        <v>0</v>
      </c>
      <c r="L62">
        <v>0</v>
      </c>
      <c r="M62" t="b">
        <v>1</v>
      </c>
      <c r="V62" t="s">
        <v>150</v>
      </c>
      <c r="Z62" t="s">
        <v>229</v>
      </c>
      <c r="AA62" t="s">
        <v>282</v>
      </c>
      <c r="AB62" t="s">
        <v>282</v>
      </c>
      <c r="AC62" t="s">
        <v>189</v>
      </c>
      <c r="AD62" t="s">
        <v>190</v>
      </c>
    </row>
    <row r="63" spans="1:30" x14ac:dyDescent="0.2">
      <c r="A63" t="s">
        <v>111</v>
      </c>
      <c r="B63" t="s">
        <v>1</v>
      </c>
      <c r="C63" t="s">
        <v>117</v>
      </c>
      <c r="D63" t="s">
        <v>257</v>
      </c>
      <c r="G63" t="s">
        <v>331</v>
      </c>
      <c r="H63" t="s">
        <v>332</v>
      </c>
      <c r="I63" t="s">
        <v>44</v>
      </c>
      <c r="J63">
        <v>140</v>
      </c>
      <c r="K63" t="b">
        <v>0</v>
      </c>
      <c r="L63">
        <v>140</v>
      </c>
      <c r="M63" t="b">
        <v>0</v>
      </c>
      <c r="V63" t="s">
        <v>150</v>
      </c>
      <c r="Z63" t="s">
        <v>225</v>
      </c>
      <c r="AA63" t="s">
        <v>282</v>
      </c>
      <c r="AB63" t="s">
        <v>282</v>
      </c>
      <c r="AC63" t="s">
        <v>186</v>
      </c>
      <c r="AD63" t="s">
        <v>191</v>
      </c>
    </row>
    <row r="64" spans="1:30" x14ac:dyDescent="0.2">
      <c r="A64" t="s">
        <v>111</v>
      </c>
      <c r="B64" t="s">
        <v>1</v>
      </c>
      <c r="C64" t="s">
        <v>117</v>
      </c>
      <c r="D64" t="s">
        <v>257</v>
      </c>
      <c r="G64" t="s">
        <v>331</v>
      </c>
      <c r="H64" t="s">
        <v>332</v>
      </c>
      <c r="I64" t="s">
        <v>44</v>
      </c>
      <c r="J64">
        <v>140</v>
      </c>
      <c r="K64" t="b">
        <v>0</v>
      </c>
      <c r="L64">
        <v>6.3</v>
      </c>
      <c r="M64" t="b">
        <v>0</v>
      </c>
      <c r="V64" t="s">
        <v>150</v>
      </c>
      <c r="Z64" t="s">
        <v>226</v>
      </c>
      <c r="AA64" t="s">
        <v>282</v>
      </c>
      <c r="AB64" t="s">
        <v>282</v>
      </c>
      <c r="AC64" t="s">
        <v>186</v>
      </c>
      <c r="AD64" t="s">
        <v>191</v>
      </c>
    </row>
    <row r="65" spans="1:30" x14ac:dyDescent="0.2">
      <c r="A65" t="s">
        <v>111</v>
      </c>
      <c r="B65" t="s">
        <v>1</v>
      </c>
      <c r="C65" t="s">
        <v>117</v>
      </c>
      <c r="D65" t="s">
        <v>257</v>
      </c>
      <c r="G65" t="s">
        <v>331</v>
      </c>
      <c r="H65" t="s">
        <v>332</v>
      </c>
      <c r="I65" t="s">
        <v>44</v>
      </c>
      <c r="J65">
        <v>46</v>
      </c>
      <c r="K65" t="b">
        <v>0</v>
      </c>
      <c r="L65">
        <v>3.3</v>
      </c>
      <c r="M65" t="b">
        <v>0</v>
      </c>
      <c r="V65" t="s">
        <v>150</v>
      </c>
      <c r="Z65" t="s">
        <v>225</v>
      </c>
      <c r="AA65" t="s">
        <v>282</v>
      </c>
      <c r="AB65" t="s">
        <v>282</v>
      </c>
      <c r="AC65" t="s">
        <v>188</v>
      </c>
      <c r="AD65" t="s">
        <v>191</v>
      </c>
    </row>
    <row r="66" spans="1:30" x14ac:dyDescent="0.2">
      <c r="A66" t="s">
        <v>111</v>
      </c>
      <c r="B66" t="s">
        <v>1</v>
      </c>
      <c r="C66" t="s">
        <v>117</v>
      </c>
      <c r="D66" t="s">
        <v>257</v>
      </c>
      <c r="G66" t="s">
        <v>331</v>
      </c>
      <c r="H66" t="s">
        <v>332</v>
      </c>
      <c r="I66" t="s">
        <v>44</v>
      </c>
      <c r="J66">
        <v>3.3</v>
      </c>
      <c r="K66" t="b">
        <v>0</v>
      </c>
      <c r="L66">
        <v>1</v>
      </c>
      <c r="M66" t="b">
        <v>0</v>
      </c>
      <c r="V66" t="s">
        <v>150</v>
      </c>
      <c r="Z66" t="s">
        <v>226</v>
      </c>
      <c r="AA66" t="s">
        <v>282</v>
      </c>
      <c r="AB66" t="s">
        <v>282</v>
      </c>
      <c r="AC66" t="s">
        <v>188</v>
      </c>
      <c r="AD66" t="s">
        <v>191</v>
      </c>
    </row>
    <row r="67" spans="1:30" x14ac:dyDescent="0.2">
      <c r="A67" t="s">
        <v>111</v>
      </c>
      <c r="B67" t="s">
        <v>1</v>
      </c>
      <c r="C67" t="s">
        <v>112</v>
      </c>
      <c r="D67" t="s">
        <v>257</v>
      </c>
      <c r="G67" t="s">
        <v>331</v>
      </c>
      <c r="H67" t="s">
        <v>332</v>
      </c>
      <c r="I67" t="s">
        <v>44</v>
      </c>
      <c r="J67">
        <v>1</v>
      </c>
      <c r="K67" t="b">
        <v>0</v>
      </c>
      <c r="L67">
        <v>18</v>
      </c>
      <c r="M67" t="b">
        <v>0</v>
      </c>
      <c r="V67" t="s">
        <v>150</v>
      </c>
      <c r="Z67" t="s">
        <v>229</v>
      </c>
      <c r="AA67" t="s">
        <v>282</v>
      </c>
      <c r="AB67" t="s">
        <v>282</v>
      </c>
      <c r="AC67" t="s">
        <v>188</v>
      </c>
      <c r="AD67" t="s">
        <v>191</v>
      </c>
    </row>
    <row r="68" spans="1:30" x14ac:dyDescent="0.2">
      <c r="A68" t="s">
        <v>111</v>
      </c>
      <c r="B68" t="s">
        <v>1</v>
      </c>
      <c r="C68" t="s">
        <v>117</v>
      </c>
      <c r="D68" t="s">
        <v>257</v>
      </c>
      <c r="G68" t="s">
        <v>331</v>
      </c>
      <c r="H68" t="s">
        <v>332</v>
      </c>
      <c r="I68" t="s">
        <v>44</v>
      </c>
      <c r="J68">
        <v>2.2999999999999998</v>
      </c>
      <c r="K68" t="b">
        <v>0</v>
      </c>
      <c r="L68">
        <v>2</v>
      </c>
      <c r="M68" t="b">
        <v>0</v>
      </c>
      <c r="V68" t="s">
        <v>150</v>
      </c>
      <c r="Z68" t="s">
        <v>225</v>
      </c>
      <c r="AA68" t="s">
        <v>282</v>
      </c>
      <c r="AB68" t="s">
        <v>282</v>
      </c>
      <c r="AC68" t="s">
        <v>189</v>
      </c>
      <c r="AD68" t="s">
        <v>191</v>
      </c>
    </row>
    <row r="69" spans="1:30" x14ac:dyDescent="0.2">
      <c r="A69" t="s">
        <v>111</v>
      </c>
      <c r="B69" t="s">
        <v>1</v>
      </c>
      <c r="C69" t="s">
        <v>117</v>
      </c>
      <c r="D69" t="s">
        <v>257</v>
      </c>
      <c r="G69" t="s">
        <v>331</v>
      </c>
      <c r="H69" t="s">
        <v>332</v>
      </c>
      <c r="I69" t="s">
        <v>44</v>
      </c>
      <c r="J69">
        <v>2</v>
      </c>
      <c r="K69" t="b">
        <v>0</v>
      </c>
      <c r="L69">
        <v>0</v>
      </c>
      <c r="M69" t="b">
        <v>1</v>
      </c>
      <c r="V69" t="s">
        <v>150</v>
      </c>
      <c r="Z69" t="s">
        <v>226</v>
      </c>
      <c r="AA69" t="s">
        <v>282</v>
      </c>
      <c r="AB69" t="s">
        <v>282</v>
      </c>
      <c r="AC69" t="s">
        <v>189</v>
      </c>
      <c r="AD69" t="s">
        <v>191</v>
      </c>
    </row>
    <row r="70" spans="1:30" x14ac:dyDescent="0.2">
      <c r="A70" t="s">
        <v>111</v>
      </c>
      <c r="B70" t="s">
        <v>1</v>
      </c>
      <c r="C70" t="s">
        <v>112</v>
      </c>
      <c r="D70" t="s">
        <v>257</v>
      </c>
      <c r="G70" t="s">
        <v>331</v>
      </c>
      <c r="H70" t="s">
        <v>332</v>
      </c>
      <c r="I70" t="s">
        <v>44</v>
      </c>
      <c r="J70">
        <v>0</v>
      </c>
      <c r="L70">
        <v>0</v>
      </c>
      <c r="M70" t="b">
        <v>1</v>
      </c>
      <c r="V70" t="s">
        <v>150</v>
      </c>
      <c r="Z70" t="s">
        <v>229</v>
      </c>
      <c r="AA70" t="s">
        <v>282</v>
      </c>
      <c r="AB70" t="s">
        <v>282</v>
      </c>
      <c r="AC70" t="s">
        <v>189</v>
      </c>
      <c r="AD70" t="s">
        <v>191</v>
      </c>
    </row>
    <row r="71" spans="1:30" x14ac:dyDescent="0.2">
      <c r="A71" t="s">
        <v>111</v>
      </c>
      <c r="B71" t="s">
        <v>1</v>
      </c>
      <c r="C71" t="s">
        <v>117</v>
      </c>
      <c r="D71" t="s">
        <v>257</v>
      </c>
      <c r="G71" t="s">
        <v>331</v>
      </c>
      <c r="H71" t="s">
        <v>332</v>
      </c>
      <c r="I71" t="s">
        <v>44</v>
      </c>
      <c r="J71">
        <v>13</v>
      </c>
      <c r="K71" t="b">
        <v>0</v>
      </c>
      <c r="L71" t="s">
        <v>70</v>
      </c>
      <c r="V71" t="s">
        <v>150</v>
      </c>
      <c r="Z71" t="s">
        <v>225</v>
      </c>
      <c r="AA71" t="s">
        <v>282</v>
      </c>
      <c r="AB71" t="s">
        <v>282</v>
      </c>
      <c r="AC71" t="s">
        <v>186</v>
      </c>
      <c r="AD71" t="s">
        <v>192</v>
      </c>
    </row>
    <row r="72" spans="1:30" x14ac:dyDescent="0.2">
      <c r="A72" t="s">
        <v>111</v>
      </c>
      <c r="B72" t="s">
        <v>1</v>
      </c>
      <c r="C72" t="s">
        <v>117</v>
      </c>
      <c r="D72" t="s">
        <v>257</v>
      </c>
      <c r="G72" t="s">
        <v>331</v>
      </c>
      <c r="H72" t="s">
        <v>332</v>
      </c>
      <c r="I72" t="s">
        <v>44</v>
      </c>
      <c r="J72" t="s">
        <v>70</v>
      </c>
      <c r="L72">
        <v>6.1</v>
      </c>
      <c r="M72" t="b">
        <v>0</v>
      </c>
      <c r="V72" t="s">
        <v>150</v>
      </c>
      <c r="Z72" t="s">
        <v>226</v>
      </c>
      <c r="AA72" t="s">
        <v>282</v>
      </c>
      <c r="AB72" t="s">
        <v>282</v>
      </c>
      <c r="AC72" t="s">
        <v>186</v>
      </c>
      <c r="AD72" t="s">
        <v>192</v>
      </c>
    </row>
    <row r="73" spans="1:30" x14ac:dyDescent="0.2">
      <c r="A73" t="s">
        <v>111</v>
      </c>
      <c r="B73" t="s">
        <v>1</v>
      </c>
      <c r="C73" t="s">
        <v>117</v>
      </c>
      <c r="D73" t="s">
        <v>257</v>
      </c>
      <c r="G73" t="s">
        <v>331</v>
      </c>
      <c r="H73" t="s">
        <v>332</v>
      </c>
      <c r="I73" t="s">
        <v>44</v>
      </c>
      <c r="J73">
        <v>12</v>
      </c>
      <c r="K73" t="b">
        <v>0</v>
      </c>
      <c r="L73" t="s">
        <v>70</v>
      </c>
      <c r="V73" t="s">
        <v>150</v>
      </c>
      <c r="Z73" t="s">
        <v>225</v>
      </c>
      <c r="AA73" t="s">
        <v>282</v>
      </c>
      <c r="AB73" t="s">
        <v>282</v>
      </c>
      <c r="AC73" t="s">
        <v>188</v>
      </c>
      <c r="AD73" t="s">
        <v>192</v>
      </c>
    </row>
    <row r="74" spans="1:30" x14ac:dyDescent="0.2">
      <c r="A74" t="s">
        <v>111</v>
      </c>
      <c r="B74" t="s">
        <v>1</v>
      </c>
      <c r="C74" t="s">
        <v>117</v>
      </c>
      <c r="D74" t="s">
        <v>257</v>
      </c>
      <c r="G74" t="s">
        <v>331</v>
      </c>
      <c r="H74" t="s">
        <v>332</v>
      </c>
      <c r="I74" t="s">
        <v>44</v>
      </c>
      <c r="J74" t="s">
        <v>70</v>
      </c>
      <c r="L74">
        <v>2</v>
      </c>
      <c r="M74" t="b">
        <v>0</v>
      </c>
      <c r="V74" t="s">
        <v>150</v>
      </c>
      <c r="Z74" t="s">
        <v>226</v>
      </c>
      <c r="AA74" t="s">
        <v>282</v>
      </c>
      <c r="AB74" t="s">
        <v>282</v>
      </c>
      <c r="AC74" t="s">
        <v>188</v>
      </c>
      <c r="AD74" t="s">
        <v>192</v>
      </c>
    </row>
    <row r="75" spans="1:30" x14ac:dyDescent="0.2">
      <c r="A75" t="s">
        <v>111</v>
      </c>
      <c r="B75" t="s">
        <v>1</v>
      </c>
      <c r="C75" t="s">
        <v>117</v>
      </c>
      <c r="D75" t="s">
        <v>257</v>
      </c>
      <c r="G75" t="s">
        <v>331</v>
      </c>
      <c r="H75" t="s">
        <v>332</v>
      </c>
      <c r="I75" t="s">
        <v>44</v>
      </c>
      <c r="J75">
        <v>4.7</v>
      </c>
      <c r="K75" t="b">
        <v>0</v>
      </c>
      <c r="L75" t="s">
        <v>70</v>
      </c>
      <c r="V75" t="s">
        <v>150</v>
      </c>
      <c r="Z75" t="s">
        <v>225</v>
      </c>
      <c r="AA75" t="s">
        <v>282</v>
      </c>
      <c r="AB75" t="s">
        <v>282</v>
      </c>
      <c r="AC75" t="s">
        <v>189</v>
      </c>
      <c r="AD75" t="s">
        <v>192</v>
      </c>
    </row>
    <row r="76" spans="1:30" x14ac:dyDescent="0.2">
      <c r="A76" t="s">
        <v>111</v>
      </c>
      <c r="B76" t="s">
        <v>1</v>
      </c>
      <c r="C76" t="s">
        <v>117</v>
      </c>
      <c r="D76" t="s">
        <v>257</v>
      </c>
      <c r="G76" t="s">
        <v>331</v>
      </c>
      <c r="H76" t="s">
        <v>332</v>
      </c>
      <c r="I76" t="s">
        <v>44</v>
      </c>
      <c r="J76" t="s">
        <v>70</v>
      </c>
      <c r="L76">
        <v>0</v>
      </c>
      <c r="M76" t="b">
        <v>1</v>
      </c>
      <c r="V76" t="s">
        <v>150</v>
      </c>
      <c r="Z76" t="s">
        <v>226</v>
      </c>
      <c r="AA76" t="s">
        <v>282</v>
      </c>
      <c r="AB76" t="s">
        <v>282</v>
      </c>
      <c r="AC76" t="s">
        <v>189</v>
      </c>
      <c r="AD76" t="s">
        <v>192</v>
      </c>
    </row>
    <row r="77" spans="1:30" x14ac:dyDescent="0.2">
      <c r="A77" t="s">
        <v>111</v>
      </c>
      <c r="B77" t="s">
        <v>1</v>
      </c>
      <c r="C77" t="s">
        <v>112</v>
      </c>
      <c r="D77" t="s">
        <v>257</v>
      </c>
      <c r="G77" t="s">
        <v>331</v>
      </c>
      <c r="H77" t="s">
        <v>332</v>
      </c>
      <c r="I77" t="s">
        <v>44</v>
      </c>
      <c r="J77">
        <v>0</v>
      </c>
      <c r="L77">
        <v>1.7</v>
      </c>
      <c r="M77" t="b">
        <v>0</v>
      </c>
      <c r="V77" t="s">
        <v>150</v>
      </c>
      <c r="Z77" t="s">
        <v>229</v>
      </c>
      <c r="AA77" t="s">
        <v>282</v>
      </c>
      <c r="AB77" t="s">
        <v>282</v>
      </c>
      <c r="AC77" t="s">
        <v>189</v>
      </c>
      <c r="AD77" t="s">
        <v>192</v>
      </c>
    </row>
    <row r="78" spans="1:30" x14ac:dyDescent="0.2">
      <c r="A78" t="s">
        <v>111</v>
      </c>
      <c r="B78" t="s">
        <v>1</v>
      </c>
      <c r="D78" t="s">
        <v>258</v>
      </c>
      <c r="G78" t="s">
        <v>333</v>
      </c>
      <c r="H78" t="s">
        <v>334</v>
      </c>
      <c r="I78" t="s">
        <v>140</v>
      </c>
      <c r="J78">
        <v>420</v>
      </c>
      <c r="K78" t="b">
        <v>0</v>
      </c>
      <c r="L78">
        <v>5.3</v>
      </c>
      <c r="M78" t="b">
        <v>0</v>
      </c>
      <c r="N78">
        <v>1.8989734207971112</v>
      </c>
      <c r="V78" t="s">
        <v>151</v>
      </c>
      <c r="Z78" t="s">
        <v>230</v>
      </c>
      <c r="AA78" t="s">
        <v>283</v>
      </c>
      <c r="AB78" t="s">
        <v>283</v>
      </c>
      <c r="AD78" t="s">
        <v>193</v>
      </c>
    </row>
    <row r="79" spans="1:30" x14ac:dyDescent="0.2">
      <c r="A79" t="s">
        <v>111</v>
      </c>
      <c r="B79" t="s">
        <v>1</v>
      </c>
      <c r="D79" t="s">
        <v>258</v>
      </c>
      <c r="G79" t="s">
        <v>333</v>
      </c>
      <c r="H79" t="s">
        <v>334</v>
      </c>
      <c r="I79" t="s">
        <v>140</v>
      </c>
      <c r="J79">
        <v>5.3</v>
      </c>
      <c r="K79" t="b">
        <v>0</v>
      </c>
      <c r="L79">
        <v>1.5</v>
      </c>
      <c r="M79" t="b">
        <v>0</v>
      </c>
      <c r="N79">
        <v>0.54818461054510781</v>
      </c>
      <c r="V79" t="s">
        <v>151</v>
      </c>
      <c r="Z79" t="s">
        <v>231</v>
      </c>
      <c r="AA79" t="s">
        <v>283</v>
      </c>
      <c r="AB79" t="s">
        <v>283</v>
      </c>
      <c r="AD79" t="s">
        <v>194</v>
      </c>
    </row>
    <row r="80" spans="1:30" x14ac:dyDescent="0.2">
      <c r="A80" t="s">
        <v>111</v>
      </c>
      <c r="B80" t="s">
        <v>1</v>
      </c>
      <c r="D80" t="s">
        <v>258</v>
      </c>
      <c r="G80" t="s">
        <v>333</v>
      </c>
      <c r="H80" t="s">
        <v>334</v>
      </c>
      <c r="I80" t="s">
        <v>140</v>
      </c>
      <c r="J80">
        <v>1.5</v>
      </c>
      <c r="K80" t="b">
        <v>0</v>
      </c>
      <c r="L80">
        <v>0.09</v>
      </c>
      <c r="M80" t="b">
        <v>0</v>
      </c>
      <c r="N80">
        <v>1.2218487496163566</v>
      </c>
      <c r="V80" t="s">
        <v>151</v>
      </c>
      <c r="Z80" t="s">
        <v>232</v>
      </c>
      <c r="AA80" t="s">
        <v>283</v>
      </c>
      <c r="AB80" t="s">
        <v>283</v>
      </c>
    </row>
    <row r="81" spans="1:29" x14ac:dyDescent="0.2">
      <c r="A81" t="s">
        <v>111</v>
      </c>
      <c r="B81" t="s">
        <v>1</v>
      </c>
      <c r="D81" t="s">
        <v>258</v>
      </c>
      <c r="G81" t="s">
        <v>333</v>
      </c>
      <c r="H81" t="s">
        <v>334</v>
      </c>
      <c r="I81" t="s">
        <v>140</v>
      </c>
      <c r="J81">
        <v>0.09</v>
      </c>
      <c r="K81" t="b">
        <v>0</v>
      </c>
      <c r="L81">
        <v>0.01</v>
      </c>
      <c r="M81" t="b">
        <v>0</v>
      </c>
      <c r="N81">
        <v>0.95424250943932476</v>
      </c>
      <c r="V81" t="s">
        <v>151</v>
      </c>
      <c r="Z81" t="s">
        <v>233</v>
      </c>
      <c r="AA81" t="s">
        <v>283</v>
      </c>
      <c r="AB81" t="s">
        <v>283</v>
      </c>
    </row>
    <row r="82" spans="1:29" x14ac:dyDescent="0.2">
      <c r="A82" t="s">
        <v>111</v>
      </c>
      <c r="B82" t="s">
        <v>1</v>
      </c>
      <c r="D82" t="s">
        <v>258</v>
      </c>
      <c r="G82" t="s">
        <v>333</v>
      </c>
      <c r="H82" t="s">
        <v>334</v>
      </c>
      <c r="I82" t="s">
        <v>140</v>
      </c>
      <c r="J82">
        <v>420</v>
      </c>
      <c r="K82" t="b">
        <v>0</v>
      </c>
      <c r="L82">
        <v>0.01</v>
      </c>
      <c r="M82" t="b">
        <v>0</v>
      </c>
      <c r="N82">
        <v>4.6232492903979008</v>
      </c>
      <c r="V82" t="s">
        <v>151</v>
      </c>
      <c r="Z82" t="s">
        <v>234</v>
      </c>
      <c r="AA82" t="s">
        <v>283</v>
      </c>
      <c r="AB82" t="s">
        <v>283</v>
      </c>
    </row>
    <row r="83" spans="1:29" x14ac:dyDescent="0.2">
      <c r="A83" t="s">
        <v>121</v>
      </c>
      <c r="B83" t="s">
        <v>1</v>
      </c>
      <c r="D83" t="s">
        <v>259</v>
      </c>
      <c r="G83" t="s">
        <v>335</v>
      </c>
      <c r="H83" t="s">
        <v>335</v>
      </c>
      <c r="I83" t="s">
        <v>30</v>
      </c>
      <c r="J83">
        <v>120</v>
      </c>
      <c r="K83" t="b">
        <v>0</v>
      </c>
      <c r="L83" t="s">
        <v>128</v>
      </c>
      <c r="M83" t="b">
        <v>1</v>
      </c>
      <c r="N83" t="e">
        <v>#VALUE!</v>
      </c>
      <c r="V83" t="s">
        <v>152</v>
      </c>
      <c r="Z83" t="s">
        <v>235</v>
      </c>
      <c r="AA83" t="s">
        <v>284</v>
      </c>
      <c r="AB83" t="s">
        <v>284</v>
      </c>
      <c r="AC83" t="s">
        <v>195</v>
      </c>
    </row>
    <row r="84" spans="1:29" x14ac:dyDescent="0.2">
      <c r="A84" t="s">
        <v>121</v>
      </c>
      <c r="B84" t="s">
        <v>1</v>
      </c>
      <c r="D84" t="s">
        <v>259</v>
      </c>
      <c r="G84" t="s">
        <v>335</v>
      </c>
      <c r="H84" t="s">
        <v>335</v>
      </c>
      <c r="I84" t="s">
        <v>30</v>
      </c>
      <c r="J84">
        <v>22</v>
      </c>
      <c r="K84" t="b">
        <v>0</v>
      </c>
      <c r="L84">
        <v>0.1</v>
      </c>
      <c r="M84" t="b">
        <v>0</v>
      </c>
      <c r="N84">
        <v>2.3424226808222062</v>
      </c>
      <c r="V84" t="s">
        <v>152</v>
      </c>
      <c r="Z84" t="s">
        <v>235</v>
      </c>
      <c r="AA84" t="s">
        <v>284</v>
      </c>
      <c r="AB84" t="s">
        <v>284</v>
      </c>
      <c r="AC84" t="s">
        <v>196</v>
      </c>
    </row>
    <row r="85" spans="1:29" x14ac:dyDescent="0.2">
      <c r="A85" t="s">
        <v>121</v>
      </c>
      <c r="B85" t="s">
        <v>1</v>
      </c>
      <c r="D85" t="s">
        <v>259</v>
      </c>
      <c r="G85" t="s">
        <v>335</v>
      </c>
      <c r="H85" t="s">
        <v>335</v>
      </c>
      <c r="I85" t="s">
        <v>30</v>
      </c>
      <c r="J85">
        <v>20</v>
      </c>
      <c r="K85" t="b">
        <v>0</v>
      </c>
      <c r="L85" t="s">
        <v>128</v>
      </c>
      <c r="M85" t="b">
        <v>1</v>
      </c>
      <c r="N85" t="e">
        <v>#VALUE!</v>
      </c>
      <c r="V85" t="s">
        <v>152</v>
      </c>
      <c r="Z85" t="s">
        <v>235</v>
      </c>
      <c r="AA85" t="s">
        <v>284</v>
      </c>
      <c r="AB85" t="s">
        <v>284</v>
      </c>
      <c r="AC85" t="s">
        <v>197</v>
      </c>
    </row>
    <row r="86" spans="1:29" x14ac:dyDescent="0.2">
      <c r="A86" t="s">
        <v>121</v>
      </c>
      <c r="B86" t="s">
        <v>1</v>
      </c>
      <c r="D86" t="s">
        <v>259</v>
      </c>
      <c r="G86" t="s">
        <v>335</v>
      </c>
      <c r="H86" t="s">
        <v>335</v>
      </c>
      <c r="I86" t="s">
        <v>30</v>
      </c>
      <c r="J86">
        <v>2.1</v>
      </c>
      <c r="K86" t="b">
        <v>0</v>
      </c>
      <c r="L86">
        <v>0.75</v>
      </c>
      <c r="M86" t="b">
        <v>0</v>
      </c>
      <c r="N86">
        <v>0.44715803134221926</v>
      </c>
      <c r="V86" t="s">
        <v>152</v>
      </c>
      <c r="Z86" t="s">
        <v>235</v>
      </c>
      <c r="AA86" t="s">
        <v>284</v>
      </c>
      <c r="AB86" t="s">
        <v>284</v>
      </c>
      <c r="AC86" t="s">
        <v>198</v>
      </c>
    </row>
    <row r="87" spans="1:29" x14ac:dyDescent="0.2">
      <c r="A87" t="s">
        <v>121</v>
      </c>
      <c r="B87" t="s">
        <v>1</v>
      </c>
      <c r="D87" t="s">
        <v>259</v>
      </c>
      <c r="G87" t="s">
        <v>335</v>
      </c>
      <c r="H87" t="s">
        <v>335</v>
      </c>
      <c r="I87" t="s">
        <v>30</v>
      </c>
      <c r="J87">
        <v>17</v>
      </c>
      <c r="K87" t="b">
        <v>0</v>
      </c>
      <c r="L87">
        <v>0.18</v>
      </c>
      <c r="M87" t="b">
        <v>0</v>
      </c>
      <c r="N87">
        <v>1.9751764162749679</v>
      </c>
      <c r="V87" t="s">
        <v>152</v>
      </c>
      <c r="Z87" t="s">
        <v>235</v>
      </c>
      <c r="AA87" t="s">
        <v>284</v>
      </c>
      <c r="AB87" t="s">
        <v>284</v>
      </c>
      <c r="AC87" t="s">
        <v>199</v>
      </c>
    </row>
    <row r="88" spans="1:29" x14ac:dyDescent="0.2">
      <c r="A88" t="s">
        <v>121</v>
      </c>
      <c r="B88" t="s">
        <v>1</v>
      </c>
      <c r="D88" t="s">
        <v>259</v>
      </c>
      <c r="G88" t="s">
        <v>335</v>
      </c>
      <c r="H88" t="s">
        <v>335</v>
      </c>
      <c r="I88" t="s">
        <v>30</v>
      </c>
      <c r="J88">
        <v>27.6</v>
      </c>
      <c r="K88" t="b">
        <v>0</v>
      </c>
      <c r="L88" t="s">
        <v>128</v>
      </c>
      <c r="M88" t="b">
        <v>1</v>
      </c>
      <c r="N88" t="e">
        <v>#VALUE!</v>
      </c>
      <c r="V88" t="s">
        <v>152</v>
      </c>
      <c r="Z88" t="s">
        <v>235</v>
      </c>
      <c r="AA88" t="s">
        <v>284</v>
      </c>
      <c r="AB88" t="s">
        <v>284</v>
      </c>
      <c r="AC88" t="s">
        <v>200</v>
      </c>
    </row>
    <row r="89" spans="1:29" x14ac:dyDescent="0.2">
      <c r="A89" t="s">
        <v>121</v>
      </c>
      <c r="B89" t="s">
        <v>1</v>
      </c>
      <c r="D89" t="s">
        <v>259</v>
      </c>
      <c r="G89" t="s">
        <v>335</v>
      </c>
      <c r="H89" t="s">
        <v>335</v>
      </c>
      <c r="I89" t="s">
        <v>30</v>
      </c>
      <c r="J89">
        <v>3</v>
      </c>
      <c r="K89" t="b">
        <v>0</v>
      </c>
      <c r="L89">
        <v>2.5000000000000001E-2</v>
      </c>
      <c r="M89" t="b">
        <v>0</v>
      </c>
      <c r="N89">
        <v>2.0791812460476247</v>
      </c>
      <c r="V89" t="s">
        <v>152</v>
      </c>
      <c r="Z89" t="s">
        <v>236</v>
      </c>
      <c r="AA89" t="s">
        <v>284</v>
      </c>
      <c r="AB89" t="s">
        <v>284</v>
      </c>
      <c r="AC89" t="s">
        <v>195</v>
      </c>
    </row>
    <row r="90" spans="1:29" x14ac:dyDescent="0.2">
      <c r="A90" t="s">
        <v>121</v>
      </c>
      <c r="B90" t="s">
        <v>1</v>
      </c>
      <c r="D90" t="s">
        <v>259</v>
      </c>
      <c r="G90" t="s">
        <v>335</v>
      </c>
      <c r="H90" t="s">
        <v>335</v>
      </c>
      <c r="I90" t="s">
        <v>30</v>
      </c>
      <c r="J90">
        <v>550</v>
      </c>
      <c r="K90" t="b">
        <v>0</v>
      </c>
      <c r="L90">
        <v>0.77</v>
      </c>
      <c r="M90" t="b">
        <v>0</v>
      </c>
      <c r="N90">
        <v>2.8538719643217618</v>
      </c>
      <c r="V90" t="s">
        <v>152</v>
      </c>
      <c r="Z90" t="s">
        <v>236</v>
      </c>
      <c r="AA90" t="s">
        <v>284</v>
      </c>
      <c r="AB90" t="s">
        <v>284</v>
      </c>
      <c r="AC90" t="s">
        <v>196</v>
      </c>
    </row>
    <row r="91" spans="1:29" x14ac:dyDescent="0.2">
      <c r="A91" t="s">
        <v>121</v>
      </c>
      <c r="B91" t="s">
        <v>1</v>
      </c>
      <c r="D91" t="s">
        <v>259</v>
      </c>
      <c r="G91" t="s">
        <v>335</v>
      </c>
      <c r="H91" t="s">
        <v>335</v>
      </c>
      <c r="I91" t="s">
        <v>30</v>
      </c>
      <c r="J91">
        <v>12</v>
      </c>
      <c r="K91" t="b">
        <v>0</v>
      </c>
      <c r="L91" t="s">
        <v>128</v>
      </c>
      <c r="M91" t="b">
        <v>1</v>
      </c>
      <c r="N91" t="e">
        <v>#VALUE!</v>
      </c>
      <c r="V91" t="s">
        <v>152</v>
      </c>
      <c r="Z91" t="s">
        <v>236</v>
      </c>
      <c r="AA91" t="s">
        <v>284</v>
      </c>
      <c r="AB91" t="s">
        <v>284</v>
      </c>
      <c r="AC91" t="s">
        <v>197</v>
      </c>
    </row>
    <row r="92" spans="1:29" x14ac:dyDescent="0.2">
      <c r="A92" t="s">
        <v>121</v>
      </c>
      <c r="B92" t="s">
        <v>1</v>
      </c>
      <c r="D92" t="s">
        <v>259</v>
      </c>
      <c r="G92" t="s">
        <v>335</v>
      </c>
      <c r="H92" t="s">
        <v>335</v>
      </c>
      <c r="I92" t="s">
        <v>30</v>
      </c>
      <c r="J92">
        <v>11</v>
      </c>
      <c r="K92" t="b">
        <v>0</v>
      </c>
      <c r="L92" t="s">
        <v>129</v>
      </c>
      <c r="M92" t="b">
        <v>1</v>
      </c>
      <c r="N92" t="e">
        <v>#VALUE!</v>
      </c>
      <c r="V92" t="s">
        <v>152</v>
      </c>
      <c r="Z92" t="s">
        <v>236</v>
      </c>
      <c r="AA92" t="s">
        <v>284</v>
      </c>
      <c r="AB92" t="s">
        <v>284</v>
      </c>
      <c r="AC92" t="s">
        <v>198</v>
      </c>
    </row>
    <row r="93" spans="1:29" x14ac:dyDescent="0.2">
      <c r="A93" t="s">
        <v>121</v>
      </c>
      <c r="B93" t="s">
        <v>1</v>
      </c>
      <c r="D93" t="s">
        <v>259</v>
      </c>
      <c r="G93" t="s">
        <v>335</v>
      </c>
      <c r="H93" t="s">
        <v>335</v>
      </c>
      <c r="I93" t="s">
        <v>30</v>
      </c>
      <c r="J93">
        <v>16</v>
      </c>
      <c r="K93" t="b">
        <v>0</v>
      </c>
      <c r="L93" t="s">
        <v>128</v>
      </c>
      <c r="M93" t="b">
        <v>1</v>
      </c>
      <c r="N93" t="e">
        <v>#VALUE!</v>
      </c>
      <c r="V93" t="s">
        <v>152</v>
      </c>
      <c r="Z93" t="s">
        <v>236</v>
      </c>
      <c r="AA93" t="s">
        <v>284</v>
      </c>
      <c r="AB93" t="s">
        <v>284</v>
      </c>
      <c r="AC93" t="s">
        <v>199</v>
      </c>
    </row>
    <row r="94" spans="1:29" x14ac:dyDescent="0.2">
      <c r="A94" t="s">
        <v>121</v>
      </c>
      <c r="B94" t="s">
        <v>1</v>
      </c>
      <c r="D94" t="s">
        <v>259</v>
      </c>
      <c r="G94" t="s">
        <v>335</v>
      </c>
      <c r="H94" t="s">
        <v>335</v>
      </c>
      <c r="I94" t="s">
        <v>30</v>
      </c>
      <c r="J94">
        <v>12</v>
      </c>
      <c r="K94" t="b">
        <v>0</v>
      </c>
      <c r="L94">
        <v>0.08</v>
      </c>
      <c r="M94" t="b">
        <v>0</v>
      </c>
      <c r="N94">
        <v>2.1760912590556813</v>
      </c>
      <c r="V94" t="s">
        <v>152</v>
      </c>
      <c r="Z94" t="s">
        <v>236</v>
      </c>
      <c r="AA94" t="s">
        <v>284</v>
      </c>
      <c r="AB94" t="s">
        <v>284</v>
      </c>
      <c r="AC94" t="s">
        <v>200</v>
      </c>
    </row>
    <row r="95" spans="1:29" x14ac:dyDescent="0.2">
      <c r="A95" t="s">
        <v>121</v>
      </c>
      <c r="B95" t="s">
        <v>1</v>
      </c>
      <c r="D95" t="s">
        <v>259</v>
      </c>
      <c r="G95" t="s">
        <v>335</v>
      </c>
      <c r="H95" t="s">
        <v>335</v>
      </c>
      <c r="I95" t="s">
        <v>30</v>
      </c>
      <c r="J95">
        <v>26</v>
      </c>
      <c r="K95" t="b">
        <v>0</v>
      </c>
      <c r="L95" t="s">
        <v>130</v>
      </c>
      <c r="M95" t="b">
        <v>1</v>
      </c>
      <c r="N95" t="e">
        <v>#VALUE!</v>
      </c>
      <c r="V95" t="s">
        <v>152</v>
      </c>
      <c r="Z95" t="s">
        <v>237</v>
      </c>
      <c r="AA95" t="s">
        <v>284</v>
      </c>
      <c r="AB95" t="s">
        <v>284</v>
      </c>
      <c r="AC95" t="s">
        <v>195</v>
      </c>
    </row>
    <row r="96" spans="1:29" x14ac:dyDescent="0.2">
      <c r="A96" t="s">
        <v>121</v>
      </c>
      <c r="B96" t="s">
        <v>1</v>
      </c>
      <c r="D96" t="s">
        <v>259</v>
      </c>
      <c r="G96" t="s">
        <v>335</v>
      </c>
      <c r="H96" t="s">
        <v>335</v>
      </c>
      <c r="I96" t="s">
        <v>30</v>
      </c>
      <c r="J96">
        <v>140</v>
      </c>
      <c r="K96" t="b">
        <v>0</v>
      </c>
      <c r="L96">
        <v>0.83</v>
      </c>
      <c r="M96" t="b">
        <v>0</v>
      </c>
      <c r="N96">
        <v>2.2270499433021644</v>
      </c>
      <c r="V96" t="s">
        <v>152</v>
      </c>
      <c r="Z96" t="s">
        <v>237</v>
      </c>
      <c r="AA96" t="s">
        <v>284</v>
      </c>
      <c r="AB96" t="s">
        <v>284</v>
      </c>
      <c r="AC96" t="s">
        <v>196</v>
      </c>
    </row>
    <row r="97" spans="1:30" x14ac:dyDescent="0.2">
      <c r="A97" t="s">
        <v>121</v>
      </c>
      <c r="B97" t="s">
        <v>1</v>
      </c>
      <c r="D97" t="s">
        <v>259</v>
      </c>
      <c r="G97" t="s">
        <v>335</v>
      </c>
      <c r="H97" t="s">
        <v>335</v>
      </c>
      <c r="I97" t="s">
        <v>30</v>
      </c>
      <c r="J97">
        <v>190</v>
      </c>
      <c r="K97" t="b">
        <v>0</v>
      </c>
      <c r="L97">
        <v>0.8</v>
      </c>
      <c r="M97" t="b">
        <v>0</v>
      </c>
      <c r="N97">
        <v>2.3756636139608851</v>
      </c>
      <c r="V97" t="s">
        <v>152</v>
      </c>
      <c r="Z97" t="s">
        <v>237</v>
      </c>
      <c r="AA97" t="s">
        <v>284</v>
      </c>
      <c r="AB97" t="s">
        <v>284</v>
      </c>
      <c r="AC97" t="s">
        <v>197</v>
      </c>
    </row>
    <row r="98" spans="1:30" x14ac:dyDescent="0.2">
      <c r="A98" t="s">
        <v>121</v>
      </c>
      <c r="B98" t="s">
        <v>1</v>
      </c>
      <c r="D98" t="s">
        <v>259</v>
      </c>
      <c r="G98" t="s">
        <v>335</v>
      </c>
      <c r="H98" t="s">
        <v>335</v>
      </c>
      <c r="I98" t="s">
        <v>30</v>
      </c>
      <c r="J98">
        <v>15</v>
      </c>
      <c r="K98" t="b">
        <v>0</v>
      </c>
      <c r="L98">
        <v>0.03</v>
      </c>
      <c r="M98" t="b">
        <v>0</v>
      </c>
      <c r="N98">
        <v>2.6989700043360187</v>
      </c>
      <c r="V98" t="s">
        <v>152</v>
      </c>
      <c r="Z98" t="s">
        <v>237</v>
      </c>
      <c r="AA98" t="s">
        <v>284</v>
      </c>
      <c r="AB98" t="s">
        <v>284</v>
      </c>
      <c r="AC98" t="s">
        <v>198</v>
      </c>
    </row>
    <row r="99" spans="1:30" x14ac:dyDescent="0.2">
      <c r="A99" t="s">
        <v>121</v>
      </c>
      <c r="B99" t="s">
        <v>1</v>
      </c>
      <c r="D99" t="s">
        <v>259</v>
      </c>
      <c r="G99" t="s">
        <v>335</v>
      </c>
      <c r="H99" t="s">
        <v>335</v>
      </c>
      <c r="I99" t="s">
        <v>30</v>
      </c>
      <c r="J99">
        <v>78</v>
      </c>
      <c r="K99" t="b">
        <v>0</v>
      </c>
      <c r="L99" t="s">
        <v>131</v>
      </c>
      <c r="M99" t="b">
        <v>1</v>
      </c>
      <c r="N99" t="e">
        <v>#VALUE!</v>
      </c>
      <c r="V99" t="s">
        <v>152</v>
      </c>
      <c r="Z99" t="s">
        <v>237</v>
      </c>
      <c r="AA99" t="s">
        <v>284</v>
      </c>
      <c r="AB99" t="s">
        <v>284</v>
      </c>
      <c r="AC99" t="s">
        <v>199</v>
      </c>
    </row>
    <row r="100" spans="1:30" x14ac:dyDescent="0.2">
      <c r="A100" t="s">
        <v>121</v>
      </c>
      <c r="B100" t="s">
        <v>1</v>
      </c>
      <c r="D100" t="s">
        <v>259</v>
      </c>
      <c r="G100" t="s">
        <v>335</v>
      </c>
      <c r="H100" t="s">
        <v>335</v>
      </c>
      <c r="I100" t="s">
        <v>30</v>
      </c>
      <c r="J100">
        <v>5.45</v>
      </c>
      <c r="K100" t="b">
        <v>0</v>
      </c>
      <c r="L100">
        <v>0.03</v>
      </c>
      <c r="M100" t="b">
        <v>0</v>
      </c>
      <c r="N100">
        <v>2.2592752475569799</v>
      </c>
      <c r="V100" t="s">
        <v>152</v>
      </c>
      <c r="Z100" t="s">
        <v>237</v>
      </c>
      <c r="AA100" t="s">
        <v>284</v>
      </c>
      <c r="AB100" t="s">
        <v>284</v>
      </c>
      <c r="AC100" t="s">
        <v>200</v>
      </c>
    </row>
    <row r="101" spans="1:30" x14ac:dyDescent="0.2">
      <c r="A101" t="s">
        <v>121</v>
      </c>
      <c r="B101" t="s">
        <v>1</v>
      </c>
      <c r="D101" t="s">
        <v>259</v>
      </c>
      <c r="G101" t="s">
        <v>335</v>
      </c>
      <c r="H101" t="s">
        <v>335</v>
      </c>
      <c r="I101" t="s">
        <v>30</v>
      </c>
      <c r="J101">
        <v>35</v>
      </c>
      <c r="K101" t="b">
        <v>0</v>
      </c>
      <c r="L101" t="s">
        <v>132</v>
      </c>
      <c r="M101" t="b">
        <v>1</v>
      </c>
      <c r="N101" t="e">
        <v>#VALUE!</v>
      </c>
      <c r="V101" t="s">
        <v>152</v>
      </c>
      <c r="Z101" t="s">
        <v>238</v>
      </c>
      <c r="AA101" t="s">
        <v>284</v>
      </c>
      <c r="AB101" t="s">
        <v>284</v>
      </c>
      <c r="AC101" t="s">
        <v>195</v>
      </c>
    </row>
    <row r="102" spans="1:30" x14ac:dyDescent="0.2">
      <c r="A102" t="s">
        <v>121</v>
      </c>
      <c r="B102" t="s">
        <v>1</v>
      </c>
      <c r="D102" t="s">
        <v>259</v>
      </c>
      <c r="G102" t="s">
        <v>335</v>
      </c>
      <c r="H102" t="s">
        <v>335</v>
      </c>
      <c r="I102" t="s">
        <v>30</v>
      </c>
      <c r="J102">
        <v>260</v>
      </c>
      <c r="K102" t="b">
        <v>0</v>
      </c>
      <c r="L102" t="s">
        <v>128</v>
      </c>
      <c r="M102" t="b">
        <v>1</v>
      </c>
      <c r="N102" t="e">
        <v>#VALUE!</v>
      </c>
      <c r="V102" t="s">
        <v>152</v>
      </c>
      <c r="Z102" t="s">
        <v>238</v>
      </c>
      <c r="AA102" t="s">
        <v>284</v>
      </c>
      <c r="AB102" t="s">
        <v>284</v>
      </c>
      <c r="AC102" t="s">
        <v>196</v>
      </c>
    </row>
    <row r="103" spans="1:30" x14ac:dyDescent="0.2">
      <c r="A103" t="s">
        <v>121</v>
      </c>
      <c r="B103" t="s">
        <v>1</v>
      </c>
      <c r="D103" t="s">
        <v>259</v>
      </c>
      <c r="G103" t="s">
        <v>335</v>
      </c>
      <c r="H103" t="s">
        <v>335</v>
      </c>
      <c r="I103" t="s">
        <v>30</v>
      </c>
      <c r="J103">
        <v>88</v>
      </c>
      <c r="K103" t="b">
        <v>0</v>
      </c>
      <c r="L103" t="s">
        <v>128</v>
      </c>
      <c r="M103" t="b">
        <v>1</v>
      </c>
      <c r="N103" t="e">
        <v>#VALUE!</v>
      </c>
      <c r="V103" t="s">
        <v>152</v>
      </c>
      <c r="Z103" t="s">
        <v>238</v>
      </c>
      <c r="AA103" t="s">
        <v>284</v>
      </c>
      <c r="AB103" t="s">
        <v>284</v>
      </c>
      <c r="AC103" t="s">
        <v>197</v>
      </c>
    </row>
    <row r="104" spans="1:30" x14ac:dyDescent="0.2">
      <c r="A104" t="s">
        <v>121</v>
      </c>
      <c r="B104" t="s">
        <v>1</v>
      </c>
      <c r="D104" t="s">
        <v>259</v>
      </c>
      <c r="G104" t="s">
        <v>335</v>
      </c>
      <c r="H104" t="s">
        <v>335</v>
      </c>
      <c r="I104" t="s">
        <v>30</v>
      </c>
      <c r="J104">
        <v>0.5</v>
      </c>
      <c r="K104" t="b">
        <v>0</v>
      </c>
      <c r="L104">
        <v>0.06</v>
      </c>
      <c r="M104" t="b">
        <v>0</v>
      </c>
      <c r="N104">
        <v>0.92081875395237511</v>
      </c>
      <c r="V104" t="s">
        <v>152</v>
      </c>
      <c r="Z104" t="s">
        <v>238</v>
      </c>
      <c r="AA104" t="s">
        <v>284</v>
      </c>
      <c r="AB104" t="s">
        <v>284</v>
      </c>
      <c r="AC104" t="s">
        <v>198</v>
      </c>
    </row>
    <row r="105" spans="1:30" x14ac:dyDescent="0.2">
      <c r="A105" t="s">
        <v>121</v>
      </c>
      <c r="B105" t="s">
        <v>1</v>
      </c>
      <c r="D105" t="s">
        <v>259</v>
      </c>
      <c r="G105" t="s">
        <v>335</v>
      </c>
      <c r="H105" t="s">
        <v>335</v>
      </c>
      <c r="I105" t="s">
        <v>30</v>
      </c>
      <c r="J105">
        <v>82</v>
      </c>
      <c r="K105" t="b">
        <v>0</v>
      </c>
      <c r="L105" t="s">
        <v>128</v>
      </c>
      <c r="M105" t="b">
        <v>1</v>
      </c>
      <c r="N105" t="e">
        <v>#VALUE!</v>
      </c>
      <c r="V105" t="s">
        <v>152</v>
      </c>
      <c r="Z105" t="s">
        <v>238</v>
      </c>
      <c r="AA105" t="s">
        <v>284</v>
      </c>
      <c r="AB105" t="s">
        <v>284</v>
      </c>
      <c r="AC105" t="s">
        <v>199</v>
      </c>
    </row>
    <row r="106" spans="1:30" x14ac:dyDescent="0.2">
      <c r="A106" t="s">
        <v>121</v>
      </c>
      <c r="B106" t="s">
        <v>1</v>
      </c>
      <c r="D106" t="s">
        <v>259</v>
      </c>
      <c r="G106" t="s">
        <v>335</v>
      </c>
      <c r="H106" t="s">
        <v>335</v>
      </c>
      <c r="I106" t="s">
        <v>30</v>
      </c>
      <c r="J106">
        <v>4.4000000000000004</v>
      </c>
      <c r="K106" t="b">
        <v>0</v>
      </c>
      <c r="L106" t="s">
        <v>128</v>
      </c>
      <c r="M106" t="b">
        <v>1</v>
      </c>
      <c r="N106" t="e">
        <v>#VALUE!</v>
      </c>
      <c r="V106" t="s">
        <v>152</v>
      </c>
      <c r="Z106" t="s">
        <v>238</v>
      </c>
      <c r="AA106" t="s">
        <v>284</v>
      </c>
      <c r="AB106" t="s">
        <v>284</v>
      </c>
      <c r="AC106" t="s">
        <v>200</v>
      </c>
    </row>
    <row r="107" spans="1:30" x14ac:dyDescent="0.2">
      <c r="A107" t="s">
        <v>111</v>
      </c>
      <c r="B107" t="s">
        <v>1</v>
      </c>
      <c r="D107" t="s">
        <v>260</v>
      </c>
      <c r="G107" t="s">
        <v>133</v>
      </c>
      <c r="J107">
        <v>158489.31924611164</v>
      </c>
      <c r="K107" t="b">
        <v>0</v>
      </c>
      <c r="L107">
        <v>1584.8931924611156</v>
      </c>
      <c r="M107" t="b">
        <v>0</v>
      </c>
      <c r="N107">
        <v>2.0000000000000004</v>
      </c>
      <c r="P107" t="s">
        <v>70</v>
      </c>
      <c r="Q107" t="s">
        <v>70</v>
      </c>
      <c r="V107" t="s">
        <v>153</v>
      </c>
      <c r="Z107" t="s">
        <v>123</v>
      </c>
      <c r="AA107" t="s">
        <v>285</v>
      </c>
      <c r="AB107" t="s">
        <v>285</v>
      </c>
      <c r="AD107" t="s">
        <v>70</v>
      </c>
    </row>
    <row r="108" spans="1:30" x14ac:dyDescent="0.2">
      <c r="A108" t="s">
        <v>111</v>
      </c>
      <c r="B108" t="s">
        <v>1</v>
      </c>
      <c r="D108" t="s">
        <v>261</v>
      </c>
      <c r="G108" t="s">
        <v>134</v>
      </c>
      <c r="H108" t="s">
        <v>134</v>
      </c>
      <c r="I108" t="s">
        <v>336</v>
      </c>
      <c r="J108">
        <v>17</v>
      </c>
      <c r="K108" t="b">
        <v>0</v>
      </c>
      <c r="L108">
        <v>4.3999999999999997E-2</v>
      </c>
      <c r="M108" t="b">
        <v>0</v>
      </c>
      <c r="N108">
        <v>2.5869962448920862</v>
      </c>
      <c r="P108" t="s">
        <v>70</v>
      </c>
      <c r="Q108" t="s">
        <v>70</v>
      </c>
      <c r="V108" t="s">
        <v>154</v>
      </c>
      <c r="Z108" t="s">
        <v>239</v>
      </c>
      <c r="AA108" t="s">
        <v>286</v>
      </c>
      <c r="AB108" t="s">
        <v>287</v>
      </c>
      <c r="AD108" t="s">
        <v>201</v>
      </c>
    </row>
    <row r="109" spans="1:30" x14ac:dyDescent="0.2">
      <c r="A109" t="s">
        <v>121</v>
      </c>
      <c r="B109" t="s">
        <v>1</v>
      </c>
      <c r="D109" t="s">
        <v>262</v>
      </c>
      <c r="G109" t="s">
        <v>134</v>
      </c>
      <c r="H109" t="s">
        <v>40</v>
      </c>
      <c r="I109" t="s">
        <v>140</v>
      </c>
      <c r="J109" t="s">
        <v>70</v>
      </c>
      <c r="L109" t="s">
        <v>70</v>
      </c>
      <c r="N109">
        <v>1.55</v>
      </c>
      <c r="P109" t="s">
        <v>70</v>
      </c>
      <c r="Q109" t="s">
        <v>70</v>
      </c>
      <c r="V109" t="s">
        <v>155</v>
      </c>
      <c r="Z109" t="s">
        <v>240</v>
      </c>
      <c r="AA109" t="s">
        <v>288</v>
      </c>
      <c r="AB109" t="s">
        <v>288</v>
      </c>
      <c r="AD109" t="s">
        <v>70</v>
      </c>
    </row>
    <row r="110" spans="1:30" x14ac:dyDescent="0.2">
      <c r="A110" t="s">
        <v>121</v>
      </c>
      <c r="B110" t="s">
        <v>1</v>
      </c>
      <c r="D110" t="s">
        <v>262</v>
      </c>
      <c r="G110" t="s">
        <v>134</v>
      </c>
      <c r="H110" t="s">
        <v>40</v>
      </c>
      <c r="I110" t="s">
        <v>140</v>
      </c>
      <c r="J110" t="s">
        <v>70</v>
      </c>
      <c r="L110" t="s">
        <v>70</v>
      </c>
      <c r="N110">
        <v>2.25</v>
      </c>
      <c r="P110" t="s">
        <v>70</v>
      </c>
      <c r="Q110" t="s">
        <v>70</v>
      </c>
      <c r="V110" t="s">
        <v>155</v>
      </c>
      <c r="Z110" t="s">
        <v>241</v>
      </c>
      <c r="AA110" t="s">
        <v>288</v>
      </c>
      <c r="AB110" t="s">
        <v>288</v>
      </c>
      <c r="AD110" t="s">
        <v>70</v>
      </c>
    </row>
    <row r="111" spans="1:30" x14ac:dyDescent="0.2">
      <c r="A111" t="s">
        <v>135</v>
      </c>
      <c r="B111" t="s">
        <v>1</v>
      </c>
      <c r="D111" t="s">
        <v>263</v>
      </c>
      <c r="G111" t="s">
        <v>331</v>
      </c>
      <c r="H111" t="s">
        <v>332</v>
      </c>
      <c r="I111" t="s">
        <v>44</v>
      </c>
      <c r="J111">
        <v>2400000</v>
      </c>
      <c r="L111">
        <v>1600000</v>
      </c>
      <c r="N111">
        <v>0.17609125905568135</v>
      </c>
      <c r="V111" t="s">
        <v>156</v>
      </c>
      <c r="Z111" t="s">
        <v>242</v>
      </c>
      <c r="AA111" t="s">
        <v>289</v>
      </c>
      <c r="AB111" t="s">
        <v>289</v>
      </c>
      <c r="AD111" t="s">
        <v>202</v>
      </c>
    </row>
    <row r="112" spans="1:30" x14ac:dyDescent="0.2">
      <c r="A112" t="s">
        <v>111</v>
      </c>
      <c r="B112" t="s">
        <v>1</v>
      </c>
      <c r="D112" t="s">
        <v>264</v>
      </c>
      <c r="G112" t="s">
        <v>339</v>
      </c>
      <c r="H112" t="s">
        <v>338</v>
      </c>
      <c r="I112" t="s">
        <v>340</v>
      </c>
      <c r="J112">
        <v>191</v>
      </c>
      <c r="L112">
        <v>39</v>
      </c>
      <c r="N112">
        <v>0.68996876022122855</v>
      </c>
      <c r="P112" t="s">
        <v>70</v>
      </c>
      <c r="Q112" t="s">
        <v>70</v>
      </c>
      <c r="V112" t="s">
        <v>157</v>
      </c>
      <c r="Z112" t="s">
        <v>243</v>
      </c>
      <c r="AA112" t="s">
        <v>268</v>
      </c>
      <c r="AB112" t="s">
        <v>268</v>
      </c>
    </row>
    <row r="113" spans="1:30" x14ac:dyDescent="0.2">
      <c r="A113" t="s">
        <v>111</v>
      </c>
      <c r="B113" t="s">
        <v>1</v>
      </c>
      <c r="D113" t="s">
        <v>264</v>
      </c>
      <c r="G113" t="s">
        <v>339</v>
      </c>
      <c r="H113" t="s">
        <v>338</v>
      </c>
      <c r="I113" t="s">
        <v>340</v>
      </c>
      <c r="J113">
        <v>288</v>
      </c>
      <c r="L113">
        <v>7</v>
      </c>
      <c r="N113">
        <v>1.6142944477449741</v>
      </c>
      <c r="P113" t="s">
        <v>70</v>
      </c>
      <c r="Q113" t="s">
        <v>70</v>
      </c>
      <c r="V113" t="s">
        <v>157</v>
      </c>
      <c r="Z113" t="s">
        <v>243</v>
      </c>
      <c r="AA113" t="s">
        <v>268</v>
      </c>
      <c r="AB113" t="s">
        <v>268</v>
      </c>
    </row>
    <row r="114" spans="1:30" x14ac:dyDescent="0.2">
      <c r="A114" t="s">
        <v>111</v>
      </c>
      <c r="B114" t="s">
        <v>1</v>
      </c>
      <c r="D114" t="s">
        <v>264</v>
      </c>
      <c r="G114" t="s">
        <v>339</v>
      </c>
      <c r="H114" t="s">
        <v>338</v>
      </c>
      <c r="I114" t="s">
        <v>340</v>
      </c>
      <c r="J114">
        <v>296</v>
      </c>
      <c r="L114">
        <v>10</v>
      </c>
      <c r="N114">
        <v>1.4712917110589387</v>
      </c>
      <c r="P114" t="s">
        <v>70</v>
      </c>
      <c r="Q114" t="s">
        <v>70</v>
      </c>
      <c r="V114" t="s">
        <v>157</v>
      </c>
      <c r="Z114" t="s">
        <v>243</v>
      </c>
      <c r="AA114" t="s">
        <v>268</v>
      </c>
      <c r="AB114" t="s">
        <v>268</v>
      </c>
    </row>
    <row r="115" spans="1:30" x14ac:dyDescent="0.2">
      <c r="A115" t="s">
        <v>111</v>
      </c>
      <c r="B115" t="s">
        <v>1</v>
      </c>
      <c r="D115" t="s">
        <v>264</v>
      </c>
      <c r="G115" t="s">
        <v>339</v>
      </c>
      <c r="H115" t="s">
        <v>338</v>
      </c>
      <c r="I115" t="s">
        <v>340</v>
      </c>
      <c r="J115">
        <v>140</v>
      </c>
      <c r="L115">
        <v>5</v>
      </c>
      <c r="N115">
        <v>1.4471580313422194</v>
      </c>
      <c r="P115" t="s">
        <v>70</v>
      </c>
      <c r="Q115" t="s">
        <v>70</v>
      </c>
      <c r="V115" t="s">
        <v>157</v>
      </c>
      <c r="Z115" t="s">
        <v>243</v>
      </c>
      <c r="AA115" t="s">
        <v>268</v>
      </c>
      <c r="AB115" t="s">
        <v>268</v>
      </c>
    </row>
    <row r="116" spans="1:30" x14ac:dyDescent="0.2">
      <c r="A116" t="s">
        <v>111</v>
      </c>
      <c r="B116" t="s">
        <v>1</v>
      </c>
      <c r="D116" t="s">
        <v>264</v>
      </c>
      <c r="G116" t="s">
        <v>339</v>
      </c>
      <c r="H116" t="s">
        <v>338</v>
      </c>
      <c r="I116" t="s">
        <v>340</v>
      </c>
      <c r="J116">
        <v>833</v>
      </c>
      <c r="L116">
        <v>12</v>
      </c>
      <c r="N116">
        <v>1.8414637553591626</v>
      </c>
      <c r="P116" t="s">
        <v>70</v>
      </c>
      <c r="Q116" t="s">
        <v>70</v>
      </c>
      <c r="V116" t="s">
        <v>157</v>
      </c>
      <c r="Z116" t="s">
        <v>243</v>
      </c>
      <c r="AA116" t="s">
        <v>268</v>
      </c>
      <c r="AB116" t="s">
        <v>268</v>
      </c>
    </row>
    <row r="117" spans="1:30" x14ac:dyDescent="0.2">
      <c r="A117" t="s">
        <v>136</v>
      </c>
      <c r="B117" t="s">
        <v>1</v>
      </c>
      <c r="D117" t="s">
        <v>265</v>
      </c>
      <c r="G117" t="s">
        <v>337</v>
      </c>
      <c r="H117" t="s">
        <v>40</v>
      </c>
      <c r="I117" t="s">
        <v>140</v>
      </c>
      <c r="J117">
        <v>175</v>
      </c>
      <c r="L117" t="s">
        <v>134</v>
      </c>
      <c r="N117" t="s">
        <v>134</v>
      </c>
      <c r="P117" t="s">
        <v>164</v>
      </c>
      <c r="Q117" t="s">
        <v>165</v>
      </c>
      <c r="R117">
        <v>1.8</v>
      </c>
      <c r="S117" t="s">
        <v>166</v>
      </c>
      <c r="T117" t="s">
        <v>167</v>
      </c>
      <c r="U117" t="s">
        <v>168</v>
      </c>
      <c r="V117" t="s">
        <v>158</v>
      </c>
      <c r="Z117" t="s">
        <v>244</v>
      </c>
      <c r="AA117" t="s">
        <v>290</v>
      </c>
      <c r="AB117" t="s">
        <v>290</v>
      </c>
      <c r="AC117" t="s">
        <v>203</v>
      </c>
    </row>
    <row r="118" spans="1:30" x14ac:dyDescent="0.2">
      <c r="A118" t="s">
        <v>136</v>
      </c>
      <c r="B118" t="s">
        <v>1</v>
      </c>
      <c r="D118" t="s">
        <v>265</v>
      </c>
      <c r="G118" t="s">
        <v>337</v>
      </c>
      <c r="H118" t="s">
        <v>40</v>
      </c>
      <c r="I118" t="s">
        <v>140</v>
      </c>
      <c r="J118" t="s">
        <v>134</v>
      </c>
      <c r="L118">
        <v>15</v>
      </c>
      <c r="N118" t="s">
        <v>134</v>
      </c>
      <c r="P118">
        <v>1</v>
      </c>
      <c r="Q118" t="s">
        <v>169</v>
      </c>
      <c r="R118" t="s">
        <v>170</v>
      </c>
      <c r="S118" t="s">
        <v>165</v>
      </c>
      <c r="T118" t="s">
        <v>171</v>
      </c>
      <c r="U118" t="s">
        <v>168</v>
      </c>
      <c r="V118" t="s">
        <v>158</v>
      </c>
      <c r="Z118" t="s">
        <v>245</v>
      </c>
      <c r="AA118" t="s">
        <v>290</v>
      </c>
      <c r="AB118" t="s">
        <v>290</v>
      </c>
      <c r="AC118" t="s">
        <v>203</v>
      </c>
      <c r="AD118" t="s">
        <v>204</v>
      </c>
    </row>
    <row r="119" spans="1:30" x14ac:dyDescent="0.2">
      <c r="A119" t="s">
        <v>136</v>
      </c>
      <c r="B119" t="s">
        <v>1</v>
      </c>
      <c r="D119" t="s">
        <v>265</v>
      </c>
      <c r="G119" t="s">
        <v>337</v>
      </c>
      <c r="H119" t="s">
        <v>40</v>
      </c>
      <c r="I119" t="s">
        <v>140</v>
      </c>
      <c r="J119" t="s">
        <v>134</v>
      </c>
      <c r="L119">
        <v>7</v>
      </c>
      <c r="N119" t="s">
        <v>134</v>
      </c>
      <c r="P119">
        <v>2</v>
      </c>
      <c r="Q119" t="s">
        <v>169</v>
      </c>
      <c r="R119" t="s">
        <v>172</v>
      </c>
      <c r="S119" t="s">
        <v>165</v>
      </c>
      <c r="T119" t="s">
        <v>173</v>
      </c>
      <c r="U119" t="s">
        <v>168</v>
      </c>
      <c r="V119" t="s">
        <v>158</v>
      </c>
      <c r="Z119" t="s">
        <v>246</v>
      </c>
      <c r="AA119" t="s">
        <v>290</v>
      </c>
      <c r="AB119" t="s">
        <v>290</v>
      </c>
      <c r="AC119" t="s">
        <v>203</v>
      </c>
      <c r="AD119" t="s">
        <v>204</v>
      </c>
    </row>
    <row r="120" spans="1:30" x14ac:dyDescent="0.2">
      <c r="A120" t="s">
        <v>136</v>
      </c>
      <c r="B120" t="s">
        <v>1</v>
      </c>
      <c r="D120" t="s">
        <v>265</v>
      </c>
      <c r="G120" t="s">
        <v>337</v>
      </c>
      <c r="H120" t="s">
        <v>40</v>
      </c>
      <c r="I120" t="s">
        <v>140</v>
      </c>
      <c r="J120" t="s">
        <v>134</v>
      </c>
      <c r="L120">
        <v>0.02</v>
      </c>
      <c r="N120" t="s">
        <v>134</v>
      </c>
      <c r="P120">
        <v>10</v>
      </c>
      <c r="Q120" t="s">
        <v>169</v>
      </c>
      <c r="R120" t="s">
        <v>174</v>
      </c>
      <c r="S120" t="s">
        <v>165</v>
      </c>
      <c r="T120" t="s">
        <v>175</v>
      </c>
      <c r="U120" t="s">
        <v>168</v>
      </c>
      <c r="V120" t="s">
        <v>158</v>
      </c>
      <c r="Z120" t="s">
        <v>247</v>
      </c>
      <c r="AA120" t="s">
        <v>290</v>
      </c>
      <c r="AB120" t="s">
        <v>290</v>
      </c>
      <c r="AC120" t="s">
        <v>203</v>
      </c>
      <c r="AD120" t="s">
        <v>205</v>
      </c>
    </row>
    <row r="121" spans="1:30" x14ac:dyDescent="0.2">
      <c r="A121" t="s">
        <v>136</v>
      </c>
      <c r="B121" t="s">
        <v>1</v>
      </c>
      <c r="D121" t="s">
        <v>265</v>
      </c>
      <c r="G121" t="s">
        <v>337</v>
      </c>
      <c r="H121" t="s">
        <v>40</v>
      </c>
      <c r="I121" t="s">
        <v>140</v>
      </c>
      <c r="J121" t="s">
        <v>134</v>
      </c>
      <c r="L121">
        <v>2</v>
      </c>
      <c r="N121" t="s">
        <v>134</v>
      </c>
      <c r="P121">
        <v>15</v>
      </c>
      <c r="Q121" t="s">
        <v>169</v>
      </c>
      <c r="R121" t="s">
        <v>176</v>
      </c>
      <c r="S121" t="s">
        <v>165</v>
      </c>
      <c r="T121" t="s">
        <v>177</v>
      </c>
      <c r="U121" t="s">
        <v>168</v>
      </c>
      <c r="V121" t="s">
        <v>158</v>
      </c>
      <c r="Z121" t="s">
        <v>248</v>
      </c>
      <c r="AA121" t="s">
        <v>290</v>
      </c>
      <c r="AB121" t="s">
        <v>290</v>
      </c>
      <c r="AC121" t="s">
        <v>203</v>
      </c>
      <c r="AD121" t="s">
        <v>205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C9511-A447-164F-9470-AB35968CCD93}">
  <dimension ref="A1:W178"/>
  <sheetViews>
    <sheetView zoomScale="120" zoomScaleNormal="120" workbookViewId="0">
      <selection activeCell="A162" sqref="A162:A178"/>
    </sheetView>
  </sheetViews>
  <sheetFormatPr baseColWidth="10" defaultColWidth="11" defaultRowHeight="16" x14ac:dyDescent="0.2"/>
  <cols>
    <col min="1" max="1" width="30.1640625" bestFit="1" customWidth="1"/>
    <col min="2" max="2" width="22.83203125" bestFit="1" customWidth="1"/>
    <col min="3" max="3" width="14.1640625" bestFit="1" customWidth="1"/>
    <col min="4" max="4" width="14.33203125" bestFit="1" customWidth="1"/>
    <col min="5" max="5" width="13.83203125" bestFit="1" customWidth="1"/>
    <col min="6" max="6" width="9.1640625" bestFit="1" customWidth="1"/>
    <col min="7" max="7" width="23.5" bestFit="1" customWidth="1"/>
    <col min="8" max="8" width="20.83203125" bestFit="1" customWidth="1"/>
    <col min="9" max="9" width="7.33203125" bestFit="1" customWidth="1"/>
    <col min="10" max="10" width="11.5" bestFit="1" customWidth="1"/>
    <col min="11" max="11" width="8.83203125" bestFit="1" customWidth="1"/>
    <col min="12" max="12" width="14.1640625" bestFit="1" customWidth="1"/>
    <col min="13" max="13" width="19.83203125" bestFit="1" customWidth="1"/>
    <col min="14" max="14" width="36.6640625" bestFit="1" customWidth="1"/>
    <col min="15" max="15" width="28" bestFit="1" customWidth="1"/>
    <col min="16" max="16" width="12.1640625" bestFit="1" customWidth="1"/>
    <col min="17" max="17" width="12" bestFit="1" customWidth="1"/>
    <col min="18" max="18" width="11.6640625" bestFit="1" customWidth="1"/>
    <col min="19" max="19" width="18.6640625" bestFit="1" customWidth="1"/>
    <col min="20" max="20" width="5.1640625" bestFit="1" customWidth="1"/>
    <col min="21" max="21" width="91.5" bestFit="1" customWidth="1"/>
    <col min="22" max="22" width="115.33203125" bestFit="1" customWidth="1"/>
    <col min="23" max="23" width="72.83203125" bestFit="1" customWidth="1"/>
  </cols>
  <sheetData>
    <row r="1" spans="1:23" s="1" customFormat="1" x14ac:dyDescent="0.2">
      <c r="A1" s="1" t="s">
        <v>88</v>
      </c>
      <c r="B1" s="1" t="s">
        <v>462</v>
      </c>
      <c r="C1" s="1" t="s">
        <v>89</v>
      </c>
      <c r="D1" s="1" t="s">
        <v>424</v>
      </c>
      <c r="E1" s="1" t="s">
        <v>426</v>
      </c>
      <c r="F1" s="1" t="s">
        <v>425</v>
      </c>
      <c r="G1" s="1" t="s">
        <v>427</v>
      </c>
      <c r="H1" s="1" t="s">
        <v>428</v>
      </c>
      <c r="I1" s="1" t="s">
        <v>429</v>
      </c>
      <c r="J1" s="1" t="s">
        <v>430</v>
      </c>
      <c r="K1" s="1" t="s">
        <v>431</v>
      </c>
      <c r="L1" s="1" t="s">
        <v>432</v>
      </c>
      <c r="M1" s="1" t="s">
        <v>433</v>
      </c>
      <c r="N1" s="1" t="s">
        <v>435</v>
      </c>
      <c r="O1" s="1" t="s">
        <v>438</v>
      </c>
      <c r="P1" s="1" t="s">
        <v>443</v>
      </c>
      <c r="Q1" s="1" t="s">
        <v>445</v>
      </c>
      <c r="R1" s="1" t="s">
        <v>444</v>
      </c>
      <c r="S1" s="1" t="s">
        <v>446</v>
      </c>
      <c r="T1" s="1" t="s">
        <v>206</v>
      </c>
      <c r="U1" s="1" t="s">
        <v>447</v>
      </c>
      <c r="V1" s="1" t="s">
        <v>448</v>
      </c>
      <c r="W1" s="1" t="s">
        <v>449</v>
      </c>
    </row>
    <row r="2" spans="1:23" x14ac:dyDescent="0.2">
      <c r="A2" t="s">
        <v>464</v>
      </c>
      <c r="B2" t="s">
        <v>452</v>
      </c>
      <c r="C2" t="s">
        <v>293</v>
      </c>
      <c r="D2">
        <v>0.4</v>
      </c>
      <c r="E2">
        <v>450</v>
      </c>
      <c r="F2">
        <v>30</v>
      </c>
      <c r="G2">
        <v>30</v>
      </c>
      <c r="H2">
        <v>0</v>
      </c>
      <c r="I2">
        <v>22</v>
      </c>
      <c r="K2">
        <v>7.8</v>
      </c>
      <c r="M2" t="s">
        <v>434</v>
      </c>
      <c r="S2" t="s">
        <v>343</v>
      </c>
      <c r="T2">
        <v>2003</v>
      </c>
      <c r="U2" t="s">
        <v>344</v>
      </c>
    </row>
    <row r="3" spans="1:23" x14ac:dyDescent="0.2">
      <c r="A3" t="s">
        <v>464</v>
      </c>
      <c r="B3" t="s">
        <v>452</v>
      </c>
      <c r="C3" t="s">
        <v>293</v>
      </c>
      <c r="D3">
        <v>0.3</v>
      </c>
      <c r="E3">
        <v>300</v>
      </c>
      <c r="F3">
        <v>30</v>
      </c>
      <c r="G3">
        <v>20</v>
      </c>
      <c r="H3">
        <v>0</v>
      </c>
      <c r="I3">
        <v>22</v>
      </c>
      <c r="K3">
        <v>7.8</v>
      </c>
      <c r="M3" t="s">
        <v>434</v>
      </c>
      <c r="S3" t="s">
        <v>343</v>
      </c>
      <c r="T3">
        <v>2003</v>
      </c>
      <c r="U3" t="s">
        <v>344</v>
      </c>
    </row>
    <row r="4" spans="1:23" x14ac:dyDescent="0.2">
      <c r="A4" t="s">
        <v>464</v>
      </c>
      <c r="B4" t="s">
        <v>452</v>
      </c>
      <c r="C4" t="s">
        <v>293</v>
      </c>
      <c r="D4">
        <v>0.5</v>
      </c>
      <c r="E4">
        <v>600</v>
      </c>
      <c r="F4">
        <v>30</v>
      </c>
      <c r="G4">
        <v>40</v>
      </c>
      <c r="H4">
        <v>0</v>
      </c>
      <c r="I4">
        <v>22</v>
      </c>
      <c r="K4">
        <v>7.8</v>
      </c>
      <c r="M4" t="s">
        <v>434</v>
      </c>
      <c r="S4" t="s">
        <v>343</v>
      </c>
      <c r="T4">
        <v>2003</v>
      </c>
      <c r="U4" t="s">
        <v>344</v>
      </c>
    </row>
    <row r="5" spans="1:23" x14ac:dyDescent="0.2">
      <c r="A5" t="s">
        <v>463</v>
      </c>
      <c r="B5" t="s">
        <v>345</v>
      </c>
      <c r="C5" t="s">
        <v>293</v>
      </c>
      <c r="D5">
        <v>0.1</v>
      </c>
      <c r="E5">
        <v>200</v>
      </c>
      <c r="F5">
        <v>20</v>
      </c>
      <c r="G5">
        <v>20</v>
      </c>
      <c r="H5">
        <v>0</v>
      </c>
      <c r="I5">
        <v>22</v>
      </c>
      <c r="K5">
        <v>7.8</v>
      </c>
      <c r="M5" t="s">
        <v>434</v>
      </c>
      <c r="S5" t="s">
        <v>343</v>
      </c>
      <c r="T5">
        <v>2003</v>
      </c>
      <c r="U5" t="s">
        <v>344</v>
      </c>
    </row>
    <row r="6" spans="1:23" x14ac:dyDescent="0.2">
      <c r="A6" t="s">
        <v>463</v>
      </c>
      <c r="B6" t="s">
        <v>345</v>
      </c>
      <c r="C6" t="s">
        <v>293</v>
      </c>
      <c r="D6">
        <v>0.4</v>
      </c>
      <c r="E6">
        <v>300</v>
      </c>
      <c r="F6">
        <v>30</v>
      </c>
      <c r="G6">
        <v>20</v>
      </c>
      <c r="H6">
        <v>0</v>
      </c>
      <c r="I6">
        <v>22</v>
      </c>
      <c r="K6">
        <v>7.8</v>
      </c>
      <c r="M6" t="s">
        <v>434</v>
      </c>
      <c r="S6" t="s">
        <v>343</v>
      </c>
      <c r="T6">
        <v>2003</v>
      </c>
      <c r="U6" t="s">
        <v>344</v>
      </c>
    </row>
    <row r="7" spans="1:23" x14ac:dyDescent="0.2">
      <c r="A7" t="s">
        <v>471</v>
      </c>
      <c r="B7" t="s">
        <v>453</v>
      </c>
      <c r="C7" t="s">
        <v>461</v>
      </c>
      <c r="D7">
        <v>0.18</v>
      </c>
      <c r="E7">
        <v>100</v>
      </c>
      <c r="G7">
        <v>10</v>
      </c>
      <c r="K7" t="s">
        <v>346</v>
      </c>
      <c r="L7">
        <v>3</v>
      </c>
      <c r="M7" t="s">
        <v>434</v>
      </c>
      <c r="N7" t="s">
        <v>436</v>
      </c>
      <c r="S7" t="s">
        <v>347</v>
      </c>
      <c r="T7">
        <v>2004</v>
      </c>
      <c r="U7" t="s">
        <v>348</v>
      </c>
      <c r="V7" t="s">
        <v>349</v>
      </c>
      <c r="W7" t="s">
        <v>350</v>
      </c>
    </row>
    <row r="8" spans="1:23" x14ac:dyDescent="0.2">
      <c r="A8" t="s">
        <v>471</v>
      </c>
      <c r="B8" t="s">
        <v>453</v>
      </c>
      <c r="C8" t="s">
        <v>461</v>
      </c>
      <c r="D8">
        <v>0.17</v>
      </c>
      <c r="E8">
        <v>100</v>
      </c>
      <c r="G8">
        <v>20</v>
      </c>
      <c r="K8" t="s">
        <v>346</v>
      </c>
      <c r="L8">
        <v>3</v>
      </c>
      <c r="M8" t="s">
        <v>434</v>
      </c>
      <c r="N8" t="s">
        <v>436</v>
      </c>
      <c r="S8" t="s">
        <v>347</v>
      </c>
      <c r="T8">
        <v>2004</v>
      </c>
      <c r="U8" t="s">
        <v>348</v>
      </c>
      <c r="V8" t="s">
        <v>349</v>
      </c>
      <c r="W8" t="s">
        <v>350</v>
      </c>
    </row>
    <row r="9" spans="1:23" x14ac:dyDescent="0.2">
      <c r="A9" t="s">
        <v>471</v>
      </c>
      <c r="B9" t="s">
        <v>453</v>
      </c>
      <c r="C9" t="s">
        <v>461</v>
      </c>
      <c r="D9">
        <v>1.26</v>
      </c>
      <c r="E9">
        <v>1000</v>
      </c>
      <c r="G9">
        <v>10</v>
      </c>
      <c r="K9" t="s">
        <v>346</v>
      </c>
      <c r="L9">
        <v>3</v>
      </c>
      <c r="M9" t="s">
        <v>434</v>
      </c>
      <c r="N9" t="s">
        <v>436</v>
      </c>
      <c r="S9" t="s">
        <v>347</v>
      </c>
      <c r="T9">
        <v>2004</v>
      </c>
      <c r="U9" t="s">
        <v>348</v>
      </c>
      <c r="V9" t="s">
        <v>349</v>
      </c>
      <c r="W9" t="s">
        <v>350</v>
      </c>
    </row>
    <row r="10" spans="1:23" x14ac:dyDescent="0.2">
      <c r="A10" t="s">
        <v>471</v>
      </c>
      <c r="B10" t="s">
        <v>453</v>
      </c>
      <c r="C10" t="s">
        <v>461</v>
      </c>
      <c r="D10">
        <v>1.67</v>
      </c>
      <c r="E10">
        <v>1000</v>
      </c>
      <c r="G10">
        <v>20</v>
      </c>
      <c r="K10" t="s">
        <v>346</v>
      </c>
      <c r="L10">
        <v>3</v>
      </c>
      <c r="M10" t="s">
        <v>434</v>
      </c>
      <c r="N10" t="s">
        <v>436</v>
      </c>
      <c r="S10" t="s">
        <v>347</v>
      </c>
      <c r="T10">
        <v>2004</v>
      </c>
      <c r="U10" t="s">
        <v>348</v>
      </c>
      <c r="V10" t="s">
        <v>349</v>
      </c>
      <c r="W10" t="s">
        <v>350</v>
      </c>
    </row>
    <row r="11" spans="1:23" x14ac:dyDescent="0.2">
      <c r="A11" t="s">
        <v>351</v>
      </c>
      <c r="B11" t="s">
        <v>453</v>
      </c>
      <c r="C11" t="s">
        <v>294</v>
      </c>
      <c r="D11">
        <v>0.1</v>
      </c>
      <c r="E11">
        <v>18</v>
      </c>
      <c r="F11">
        <v>15</v>
      </c>
      <c r="G11" t="s">
        <v>352</v>
      </c>
      <c r="H11">
        <v>1.2</v>
      </c>
      <c r="J11" t="s">
        <v>353</v>
      </c>
      <c r="K11" t="s">
        <v>354</v>
      </c>
      <c r="M11" t="s">
        <v>434</v>
      </c>
      <c r="Q11">
        <v>25400</v>
      </c>
      <c r="R11">
        <v>9712</v>
      </c>
      <c r="S11" t="s">
        <v>355</v>
      </c>
      <c r="T11">
        <v>1995</v>
      </c>
      <c r="U11" t="s">
        <v>356</v>
      </c>
    </row>
    <row r="12" spans="1:23" x14ac:dyDescent="0.2">
      <c r="A12" t="s">
        <v>111</v>
      </c>
      <c r="B12" t="s">
        <v>454</v>
      </c>
      <c r="C12" t="s">
        <v>293</v>
      </c>
      <c r="D12">
        <v>4</v>
      </c>
      <c r="E12">
        <v>25</v>
      </c>
      <c r="G12">
        <v>3</v>
      </c>
      <c r="H12">
        <v>1</v>
      </c>
      <c r="K12" t="s">
        <v>357</v>
      </c>
      <c r="M12" t="s">
        <v>434</v>
      </c>
      <c r="S12" t="s">
        <v>358</v>
      </c>
      <c r="U12" t="s">
        <v>359</v>
      </c>
      <c r="W12" t="s">
        <v>360</v>
      </c>
    </row>
    <row r="13" spans="1:23" x14ac:dyDescent="0.2">
      <c r="A13" t="s">
        <v>111</v>
      </c>
      <c r="B13" t="s">
        <v>454</v>
      </c>
      <c r="C13" t="s">
        <v>293</v>
      </c>
      <c r="D13">
        <v>0.8</v>
      </c>
      <c r="E13">
        <v>74.5</v>
      </c>
      <c r="F13">
        <v>5</v>
      </c>
      <c r="G13">
        <v>16</v>
      </c>
      <c r="H13">
        <v>13.8</v>
      </c>
      <c r="I13">
        <v>15</v>
      </c>
      <c r="J13">
        <v>125</v>
      </c>
      <c r="K13">
        <v>8.1999999999999993</v>
      </c>
      <c r="L13">
        <v>9.6999999999999993</v>
      </c>
      <c r="M13" t="s">
        <v>437</v>
      </c>
      <c r="P13">
        <v>38</v>
      </c>
      <c r="S13" t="s">
        <v>361</v>
      </c>
      <c r="T13">
        <v>2003</v>
      </c>
      <c r="U13" t="s">
        <v>362</v>
      </c>
      <c r="W13" t="s">
        <v>363</v>
      </c>
    </row>
    <row r="14" spans="1:23" x14ac:dyDescent="0.2">
      <c r="A14" t="s">
        <v>111</v>
      </c>
      <c r="B14" t="s">
        <v>454</v>
      </c>
      <c r="C14" t="s">
        <v>293</v>
      </c>
      <c r="D14">
        <v>1.5</v>
      </c>
      <c r="E14">
        <v>429</v>
      </c>
      <c r="F14">
        <v>30</v>
      </c>
      <c r="G14">
        <v>16</v>
      </c>
      <c r="H14">
        <v>12.6</v>
      </c>
      <c r="I14">
        <v>15</v>
      </c>
      <c r="J14">
        <v>125</v>
      </c>
      <c r="K14">
        <v>8.1999999999999993</v>
      </c>
      <c r="L14">
        <v>9.6999999999999993</v>
      </c>
      <c r="M14" t="s">
        <v>437</v>
      </c>
      <c r="P14">
        <v>38</v>
      </c>
      <c r="S14" t="s">
        <v>361</v>
      </c>
      <c r="T14">
        <v>2003</v>
      </c>
      <c r="U14" t="s">
        <v>362</v>
      </c>
      <c r="W14" t="s">
        <v>363</v>
      </c>
    </row>
    <row r="15" spans="1:23" x14ac:dyDescent="0.2">
      <c r="A15" t="s">
        <v>455</v>
      </c>
      <c r="B15" t="s">
        <v>455</v>
      </c>
      <c r="C15" t="s">
        <v>294</v>
      </c>
      <c r="D15">
        <v>4</v>
      </c>
      <c r="E15">
        <v>37</v>
      </c>
      <c r="F15">
        <v>5</v>
      </c>
      <c r="G15">
        <v>8</v>
      </c>
      <c r="H15">
        <v>6.8</v>
      </c>
      <c r="I15">
        <v>15</v>
      </c>
      <c r="J15">
        <v>111</v>
      </c>
      <c r="K15">
        <v>8.1</v>
      </c>
      <c r="L15">
        <v>8.6999999999999993</v>
      </c>
      <c r="M15" t="s">
        <v>437</v>
      </c>
      <c r="P15">
        <v>39</v>
      </c>
      <c r="S15" t="s">
        <v>361</v>
      </c>
      <c r="T15">
        <v>2003</v>
      </c>
      <c r="U15" t="s">
        <v>362</v>
      </c>
      <c r="W15" t="s">
        <v>364</v>
      </c>
    </row>
    <row r="16" spans="1:23" x14ac:dyDescent="0.2">
      <c r="A16" t="s">
        <v>455</v>
      </c>
      <c r="B16" t="s">
        <v>455</v>
      </c>
      <c r="C16" t="s">
        <v>294</v>
      </c>
      <c r="D16">
        <v>3</v>
      </c>
      <c r="E16">
        <v>79.5</v>
      </c>
      <c r="F16">
        <v>5</v>
      </c>
      <c r="G16">
        <v>18</v>
      </c>
      <c r="H16">
        <v>13.8</v>
      </c>
      <c r="I16">
        <v>15</v>
      </c>
      <c r="J16">
        <v>111</v>
      </c>
      <c r="K16">
        <v>8.1</v>
      </c>
      <c r="L16">
        <v>8.6999999999999993</v>
      </c>
      <c r="M16" t="s">
        <v>437</v>
      </c>
      <c r="P16">
        <v>39</v>
      </c>
      <c r="S16" t="s">
        <v>361</v>
      </c>
      <c r="T16">
        <v>2003</v>
      </c>
      <c r="U16" t="s">
        <v>362</v>
      </c>
      <c r="W16" t="s">
        <v>364</v>
      </c>
    </row>
    <row r="17" spans="1:23" x14ac:dyDescent="0.2">
      <c r="A17" t="s">
        <v>455</v>
      </c>
      <c r="B17" t="s">
        <v>455</v>
      </c>
      <c r="C17" t="s">
        <v>294</v>
      </c>
      <c r="D17">
        <v>1</v>
      </c>
      <c r="E17">
        <v>173.51789173158315</v>
      </c>
      <c r="G17" t="s">
        <v>365</v>
      </c>
      <c r="I17">
        <v>20</v>
      </c>
      <c r="J17">
        <v>4250</v>
      </c>
      <c r="K17">
        <v>7.3</v>
      </c>
      <c r="L17">
        <v>243</v>
      </c>
      <c r="M17" t="s">
        <v>366</v>
      </c>
      <c r="O17" t="s">
        <v>439</v>
      </c>
      <c r="Q17">
        <v>3080</v>
      </c>
      <c r="R17">
        <v>1751</v>
      </c>
      <c r="S17" t="s">
        <v>367</v>
      </c>
      <c r="T17">
        <v>1999</v>
      </c>
      <c r="U17" t="s">
        <v>368</v>
      </c>
    </row>
    <row r="18" spans="1:23" x14ac:dyDescent="0.2">
      <c r="A18" t="s">
        <v>455</v>
      </c>
      <c r="B18" t="s">
        <v>455</v>
      </c>
      <c r="C18" t="s">
        <v>294</v>
      </c>
      <c r="D18">
        <v>1</v>
      </c>
      <c r="E18">
        <v>758.13550403838451</v>
      </c>
      <c r="G18" t="s">
        <v>365</v>
      </c>
      <c r="I18">
        <v>20</v>
      </c>
      <c r="J18">
        <v>23800</v>
      </c>
      <c r="K18">
        <v>8.3000000000000007</v>
      </c>
      <c r="L18">
        <v>78</v>
      </c>
      <c r="M18" t="s">
        <v>369</v>
      </c>
      <c r="O18" t="s">
        <v>439</v>
      </c>
      <c r="Q18">
        <v>25400</v>
      </c>
      <c r="R18">
        <v>9712</v>
      </c>
      <c r="S18" t="s">
        <v>367</v>
      </c>
      <c r="T18">
        <v>1999</v>
      </c>
      <c r="U18" t="s">
        <v>368</v>
      </c>
    </row>
    <row r="19" spans="1:23" x14ac:dyDescent="0.2">
      <c r="A19" t="s">
        <v>455</v>
      </c>
      <c r="B19" t="s">
        <v>455</v>
      </c>
      <c r="C19" t="s">
        <v>294</v>
      </c>
      <c r="D19">
        <v>2</v>
      </c>
      <c r="E19">
        <v>369.15870579162521</v>
      </c>
      <c r="G19" t="s">
        <v>365</v>
      </c>
      <c r="I19">
        <v>20</v>
      </c>
      <c r="J19">
        <v>4250</v>
      </c>
      <c r="K19">
        <v>7.3</v>
      </c>
      <c r="L19">
        <v>243</v>
      </c>
      <c r="M19" t="s">
        <v>366</v>
      </c>
      <c r="O19" t="s">
        <v>439</v>
      </c>
      <c r="Q19">
        <v>3080</v>
      </c>
      <c r="R19">
        <v>1751</v>
      </c>
      <c r="S19" t="s">
        <v>367</v>
      </c>
      <c r="T19">
        <v>1999</v>
      </c>
      <c r="U19" t="s">
        <v>368</v>
      </c>
    </row>
    <row r="20" spans="1:23" x14ac:dyDescent="0.2">
      <c r="A20" t="s">
        <v>455</v>
      </c>
      <c r="B20" t="s">
        <v>455</v>
      </c>
      <c r="C20" t="s">
        <v>294</v>
      </c>
      <c r="D20">
        <v>2</v>
      </c>
      <c r="E20">
        <v>3255.8038159675448</v>
      </c>
      <c r="G20" t="s">
        <v>365</v>
      </c>
      <c r="I20">
        <v>20</v>
      </c>
      <c r="J20">
        <v>23800</v>
      </c>
      <c r="K20">
        <v>8.3000000000000007</v>
      </c>
      <c r="L20">
        <v>78</v>
      </c>
      <c r="M20" t="s">
        <v>369</v>
      </c>
      <c r="O20" t="s">
        <v>439</v>
      </c>
      <c r="Q20">
        <v>25400</v>
      </c>
      <c r="R20">
        <v>9712</v>
      </c>
      <c r="S20" t="s">
        <v>367</v>
      </c>
      <c r="T20">
        <v>1999</v>
      </c>
      <c r="U20" t="s">
        <v>368</v>
      </c>
    </row>
    <row r="21" spans="1:23" x14ac:dyDescent="0.2">
      <c r="A21" t="s">
        <v>455</v>
      </c>
      <c r="B21" t="s">
        <v>455</v>
      </c>
      <c r="C21" t="s">
        <v>294</v>
      </c>
      <c r="D21">
        <v>4</v>
      </c>
      <c r="E21">
        <v>1670.9013875658859</v>
      </c>
      <c r="G21" t="s">
        <v>365</v>
      </c>
      <c r="I21">
        <v>20</v>
      </c>
      <c r="J21">
        <v>4250</v>
      </c>
      <c r="K21">
        <v>7.3</v>
      </c>
      <c r="L21">
        <v>243</v>
      </c>
      <c r="M21" t="s">
        <v>366</v>
      </c>
      <c r="O21" t="s">
        <v>439</v>
      </c>
      <c r="Q21">
        <v>3080</v>
      </c>
      <c r="R21">
        <v>1751</v>
      </c>
      <c r="S21" t="s">
        <v>367</v>
      </c>
      <c r="T21">
        <v>1999</v>
      </c>
      <c r="U21" t="s">
        <v>368</v>
      </c>
    </row>
    <row r="22" spans="1:23" x14ac:dyDescent="0.2">
      <c r="A22" t="s">
        <v>455</v>
      </c>
      <c r="B22" t="s">
        <v>455</v>
      </c>
      <c r="C22" t="s">
        <v>294</v>
      </c>
      <c r="D22">
        <v>4</v>
      </c>
      <c r="E22">
        <v>60045.57564259426</v>
      </c>
      <c r="G22" t="s">
        <v>365</v>
      </c>
      <c r="I22">
        <v>20</v>
      </c>
      <c r="J22">
        <v>23800</v>
      </c>
      <c r="K22">
        <v>8.3000000000000007</v>
      </c>
      <c r="L22">
        <v>78</v>
      </c>
      <c r="M22" t="s">
        <v>369</v>
      </c>
      <c r="O22" t="s">
        <v>439</v>
      </c>
      <c r="Q22">
        <v>25400</v>
      </c>
      <c r="R22">
        <v>9712</v>
      </c>
      <c r="S22" t="s">
        <v>367</v>
      </c>
      <c r="T22">
        <v>1999</v>
      </c>
      <c r="U22" t="s">
        <v>368</v>
      </c>
    </row>
    <row r="23" spans="1:23" x14ac:dyDescent="0.2">
      <c r="A23" t="s">
        <v>466</v>
      </c>
      <c r="B23" t="s">
        <v>370</v>
      </c>
      <c r="C23" t="s">
        <v>294</v>
      </c>
      <c r="D23">
        <v>3.5</v>
      </c>
      <c r="E23">
        <v>450</v>
      </c>
      <c r="F23">
        <v>30</v>
      </c>
      <c r="G23">
        <v>30</v>
      </c>
      <c r="H23">
        <v>0</v>
      </c>
      <c r="I23">
        <v>22</v>
      </c>
      <c r="K23">
        <v>7.8</v>
      </c>
      <c r="M23" t="s">
        <v>434</v>
      </c>
      <c r="S23" t="s">
        <v>343</v>
      </c>
      <c r="T23">
        <v>2003</v>
      </c>
      <c r="U23" t="s">
        <v>344</v>
      </c>
    </row>
    <row r="24" spans="1:23" x14ac:dyDescent="0.2">
      <c r="A24" t="s">
        <v>466</v>
      </c>
      <c r="B24" t="s">
        <v>370</v>
      </c>
      <c r="C24" t="s">
        <v>294</v>
      </c>
      <c r="D24">
        <v>3.2</v>
      </c>
      <c r="E24">
        <v>300</v>
      </c>
      <c r="F24">
        <v>30</v>
      </c>
      <c r="G24">
        <v>20</v>
      </c>
      <c r="H24">
        <v>0</v>
      </c>
      <c r="I24">
        <v>22</v>
      </c>
      <c r="K24">
        <v>7.8</v>
      </c>
      <c r="M24" t="s">
        <v>434</v>
      </c>
      <c r="S24" t="s">
        <v>343</v>
      </c>
      <c r="T24">
        <v>2003</v>
      </c>
      <c r="U24" t="s">
        <v>344</v>
      </c>
    </row>
    <row r="25" spans="1:23" x14ac:dyDescent="0.2">
      <c r="A25" t="s">
        <v>466</v>
      </c>
      <c r="B25" t="s">
        <v>370</v>
      </c>
      <c r="C25" t="s">
        <v>294</v>
      </c>
      <c r="D25">
        <v>3.5</v>
      </c>
      <c r="E25">
        <v>600</v>
      </c>
      <c r="F25">
        <v>30</v>
      </c>
      <c r="G25">
        <v>40</v>
      </c>
      <c r="H25">
        <v>0</v>
      </c>
      <c r="I25">
        <v>22</v>
      </c>
      <c r="K25">
        <v>7.8</v>
      </c>
      <c r="M25" t="s">
        <v>434</v>
      </c>
      <c r="S25" t="s">
        <v>343</v>
      </c>
      <c r="T25">
        <v>2003</v>
      </c>
      <c r="U25" t="s">
        <v>344</v>
      </c>
    </row>
    <row r="26" spans="1:23" x14ac:dyDescent="0.2">
      <c r="A26" t="s">
        <v>466</v>
      </c>
      <c r="B26" t="s">
        <v>370</v>
      </c>
      <c r="C26" t="s">
        <v>294</v>
      </c>
      <c r="D26">
        <v>1.3</v>
      </c>
      <c r="E26">
        <v>5</v>
      </c>
      <c r="F26">
        <v>30</v>
      </c>
      <c r="G26">
        <v>0.25</v>
      </c>
      <c r="H26">
        <v>7.0000000000000007E-2</v>
      </c>
      <c r="I26">
        <v>20</v>
      </c>
      <c r="K26">
        <v>6.8</v>
      </c>
      <c r="M26" t="s">
        <v>434</v>
      </c>
      <c r="R26" t="s">
        <v>371</v>
      </c>
      <c r="S26" t="s">
        <v>372</v>
      </c>
      <c r="T26">
        <v>2013</v>
      </c>
      <c r="U26" t="s">
        <v>373</v>
      </c>
      <c r="V26" t="s">
        <v>374</v>
      </c>
      <c r="W26" t="s">
        <v>375</v>
      </c>
    </row>
    <row r="27" spans="1:23" x14ac:dyDescent="0.2">
      <c r="A27" t="s">
        <v>466</v>
      </c>
      <c r="B27" t="s">
        <v>370</v>
      </c>
      <c r="C27" t="s">
        <v>294</v>
      </c>
      <c r="D27">
        <v>1.5</v>
      </c>
      <c r="E27">
        <v>10</v>
      </c>
      <c r="F27">
        <v>30</v>
      </c>
      <c r="G27">
        <v>0.53</v>
      </c>
      <c r="H27">
        <v>0.09</v>
      </c>
      <c r="I27">
        <v>20</v>
      </c>
      <c r="K27">
        <v>6.8</v>
      </c>
      <c r="M27" t="s">
        <v>434</v>
      </c>
      <c r="R27" t="s">
        <v>371</v>
      </c>
      <c r="S27" t="s">
        <v>372</v>
      </c>
      <c r="T27">
        <v>2013</v>
      </c>
      <c r="U27" t="s">
        <v>373</v>
      </c>
      <c r="V27" t="s">
        <v>374</v>
      </c>
      <c r="W27" t="s">
        <v>375</v>
      </c>
    </row>
    <row r="28" spans="1:23" x14ac:dyDescent="0.2">
      <c r="A28" t="s">
        <v>466</v>
      </c>
      <c r="B28" t="s">
        <v>370</v>
      </c>
      <c r="C28" t="s">
        <v>294</v>
      </c>
      <c r="D28">
        <v>2</v>
      </c>
      <c r="E28">
        <v>15</v>
      </c>
      <c r="F28">
        <v>30</v>
      </c>
      <c r="G28">
        <v>0.75</v>
      </c>
      <c r="H28">
        <v>0.14000000000000001</v>
      </c>
      <c r="I28">
        <v>20</v>
      </c>
      <c r="K28">
        <v>6.8</v>
      </c>
      <c r="M28" t="s">
        <v>434</v>
      </c>
      <c r="R28" t="s">
        <v>371</v>
      </c>
      <c r="S28" t="s">
        <v>372</v>
      </c>
      <c r="T28">
        <v>2013</v>
      </c>
      <c r="U28" t="s">
        <v>373</v>
      </c>
      <c r="V28" t="s">
        <v>374</v>
      </c>
      <c r="W28" t="s">
        <v>375</v>
      </c>
    </row>
    <row r="29" spans="1:23" x14ac:dyDescent="0.2">
      <c r="A29" t="s">
        <v>466</v>
      </c>
      <c r="B29" t="s">
        <v>370</v>
      </c>
      <c r="C29" t="s">
        <v>294</v>
      </c>
      <c r="D29">
        <v>0</v>
      </c>
      <c r="E29">
        <v>2.8</v>
      </c>
      <c r="F29">
        <v>2</v>
      </c>
      <c r="G29" t="s">
        <v>352</v>
      </c>
      <c r="H29">
        <v>1.4</v>
      </c>
      <c r="J29" t="s">
        <v>353</v>
      </c>
      <c r="K29" t="s">
        <v>354</v>
      </c>
      <c r="M29" t="s">
        <v>434</v>
      </c>
      <c r="Q29">
        <v>25400</v>
      </c>
      <c r="R29">
        <v>9712</v>
      </c>
      <c r="S29" t="s">
        <v>355</v>
      </c>
      <c r="T29">
        <v>1995</v>
      </c>
      <c r="U29" t="s">
        <v>356</v>
      </c>
    </row>
    <row r="30" spans="1:23" x14ac:dyDescent="0.2">
      <c r="A30" t="s">
        <v>466</v>
      </c>
      <c r="B30" t="s">
        <v>370</v>
      </c>
      <c r="C30" t="s">
        <v>294</v>
      </c>
      <c r="D30">
        <v>3.2</v>
      </c>
      <c r="E30">
        <v>18</v>
      </c>
      <c r="F30">
        <v>15</v>
      </c>
      <c r="G30" t="s">
        <v>352</v>
      </c>
      <c r="H30">
        <v>1.2</v>
      </c>
      <c r="J30" t="s">
        <v>353</v>
      </c>
      <c r="K30" t="s">
        <v>354</v>
      </c>
      <c r="M30" t="s">
        <v>434</v>
      </c>
      <c r="Q30">
        <v>25400</v>
      </c>
      <c r="R30">
        <v>9712</v>
      </c>
      <c r="S30" t="s">
        <v>355</v>
      </c>
      <c r="T30">
        <v>1995</v>
      </c>
      <c r="U30" t="s">
        <v>356</v>
      </c>
    </row>
    <row r="31" spans="1:23" x14ac:dyDescent="0.2">
      <c r="A31" t="s">
        <v>466</v>
      </c>
      <c r="B31" t="s">
        <v>450</v>
      </c>
      <c r="C31" t="s">
        <v>294</v>
      </c>
      <c r="D31">
        <v>1</v>
      </c>
      <c r="E31">
        <v>37</v>
      </c>
      <c r="F31">
        <v>5</v>
      </c>
      <c r="G31">
        <v>8</v>
      </c>
      <c r="H31">
        <v>6.8</v>
      </c>
      <c r="I31">
        <v>15</v>
      </c>
      <c r="J31">
        <v>125</v>
      </c>
      <c r="K31">
        <v>8.1</v>
      </c>
      <c r="L31">
        <v>9.6999999999999993</v>
      </c>
      <c r="M31" t="s">
        <v>437</v>
      </c>
      <c r="P31">
        <v>38</v>
      </c>
      <c r="S31" t="s">
        <v>361</v>
      </c>
      <c r="T31">
        <v>2003</v>
      </c>
      <c r="U31" t="s">
        <v>362</v>
      </c>
      <c r="W31" t="s">
        <v>376</v>
      </c>
    </row>
    <row r="32" spans="1:23" x14ac:dyDescent="0.2">
      <c r="A32" t="s">
        <v>466</v>
      </c>
      <c r="B32" t="s">
        <v>450</v>
      </c>
      <c r="C32" t="s">
        <v>294</v>
      </c>
      <c r="D32">
        <v>3</v>
      </c>
      <c r="E32">
        <v>79.5</v>
      </c>
      <c r="F32">
        <v>5</v>
      </c>
      <c r="G32">
        <v>18</v>
      </c>
      <c r="H32">
        <v>13.8</v>
      </c>
      <c r="I32">
        <v>15</v>
      </c>
      <c r="J32">
        <v>125</v>
      </c>
      <c r="K32">
        <v>8.1</v>
      </c>
      <c r="L32">
        <v>9.6999999999999993</v>
      </c>
      <c r="M32" t="s">
        <v>437</v>
      </c>
      <c r="P32">
        <v>38</v>
      </c>
      <c r="S32" t="s">
        <v>361</v>
      </c>
      <c r="T32">
        <v>2003</v>
      </c>
      <c r="U32" t="s">
        <v>362</v>
      </c>
      <c r="W32" t="s">
        <v>376</v>
      </c>
    </row>
    <row r="33" spans="1:23" x14ac:dyDescent="0.2">
      <c r="A33" t="s">
        <v>466</v>
      </c>
      <c r="B33" t="s">
        <v>450</v>
      </c>
      <c r="C33" t="s">
        <v>294</v>
      </c>
      <c r="D33">
        <v>1.5</v>
      </c>
      <c r="E33">
        <v>35.75</v>
      </c>
      <c r="F33">
        <v>5</v>
      </c>
      <c r="G33">
        <v>8</v>
      </c>
      <c r="H33">
        <v>6.3</v>
      </c>
      <c r="I33">
        <v>15</v>
      </c>
      <c r="J33">
        <v>111</v>
      </c>
      <c r="K33">
        <v>8.1</v>
      </c>
      <c r="L33">
        <v>8.6999999999999993</v>
      </c>
      <c r="M33" t="s">
        <v>437</v>
      </c>
      <c r="P33">
        <v>39</v>
      </c>
      <c r="S33" t="s">
        <v>361</v>
      </c>
      <c r="T33">
        <v>2003</v>
      </c>
      <c r="U33" t="s">
        <v>362</v>
      </c>
      <c r="W33" t="s">
        <v>364</v>
      </c>
    </row>
    <row r="34" spans="1:23" x14ac:dyDescent="0.2">
      <c r="A34" t="s">
        <v>466</v>
      </c>
      <c r="B34" t="s">
        <v>450</v>
      </c>
      <c r="C34" t="s">
        <v>294</v>
      </c>
      <c r="D34">
        <v>3</v>
      </c>
      <c r="E34">
        <v>107.25</v>
      </c>
      <c r="F34">
        <v>15</v>
      </c>
      <c r="G34">
        <v>8</v>
      </c>
      <c r="H34">
        <v>6.3</v>
      </c>
      <c r="I34">
        <v>15</v>
      </c>
      <c r="J34">
        <v>111</v>
      </c>
      <c r="K34">
        <v>8.1</v>
      </c>
      <c r="L34">
        <v>8.6999999999999993</v>
      </c>
      <c r="M34" t="s">
        <v>437</v>
      </c>
      <c r="P34">
        <v>39</v>
      </c>
      <c r="S34" t="s">
        <v>361</v>
      </c>
      <c r="T34">
        <v>2003</v>
      </c>
      <c r="U34" t="s">
        <v>362</v>
      </c>
      <c r="W34" t="s">
        <v>364</v>
      </c>
    </row>
    <row r="35" spans="1:23" x14ac:dyDescent="0.2">
      <c r="A35" t="s">
        <v>466</v>
      </c>
      <c r="B35" t="s">
        <v>450</v>
      </c>
      <c r="C35" t="s">
        <v>294</v>
      </c>
      <c r="D35">
        <v>3.2</v>
      </c>
      <c r="E35">
        <v>74.5</v>
      </c>
      <c r="F35">
        <v>5</v>
      </c>
      <c r="G35">
        <v>16</v>
      </c>
      <c r="H35">
        <v>13.8</v>
      </c>
      <c r="I35">
        <v>15</v>
      </c>
      <c r="J35">
        <v>111</v>
      </c>
      <c r="K35">
        <v>8.1999999999999993</v>
      </c>
      <c r="L35">
        <v>8.6999999999999993</v>
      </c>
      <c r="M35" t="s">
        <v>437</v>
      </c>
      <c r="P35">
        <v>39</v>
      </c>
      <c r="S35" t="s">
        <v>361</v>
      </c>
      <c r="T35">
        <v>2003</v>
      </c>
      <c r="U35" t="s">
        <v>362</v>
      </c>
      <c r="W35" t="s">
        <v>364</v>
      </c>
    </row>
    <row r="36" spans="1:23" x14ac:dyDescent="0.2">
      <c r="A36" t="s">
        <v>466</v>
      </c>
      <c r="B36" t="s">
        <v>450</v>
      </c>
      <c r="C36" t="s">
        <v>294</v>
      </c>
      <c r="D36">
        <v>3</v>
      </c>
      <c r="E36">
        <v>139.75</v>
      </c>
      <c r="F36">
        <v>5</v>
      </c>
      <c r="G36">
        <v>30</v>
      </c>
      <c r="H36">
        <v>25.9</v>
      </c>
      <c r="I36">
        <v>15</v>
      </c>
      <c r="J36">
        <v>111</v>
      </c>
      <c r="K36">
        <v>8.3000000000000007</v>
      </c>
      <c r="L36">
        <v>8.6999999999999993</v>
      </c>
      <c r="M36" t="s">
        <v>437</v>
      </c>
      <c r="P36">
        <v>39</v>
      </c>
      <c r="S36" t="s">
        <v>361</v>
      </c>
      <c r="T36">
        <v>2003</v>
      </c>
      <c r="U36" t="s">
        <v>362</v>
      </c>
      <c r="W36" t="s">
        <v>364</v>
      </c>
    </row>
    <row r="37" spans="1:23" x14ac:dyDescent="0.2">
      <c r="A37" t="s">
        <v>466</v>
      </c>
      <c r="B37" t="s">
        <v>450</v>
      </c>
      <c r="C37" t="s">
        <v>294</v>
      </c>
      <c r="D37">
        <v>1</v>
      </c>
      <c r="E37">
        <v>38.5</v>
      </c>
      <c r="F37">
        <v>5</v>
      </c>
      <c r="G37">
        <v>8</v>
      </c>
      <c r="H37">
        <v>7.4</v>
      </c>
      <c r="J37">
        <v>68</v>
      </c>
      <c r="K37">
        <v>8</v>
      </c>
      <c r="L37">
        <v>12</v>
      </c>
      <c r="M37" t="s">
        <v>437</v>
      </c>
      <c r="P37">
        <v>70</v>
      </c>
      <c r="S37" t="s">
        <v>361</v>
      </c>
      <c r="T37">
        <v>1997</v>
      </c>
      <c r="U37" t="s">
        <v>377</v>
      </c>
      <c r="W37" t="s">
        <v>376</v>
      </c>
    </row>
    <row r="38" spans="1:23" x14ac:dyDescent="0.2">
      <c r="A38" t="s">
        <v>466</v>
      </c>
      <c r="B38" t="s">
        <v>450</v>
      </c>
      <c r="C38" t="s">
        <v>294</v>
      </c>
      <c r="D38">
        <v>3</v>
      </c>
      <c r="E38">
        <v>78.5</v>
      </c>
      <c r="F38">
        <v>5</v>
      </c>
      <c r="G38">
        <v>16</v>
      </c>
      <c r="H38">
        <v>15.4</v>
      </c>
      <c r="J38">
        <v>68</v>
      </c>
      <c r="K38">
        <v>8</v>
      </c>
      <c r="L38">
        <v>12</v>
      </c>
      <c r="M38" t="s">
        <v>437</v>
      </c>
      <c r="P38">
        <v>70</v>
      </c>
      <c r="S38" t="s">
        <v>361</v>
      </c>
      <c r="T38">
        <v>1997</v>
      </c>
      <c r="U38" t="s">
        <v>377</v>
      </c>
      <c r="W38" t="s">
        <v>376</v>
      </c>
    </row>
    <row r="39" spans="1:23" x14ac:dyDescent="0.2">
      <c r="A39" t="s">
        <v>111</v>
      </c>
      <c r="B39" t="s">
        <v>111</v>
      </c>
      <c r="C39" t="s">
        <v>293</v>
      </c>
      <c r="D39">
        <v>0.2</v>
      </c>
      <c r="E39">
        <v>207</v>
      </c>
      <c r="F39">
        <v>30</v>
      </c>
      <c r="G39">
        <v>8</v>
      </c>
      <c r="H39">
        <v>5.8</v>
      </c>
      <c r="I39">
        <v>15</v>
      </c>
      <c r="J39">
        <v>111</v>
      </c>
      <c r="K39">
        <v>8.1</v>
      </c>
      <c r="L39">
        <v>8.6999999999999993</v>
      </c>
      <c r="M39" t="s">
        <v>437</v>
      </c>
      <c r="P39">
        <v>39</v>
      </c>
      <c r="S39" t="s">
        <v>361</v>
      </c>
      <c r="T39">
        <v>2003</v>
      </c>
      <c r="U39" t="s">
        <v>362</v>
      </c>
      <c r="W39" t="s">
        <v>364</v>
      </c>
    </row>
    <row r="40" spans="1:23" x14ac:dyDescent="0.2">
      <c r="A40" t="s">
        <v>111</v>
      </c>
      <c r="B40" t="s">
        <v>111</v>
      </c>
      <c r="C40" t="s">
        <v>293</v>
      </c>
      <c r="D40">
        <v>1.2</v>
      </c>
      <c r="E40">
        <v>429</v>
      </c>
      <c r="F40">
        <v>30</v>
      </c>
      <c r="G40">
        <v>16</v>
      </c>
      <c r="H40">
        <v>12.6</v>
      </c>
      <c r="I40">
        <v>15</v>
      </c>
      <c r="J40">
        <v>111</v>
      </c>
      <c r="K40">
        <v>8.1999999999999993</v>
      </c>
      <c r="L40">
        <v>8.6999999999999993</v>
      </c>
      <c r="M40" t="s">
        <v>437</v>
      </c>
      <c r="P40">
        <v>39</v>
      </c>
      <c r="S40" t="s">
        <v>361</v>
      </c>
      <c r="T40">
        <v>2003</v>
      </c>
      <c r="U40" t="s">
        <v>362</v>
      </c>
      <c r="W40" t="s">
        <v>364</v>
      </c>
    </row>
    <row r="41" spans="1:23" x14ac:dyDescent="0.2">
      <c r="A41" t="s">
        <v>111</v>
      </c>
      <c r="B41" t="s">
        <v>111</v>
      </c>
      <c r="C41" t="s">
        <v>293</v>
      </c>
      <c r="D41">
        <v>1</v>
      </c>
      <c r="E41">
        <v>139.75</v>
      </c>
      <c r="F41">
        <v>5</v>
      </c>
      <c r="G41">
        <v>30</v>
      </c>
      <c r="H41">
        <v>25.9</v>
      </c>
      <c r="I41">
        <v>15</v>
      </c>
      <c r="J41">
        <v>111</v>
      </c>
      <c r="K41">
        <v>8.3000000000000007</v>
      </c>
      <c r="L41">
        <v>8.6999999999999993</v>
      </c>
      <c r="M41" t="s">
        <v>437</v>
      </c>
      <c r="P41">
        <v>39</v>
      </c>
      <c r="S41" t="s">
        <v>361</v>
      </c>
      <c r="T41">
        <v>2003</v>
      </c>
      <c r="U41" t="s">
        <v>362</v>
      </c>
      <c r="W41" t="s">
        <v>364</v>
      </c>
    </row>
    <row r="42" spans="1:23" x14ac:dyDescent="0.2">
      <c r="A42" t="s">
        <v>111</v>
      </c>
      <c r="B42" t="s">
        <v>451</v>
      </c>
      <c r="C42" t="s">
        <v>293</v>
      </c>
      <c r="D42">
        <v>3.1</v>
      </c>
      <c r="E42">
        <v>200</v>
      </c>
      <c r="F42">
        <v>20</v>
      </c>
      <c r="G42">
        <v>20</v>
      </c>
      <c r="H42">
        <v>0</v>
      </c>
      <c r="I42">
        <v>22</v>
      </c>
      <c r="K42">
        <v>7.8</v>
      </c>
      <c r="M42" t="s">
        <v>434</v>
      </c>
      <c r="S42" t="s">
        <v>343</v>
      </c>
      <c r="T42">
        <v>2003</v>
      </c>
      <c r="U42" t="s">
        <v>344</v>
      </c>
    </row>
    <row r="43" spans="1:23" x14ac:dyDescent="0.2">
      <c r="A43" t="s">
        <v>111</v>
      </c>
      <c r="B43" t="s">
        <v>451</v>
      </c>
      <c r="C43" t="s">
        <v>293</v>
      </c>
      <c r="D43">
        <v>3.6</v>
      </c>
      <c r="E43">
        <v>300</v>
      </c>
      <c r="F43">
        <v>30</v>
      </c>
      <c r="G43">
        <v>20</v>
      </c>
      <c r="H43">
        <v>0</v>
      </c>
      <c r="I43">
        <v>22</v>
      </c>
      <c r="K43">
        <v>7.8</v>
      </c>
      <c r="M43" t="s">
        <v>434</v>
      </c>
      <c r="S43" t="s">
        <v>343</v>
      </c>
      <c r="T43">
        <v>2003</v>
      </c>
      <c r="U43" t="s">
        <v>344</v>
      </c>
    </row>
    <row r="44" spans="1:23" x14ac:dyDescent="0.2">
      <c r="A44" t="s">
        <v>465</v>
      </c>
      <c r="B44" t="s">
        <v>378</v>
      </c>
      <c r="C44" t="s">
        <v>294</v>
      </c>
      <c r="D44">
        <v>4.2</v>
      </c>
      <c r="E44">
        <v>450</v>
      </c>
      <c r="F44">
        <v>30</v>
      </c>
      <c r="G44">
        <v>30</v>
      </c>
      <c r="H44">
        <v>0</v>
      </c>
      <c r="I44">
        <v>22</v>
      </c>
      <c r="K44">
        <v>7.8</v>
      </c>
      <c r="M44" t="s">
        <v>434</v>
      </c>
      <c r="S44" t="s">
        <v>343</v>
      </c>
      <c r="T44">
        <v>2003</v>
      </c>
      <c r="U44" t="s">
        <v>344</v>
      </c>
      <c r="W44" t="s">
        <v>379</v>
      </c>
    </row>
    <row r="45" spans="1:23" x14ac:dyDescent="0.2">
      <c r="A45" t="s">
        <v>465</v>
      </c>
      <c r="B45" t="s">
        <v>378</v>
      </c>
      <c r="C45" t="s">
        <v>294</v>
      </c>
      <c r="D45">
        <v>4.0999999999999996</v>
      </c>
      <c r="E45">
        <v>300</v>
      </c>
      <c r="F45">
        <v>30</v>
      </c>
      <c r="G45">
        <v>20</v>
      </c>
      <c r="H45">
        <v>0</v>
      </c>
      <c r="I45">
        <v>22</v>
      </c>
      <c r="K45">
        <v>7.8</v>
      </c>
      <c r="M45" t="s">
        <v>434</v>
      </c>
      <c r="S45" t="s">
        <v>343</v>
      </c>
      <c r="T45">
        <v>2003</v>
      </c>
      <c r="U45" t="s">
        <v>344</v>
      </c>
      <c r="W45" t="s">
        <v>379</v>
      </c>
    </row>
    <row r="46" spans="1:23" x14ac:dyDescent="0.2">
      <c r="A46" t="s">
        <v>465</v>
      </c>
      <c r="B46" t="s">
        <v>378</v>
      </c>
      <c r="C46" t="s">
        <v>294</v>
      </c>
      <c r="D46">
        <v>4.7</v>
      </c>
      <c r="E46">
        <v>600</v>
      </c>
      <c r="F46">
        <v>30</v>
      </c>
      <c r="G46">
        <v>40</v>
      </c>
      <c r="H46">
        <v>0</v>
      </c>
      <c r="I46">
        <v>22</v>
      </c>
      <c r="K46">
        <v>7.8</v>
      </c>
      <c r="M46" t="s">
        <v>434</v>
      </c>
      <c r="S46" t="s">
        <v>343</v>
      </c>
      <c r="T46">
        <v>2003</v>
      </c>
      <c r="U46" t="s">
        <v>344</v>
      </c>
      <c r="W46" t="s">
        <v>380</v>
      </c>
    </row>
    <row r="47" spans="1:23" x14ac:dyDescent="0.2">
      <c r="A47" t="s">
        <v>465</v>
      </c>
      <c r="B47" t="s">
        <v>378</v>
      </c>
      <c r="C47" t="s">
        <v>294</v>
      </c>
      <c r="D47">
        <v>1.47</v>
      </c>
      <c r="E47">
        <v>2.74</v>
      </c>
      <c r="F47">
        <v>2</v>
      </c>
      <c r="G47">
        <v>6.5</v>
      </c>
      <c r="H47">
        <v>1.62</v>
      </c>
      <c r="L47" t="s">
        <v>381</v>
      </c>
      <c r="M47" t="s">
        <v>434</v>
      </c>
      <c r="N47" t="s">
        <v>436</v>
      </c>
      <c r="P47" t="s">
        <v>382</v>
      </c>
      <c r="Q47" t="s">
        <v>383</v>
      </c>
      <c r="S47" t="s">
        <v>384</v>
      </c>
      <c r="T47">
        <v>2000</v>
      </c>
      <c r="U47" t="s">
        <v>385</v>
      </c>
      <c r="W47" t="s">
        <v>386</v>
      </c>
    </row>
    <row r="48" spans="1:23" x14ac:dyDescent="0.2">
      <c r="A48" t="s">
        <v>465</v>
      </c>
      <c r="B48" t="s">
        <v>378</v>
      </c>
      <c r="C48" t="s">
        <v>294</v>
      </c>
      <c r="D48">
        <v>2</v>
      </c>
      <c r="E48">
        <v>27.400000000000002</v>
      </c>
      <c r="F48">
        <v>20</v>
      </c>
      <c r="G48">
        <v>6.5</v>
      </c>
      <c r="H48">
        <v>1.35</v>
      </c>
      <c r="L48" t="s">
        <v>381</v>
      </c>
      <c r="M48" t="s">
        <v>434</v>
      </c>
      <c r="N48" t="s">
        <v>436</v>
      </c>
      <c r="P48" t="s">
        <v>382</v>
      </c>
      <c r="Q48" t="s">
        <v>383</v>
      </c>
      <c r="S48" t="s">
        <v>384</v>
      </c>
      <c r="T48">
        <v>2000</v>
      </c>
      <c r="U48" t="s">
        <v>385</v>
      </c>
    </row>
    <row r="49" spans="1:23" x14ac:dyDescent="0.2">
      <c r="A49" t="s">
        <v>465</v>
      </c>
      <c r="B49" t="s">
        <v>378</v>
      </c>
      <c r="C49" t="s">
        <v>294</v>
      </c>
      <c r="D49">
        <v>3.04</v>
      </c>
      <c r="E49">
        <v>54.800000000000004</v>
      </c>
      <c r="F49">
        <v>40</v>
      </c>
      <c r="G49">
        <v>6.5</v>
      </c>
      <c r="H49">
        <v>1.4</v>
      </c>
      <c r="L49" t="s">
        <v>381</v>
      </c>
      <c r="M49" t="s">
        <v>434</v>
      </c>
      <c r="N49" t="s">
        <v>436</v>
      </c>
      <c r="P49" t="s">
        <v>382</v>
      </c>
      <c r="Q49" t="s">
        <v>383</v>
      </c>
      <c r="S49" t="s">
        <v>384</v>
      </c>
      <c r="T49">
        <v>2000</v>
      </c>
      <c r="U49" t="s">
        <v>385</v>
      </c>
    </row>
    <row r="50" spans="1:23" x14ac:dyDescent="0.2">
      <c r="A50" t="s">
        <v>465</v>
      </c>
      <c r="B50" t="s">
        <v>378</v>
      </c>
      <c r="C50" t="s">
        <v>294</v>
      </c>
      <c r="D50">
        <v>1.76</v>
      </c>
      <c r="E50">
        <v>4.9000000000000004</v>
      </c>
      <c r="F50">
        <v>2</v>
      </c>
      <c r="G50">
        <v>8.6</v>
      </c>
      <c r="H50">
        <v>2.68</v>
      </c>
      <c r="L50" t="s">
        <v>381</v>
      </c>
      <c r="M50" t="s">
        <v>434</v>
      </c>
      <c r="N50" t="s">
        <v>436</v>
      </c>
      <c r="P50" t="s">
        <v>382</v>
      </c>
      <c r="Q50" t="s">
        <v>383</v>
      </c>
      <c r="S50" t="s">
        <v>384</v>
      </c>
      <c r="T50">
        <v>2000</v>
      </c>
      <c r="U50" t="s">
        <v>385</v>
      </c>
    </row>
    <row r="51" spans="1:23" x14ac:dyDescent="0.2">
      <c r="A51" t="s">
        <v>465</v>
      </c>
      <c r="B51" t="s">
        <v>378</v>
      </c>
      <c r="C51" t="s">
        <v>294</v>
      </c>
      <c r="D51">
        <v>2.74</v>
      </c>
      <c r="E51">
        <v>49</v>
      </c>
      <c r="F51">
        <v>20</v>
      </c>
      <c r="G51">
        <v>8.6</v>
      </c>
      <c r="H51">
        <v>1.52</v>
      </c>
      <c r="L51" t="s">
        <v>381</v>
      </c>
      <c r="M51" t="s">
        <v>434</v>
      </c>
      <c r="N51" t="s">
        <v>436</v>
      </c>
      <c r="P51" t="s">
        <v>382</v>
      </c>
      <c r="Q51" t="s">
        <v>383</v>
      </c>
      <c r="S51" t="s">
        <v>384</v>
      </c>
      <c r="T51">
        <v>2000</v>
      </c>
      <c r="U51" t="s">
        <v>385</v>
      </c>
    </row>
    <row r="52" spans="1:23" x14ac:dyDescent="0.2">
      <c r="A52" t="s">
        <v>465</v>
      </c>
      <c r="B52" t="s">
        <v>378</v>
      </c>
      <c r="C52" t="s">
        <v>294</v>
      </c>
      <c r="D52">
        <v>3.28</v>
      </c>
      <c r="E52">
        <v>98</v>
      </c>
      <c r="F52">
        <v>40</v>
      </c>
      <c r="G52">
        <v>8.6</v>
      </c>
      <c r="H52">
        <v>2.52</v>
      </c>
      <c r="L52" t="s">
        <v>381</v>
      </c>
      <c r="M52" t="s">
        <v>434</v>
      </c>
      <c r="N52" t="s">
        <v>436</v>
      </c>
      <c r="P52" t="s">
        <v>382</v>
      </c>
      <c r="Q52" t="s">
        <v>383</v>
      </c>
      <c r="S52" t="s">
        <v>384</v>
      </c>
      <c r="T52">
        <v>2000</v>
      </c>
      <c r="U52" t="s">
        <v>385</v>
      </c>
    </row>
    <row r="53" spans="1:23" x14ac:dyDescent="0.2">
      <c r="A53" t="s">
        <v>465</v>
      </c>
      <c r="B53" t="s">
        <v>378</v>
      </c>
      <c r="C53" t="s">
        <v>294</v>
      </c>
      <c r="D53">
        <v>2</v>
      </c>
      <c r="E53">
        <v>5.56</v>
      </c>
      <c r="F53">
        <v>2</v>
      </c>
      <c r="G53">
        <v>13.6</v>
      </c>
      <c r="H53">
        <v>2.48</v>
      </c>
      <c r="L53" t="s">
        <v>381</v>
      </c>
      <c r="M53" t="s">
        <v>434</v>
      </c>
      <c r="N53" t="s">
        <v>436</v>
      </c>
      <c r="P53" t="s">
        <v>382</v>
      </c>
      <c r="Q53" t="s">
        <v>383</v>
      </c>
      <c r="S53" t="s">
        <v>384</v>
      </c>
      <c r="T53">
        <v>2000</v>
      </c>
      <c r="U53" t="s">
        <v>385</v>
      </c>
    </row>
    <row r="54" spans="1:23" x14ac:dyDescent="0.2">
      <c r="A54" t="s">
        <v>465</v>
      </c>
      <c r="B54" t="s">
        <v>378</v>
      </c>
      <c r="C54" t="s">
        <v>294</v>
      </c>
      <c r="D54">
        <v>3.41</v>
      </c>
      <c r="E54">
        <v>55.599999999999994</v>
      </c>
      <c r="F54">
        <v>20</v>
      </c>
      <c r="G54">
        <v>13.6</v>
      </c>
      <c r="H54">
        <v>3.5</v>
      </c>
      <c r="L54" t="s">
        <v>381</v>
      </c>
      <c r="M54" t="s">
        <v>434</v>
      </c>
      <c r="N54" t="s">
        <v>436</v>
      </c>
      <c r="P54" t="s">
        <v>382</v>
      </c>
      <c r="Q54" t="s">
        <v>383</v>
      </c>
      <c r="S54" t="s">
        <v>384</v>
      </c>
      <c r="T54">
        <v>2000</v>
      </c>
      <c r="U54" t="s">
        <v>385</v>
      </c>
    </row>
    <row r="55" spans="1:23" x14ac:dyDescent="0.2">
      <c r="A55" t="s">
        <v>465</v>
      </c>
      <c r="B55" t="s">
        <v>378</v>
      </c>
      <c r="C55" t="s">
        <v>294</v>
      </c>
      <c r="D55">
        <v>3.7</v>
      </c>
      <c r="E55">
        <v>111.19999999999999</v>
      </c>
      <c r="F55">
        <v>40</v>
      </c>
      <c r="G55">
        <v>13.6</v>
      </c>
      <c r="H55">
        <v>4.3600000000000003</v>
      </c>
      <c r="L55" t="s">
        <v>381</v>
      </c>
      <c r="M55" t="s">
        <v>434</v>
      </c>
      <c r="N55" t="s">
        <v>436</v>
      </c>
      <c r="P55" t="s">
        <v>382</v>
      </c>
      <c r="Q55" t="s">
        <v>383</v>
      </c>
      <c r="S55" t="s">
        <v>384</v>
      </c>
      <c r="T55">
        <v>2000</v>
      </c>
      <c r="U55" t="s">
        <v>385</v>
      </c>
    </row>
    <row r="56" spans="1:23" x14ac:dyDescent="0.2">
      <c r="A56" t="s">
        <v>465</v>
      </c>
      <c r="B56" t="s">
        <v>378</v>
      </c>
      <c r="C56" t="s">
        <v>294</v>
      </c>
      <c r="D56">
        <v>0.7</v>
      </c>
      <c r="E56">
        <v>15</v>
      </c>
      <c r="F56">
        <v>5</v>
      </c>
      <c r="G56">
        <v>3</v>
      </c>
      <c r="M56" t="s">
        <v>440</v>
      </c>
      <c r="S56" t="s">
        <v>387</v>
      </c>
      <c r="T56">
        <v>2008</v>
      </c>
      <c r="U56" t="s">
        <v>388</v>
      </c>
      <c r="V56" t="s">
        <v>389</v>
      </c>
      <c r="W56" t="s">
        <v>375</v>
      </c>
    </row>
    <row r="57" spans="1:23" x14ac:dyDescent="0.2">
      <c r="A57" t="s">
        <v>465</v>
      </c>
      <c r="B57" t="s">
        <v>378</v>
      </c>
      <c r="C57" t="s">
        <v>294</v>
      </c>
      <c r="D57">
        <v>1</v>
      </c>
      <c r="E57">
        <v>25</v>
      </c>
      <c r="F57">
        <v>5</v>
      </c>
      <c r="G57">
        <v>5</v>
      </c>
      <c r="M57" t="s">
        <v>440</v>
      </c>
      <c r="S57" t="s">
        <v>387</v>
      </c>
      <c r="T57">
        <v>2008</v>
      </c>
      <c r="U57" t="s">
        <v>388</v>
      </c>
      <c r="V57" t="s">
        <v>389</v>
      </c>
      <c r="W57" t="s">
        <v>375</v>
      </c>
    </row>
    <row r="58" spans="1:23" x14ac:dyDescent="0.2">
      <c r="A58" t="s">
        <v>465</v>
      </c>
      <c r="B58" t="s">
        <v>378</v>
      </c>
      <c r="C58" t="s">
        <v>294</v>
      </c>
      <c r="D58">
        <v>0.8</v>
      </c>
      <c r="E58">
        <v>30</v>
      </c>
      <c r="F58">
        <v>10</v>
      </c>
      <c r="G58">
        <v>3</v>
      </c>
      <c r="M58" t="s">
        <v>440</v>
      </c>
      <c r="S58" t="s">
        <v>387</v>
      </c>
      <c r="T58">
        <v>2008</v>
      </c>
      <c r="U58" t="s">
        <v>388</v>
      </c>
      <c r="V58" t="s">
        <v>389</v>
      </c>
      <c r="W58" t="s">
        <v>375</v>
      </c>
    </row>
    <row r="59" spans="1:23" x14ac:dyDescent="0.2">
      <c r="A59" t="s">
        <v>465</v>
      </c>
      <c r="B59" t="s">
        <v>378</v>
      </c>
      <c r="C59" t="s">
        <v>294</v>
      </c>
      <c r="D59">
        <v>1.25</v>
      </c>
      <c r="E59">
        <v>50</v>
      </c>
      <c r="F59">
        <v>10</v>
      </c>
      <c r="G59">
        <v>5</v>
      </c>
      <c r="M59" t="s">
        <v>440</v>
      </c>
      <c r="S59" t="s">
        <v>387</v>
      </c>
      <c r="T59">
        <v>2008</v>
      </c>
      <c r="U59" t="s">
        <v>388</v>
      </c>
      <c r="V59" t="s">
        <v>389</v>
      </c>
      <c r="W59" t="s">
        <v>375</v>
      </c>
    </row>
    <row r="60" spans="1:23" x14ac:dyDescent="0.2">
      <c r="A60" t="s">
        <v>465</v>
      </c>
      <c r="B60" t="s">
        <v>378</v>
      </c>
      <c r="C60" t="s">
        <v>294</v>
      </c>
      <c r="D60">
        <v>1.6</v>
      </c>
      <c r="E60">
        <v>45</v>
      </c>
      <c r="F60">
        <v>15</v>
      </c>
      <c r="G60">
        <v>3</v>
      </c>
      <c r="M60" t="s">
        <v>440</v>
      </c>
      <c r="S60" t="s">
        <v>387</v>
      </c>
      <c r="T60">
        <v>2008</v>
      </c>
      <c r="U60" t="s">
        <v>388</v>
      </c>
      <c r="V60" t="s">
        <v>389</v>
      </c>
      <c r="W60" t="s">
        <v>375</v>
      </c>
    </row>
    <row r="61" spans="1:23" x14ac:dyDescent="0.2">
      <c r="A61" t="s">
        <v>465</v>
      </c>
      <c r="B61" t="s">
        <v>378</v>
      </c>
      <c r="C61" t="s">
        <v>294</v>
      </c>
      <c r="D61">
        <v>1.6</v>
      </c>
      <c r="E61">
        <v>75</v>
      </c>
      <c r="F61">
        <v>15</v>
      </c>
      <c r="G61">
        <v>5</v>
      </c>
      <c r="M61" t="s">
        <v>440</v>
      </c>
      <c r="S61" t="s">
        <v>387</v>
      </c>
      <c r="T61">
        <v>2008</v>
      </c>
      <c r="U61" t="s">
        <v>388</v>
      </c>
      <c r="V61" t="s">
        <v>389</v>
      </c>
      <c r="W61" t="s">
        <v>375</v>
      </c>
    </row>
    <row r="62" spans="1:23" x14ac:dyDescent="0.2">
      <c r="A62" t="s">
        <v>465</v>
      </c>
      <c r="B62" t="s">
        <v>378</v>
      </c>
      <c r="C62" t="s">
        <v>294</v>
      </c>
      <c r="D62">
        <v>0.7</v>
      </c>
      <c r="E62">
        <v>2.8</v>
      </c>
      <c r="F62">
        <v>2</v>
      </c>
      <c r="G62" t="s">
        <v>352</v>
      </c>
      <c r="H62">
        <v>1.4</v>
      </c>
      <c r="J62" t="s">
        <v>353</v>
      </c>
      <c r="K62" t="s">
        <v>354</v>
      </c>
      <c r="M62" t="s">
        <v>434</v>
      </c>
      <c r="Q62">
        <v>25400</v>
      </c>
      <c r="R62">
        <v>9712</v>
      </c>
      <c r="S62" t="s">
        <v>355</v>
      </c>
      <c r="T62">
        <v>1995</v>
      </c>
      <c r="U62" t="s">
        <v>356</v>
      </c>
      <c r="W62" t="s">
        <v>390</v>
      </c>
    </row>
    <row r="63" spans="1:23" x14ac:dyDescent="0.2">
      <c r="A63" t="s">
        <v>465</v>
      </c>
      <c r="B63" t="s">
        <v>378</v>
      </c>
      <c r="C63" t="s">
        <v>294</v>
      </c>
      <c r="D63">
        <v>3</v>
      </c>
      <c r="E63">
        <v>18</v>
      </c>
      <c r="F63">
        <v>15</v>
      </c>
      <c r="G63" t="s">
        <v>352</v>
      </c>
      <c r="H63">
        <v>1.2</v>
      </c>
      <c r="J63" t="s">
        <v>353</v>
      </c>
      <c r="K63" t="s">
        <v>354</v>
      </c>
      <c r="M63" t="s">
        <v>434</v>
      </c>
      <c r="Q63">
        <v>25400</v>
      </c>
      <c r="R63">
        <v>9712</v>
      </c>
      <c r="S63" t="s">
        <v>355</v>
      </c>
      <c r="T63">
        <v>1995</v>
      </c>
      <c r="U63" t="s">
        <v>356</v>
      </c>
      <c r="W63" t="s">
        <v>390</v>
      </c>
    </row>
    <row r="64" spans="1:23" x14ac:dyDescent="0.2">
      <c r="A64" t="s">
        <v>466</v>
      </c>
      <c r="B64" t="s">
        <v>456</v>
      </c>
      <c r="C64" t="s">
        <v>294</v>
      </c>
      <c r="D64">
        <v>0.75</v>
      </c>
      <c r="E64">
        <v>15</v>
      </c>
      <c r="F64">
        <v>5</v>
      </c>
      <c r="G64">
        <v>3</v>
      </c>
      <c r="M64" t="s">
        <v>440</v>
      </c>
      <c r="S64" t="s">
        <v>387</v>
      </c>
      <c r="T64">
        <v>2008</v>
      </c>
      <c r="U64" t="s">
        <v>388</v>
      </c>
      <c r="V64" t="s">
        <v>389</v>
      </c>
      <c r="W64" t="s">
        <v>375</v>
      </c>
    </row>
    <row r="65" spans="1:23" x14ac:dyDescent="0.2">
      <c r="A65" t="s">
        <v>466</v>
      </c>
      <c r="B65" t="s">
        <v>456</v>
      </c>
      <c r="C65" t="s">
        <v>294</v>
      </c>
      <c r="D65">
        <v>1.4</v>
      </c>
      <c r="E65">
        <v>25</v>
      </c>
      <c r="F65">
        <v>5</v>
      </c>
      <c r="G65">
        <v>5</v>
      </c>
      <c r="M65" t="s">
        <v>440</v>
      </c>
      <c r="S65" t="s">
        <v>387</v>
      </c>
      <c r="T65">
        <v>2008</v>
      </c>
      <c r="U65" t="s">
        <v>388</v>
      </c>
      <c r="V65" t="s">
        <v>389</v>
      </c>
      <c r="W65" t="s">
        <v>375</v>
      </c>
    </row>
    <row r="66" spans="1:23" x14ac:dyDescent="0.2">
      <c r="A66" t="s">
        <v>466</v>
      </c>
      <c r="B66" t="s">
        <v>456</v>
      </c>
      <c r="C66" t="s">
        <v>294</v>
      </c>
      <c r="D66">
        <v>1.5</v>
      </c>
      <c r="E66">
        <v>30</v>
      </c>
      <c r="F66">
        <v>10</v>
      </c>
      <c r="G66">
        <v>3</v>
      </c>
      <c r="M66" t="s">
        <v>440</v>
      </c>
      <c r="S66" t="s">
        <v>387</v>
      </c>
      <c r="T66">
        <v>2008</v>
      </c>
      <c r="U66" t="s">
        <v>388</v>
      </c>
      <c r="V66" t="s">
        <v>389</v>
      </c>
      <c r="W66" t="s">
        <v>375</v>
      </c>
    </row>
    <row r="67" spans="1:23" x14ac:dyDescent="0.2">
      <c r="A67" t="s">
        <v>466</v>
      </c>
      <c r="B67" t="s">
        <v>456</v>
      </c>
      <c r="C67" t="s">
        <v>294</v>
      </c>
      <c r="D67">
        <v>2.7</v>
      </c>
      <c r="E67">
        <v>50</v>
      </c>
      <c r="F67">
        <v>10</v>
      </c>
      <c r="G67">
        <v>5</v>
      </c>
      <c r="M67" t="s">
        <v>440</v>
      </c>
      <c r="S67" t="s">
        <v>387</v>
      </c>
      <c r="T67">
        <v>2008</v>
      </c>
      <c r="U67" t="s">
        <v>388</v>
      </c>
      <c r="V67" t="s">
        <v>389</v>
      </c>
      <c r="W67" t="s">
        <v>375</v>
      </c>
    </row>
    <row r="68" spans="1:23" x14ac:dyDescent="0.2">
      <c r="A68" t="s">
        <v>466</v>
      </c>
      <c r="B68" t="s">
        <v>456</v>
      </c>
      <c r="C68" t="s">
        <v>294</v>
      </c>
      <c r="D68">
        <v>2</v>
      </c>
      <c r="E68">
        <v>45</v>
      </c>
      <c r="F68">
        <v>15</v>
      </c>
      <c r="G68">
        <v>3</v>
      </c>
      <c r="M68" t="s">
        <v>440</v>
      </c>
      <c r="S68" t="s">
        <v>387</v>
      </c>
      <c r="T68">
        <v>2008</v>
      </c>
      <c r="U68" t="s">
        <v>388</v>
      </c>
      <c r="V68" t="s">
        <v>389</v>
      </c>
      <c r="W68" t="s">
        <v>375</v>
      </c>
    </row>
    <row r="69" spans="1:23" x14ac:dyDescent="0.2">
      <c r="A69" t="s">
        <v>467</v>
      </c>
      <c r="B69" t="s">
        <v>457</v>
      </c>
      <c r="C69" t="s">
        <v>293</v>
      </c>
      <c r="D69">
        <v>3.46</v>
      </c>
      <c r="E69">
        <v>33.25</v>
      </c>
      <c r="F69">
        <v>5</v>
      </c>
      <c r="G69">
        <v>8</v>
      </c>
      <c r="H69">
        <v>5.3</v>
      </c>
      <c r="I69">
        <v>15</v>
      </c>
      <c r="J69">
        <v>73</v>
      </c>
      <c r="K69">
        <v>8</v>
      </c>
      <c r="L69">
        <v>11</v>
      </c>
      <c r="M69" t="s">
        <v>437</v>
      </c>
      <c r="P69">
        <v>72</v>
      </c>
      <c r="S69" t="s">
        <v>361</v>
      </c>
      <c r="T69">
        <v>2005</v>
      </c>
      <c r="U69" t="s">
        <v>391</v>
      </c>
      <c r="W69" t="s">
        <v>376</v>
      </c>
    </row>
    <row r="70" spans="1:23" x14ac:dyDescent="0.2">
      <c r="A70" t="s">
        <v>470</v>
      </c>
      <c r="B70" t="s">
        <v>392</v>
      </c>
      <c r="C70" t="s">
        <v>293</v>
      </c>
      <c r="D70">
        <v>0.8</v>
      </c>
      <c r="E70">
        <v>450</v>
      </c>
      <c r="F70">
        <v>30</v>
      </c>
      <c r="G70">
        <v>30</v>
      </c>
      <c r="H70">
        <v>0</v>
      </c>
      <c r="I70">
        <v>22</v>
      </c>
      <c r="K70">
        <v>7.8</v>
      </c>
      <c r="M70" t="s">
        <v>434</v>
      </c>
      <c r="S70" t="s">
        <v>343</v>
      </c>
      <c r="T70">
        <v>2003</v>
      </c>
      <c r="U70" t="s">
        <v>344</v>
      </c>
    </row>
    <row r="71" spans="1:23" x14ac:dyDescent="0.2">
      <c r="A71" t="s">
        <v>470</v>
      </c>
      <c r="B71" t="s">
        <v>392</v>
      </c>
      <c r="C71" t="s">
        <v>293</v>
      </c>
      <c r="D71">
        <v>0.5</v>
      </c>
      <c r="E71">
        <v>300</v>
      </c>
      <c r="F71">
        <v>30</v>
      </c>
      <c r="G71">
        <v>20</v>
      </c>
      <c r="H71">
        <v>0</v>
      </c>
      <c r="I71">
        <v>22</v>
      </c>
      <c r="K71">
        <v>7.8</v>
      </c>
      <c r="M71" t="s">
        <v>434</v>
      </c>
      <c r="S71" t="s">
        <v>343</v>
      </c>
      <c r="T71">
        <v>2003</v>
      </c>
      <c r="U71" t="s">
        <v>344</v>
      </c>
    </row>
    <row r="72" spans="1:23" x14ac:dyDescent="0.2">
      <c r="A72" t="s">
        <v>470</v>
      </c>
      <c r="B72" t="s">
        <v>392</v>
      </c>
      <c r="C72" t="s">
        <v>293</v>
      </c>
      <c r="D72">
        <v>1.1000000000000001</v>
      </c>
      <c r="E72">
        <v>600</v>
      </c>
      <c r="F72">
        <v>30</v>
      </c>
      <c r="G72">
        <v>40</v>
      </c>
      <c r="H72">
        <v>0</v>
      </c>
      <c r="I72">
        <v>22</v>
      </c>
      <c r="K72">
        <v>7.8</v>
      </c>
      <c r="M72" t="s">
        <v>434</v>
      </c>
      <c r="S72" t="s">
        <v>343</v>
      </c>
      <c r="T72">
        <v>2003</v>
      </c>
      <c r="U72" t="s">
        <v>344</v>
      </c>
    </row>
    <row r="73" spans="1:23" x14ac:dyDescent="0.2">
      <c r="A73" t="s">
        <v>470</v>
      </c>
      <c r="B73" t="s">
        <v>392</v>
      </c>
      <c r="C73" t="s">
        <v>293</v>
      </c>
      <c r="D73">
        <v>0</v>
      </c>
      <c r="E73">
        <v>207</v>
      </c>
      <c r="F73">
        <v>30</v>
      </c>
      <c r="G73">
        <v>8</v>
      </c>
      <c r="H73">
        <v>5.8</v>
      </c>
      <c r="I73">
        <v>15</v>
      </c>
      <c r="J73">
        <v>111</v>
      </c>
      <c r="K73">
        <v>8.3000000000000007</v>
      </c>
      <c r="L73">
        <v>8.6999999999999993</v>
      </c>
      <c r="M73" t="s">
        <v>437</v>
      </c>
      <c r="P73">
        <v>39</v>
      </c>
      <c r="S73" t="s">
        <v>361</v>
      </c>
      <c r="T73">
        <v>2003</v>
      </c>
      <c r="U73" t="s">
        <v>362</v>
      </c>
      <c r="W73" t="s">
        <v>364</v>
      </c>
    </row>
    <row r="74" spans="1:23" x14ac:dyDescent="0.2">
      <c r="A74" t="s">
        <v>470</v>
      </c>
      <c r="B74" t="s">
        <v>392</v>
      </c>
      <c r="C74" t="s">
        <v>293</v>
      </c>
      <c r="D74">
        <v>0.5</v>
      </c>
      <c r="E74">
        <v>459</v>
      </c>
      <c r="F74">
        <v>30</v>
      </c>
      <c r="G74">
        <v>18</v>
      </c>
      <c r="H74">
        <v>12.6</v>
      </c>
      <c r="I74">
        <v>15</v>
      </c>
      <c r="J74">
        <v>111</v>
      </c>
      <c r="K74">
        <v>8.3000000000000007</v>
      </c>
      <c r="L74">
        <v>8.6999999999999993</v>
      </c>
      <c r="M74" t="s">
        <v>437</v>
      </c>
      <c r="P74">
        <v>39</v>
      </c>
      <c r="S74" t="s">
        <v>361</v>
      </c>
      <c r="T74">
        <v>2003</v>
      </c>
      <c r="U74" t="s">
        <v>362</v>
      </c>
      <c r="W74" t="s">
        <v>364</v>
      </c>
    </row>
    <row r="75" spans="1:23" x14ac:dyDescent="0.2">
      <c r="A75" t="s">
        <v>470</v>
      </c>
      <c r="B75" t="s">
        <v>392</v>
      </c>
      <c r="C75" t="s">
        <v>293</v>
      </c>
      <c r="D75">
        <v>0.8</v>
      </c>
      <c r="E75">
        <v>807</v>
      </c>
      <c r="F75">
        <v>30</v>
      </c>
      <c r="G75">
        <v>30</v>
      </c>
      <c r="H75">
        <v>23.8</v>
      </c>
      <c r="I75">
        <v>15</v>
      </c>
      <c r="J75">
        <v>111</v>
      </c>
      <c r="K75">
        <v>8.3000000000000007</v>
      </c>
      <c r="L75">
        <v>8.6999999999999993</v>
      </c>
      <c r="M75" t="s">
        <v>437</v>
      </c>
      <c r="P75">
        <v>39</v>
      </c>
      <c r="S75" t="s">
        <v>361</v>
      </c>
      <c r="T75">
        <v>2003</v>
      </c>
      <c r="U75" t="s">
        <v>362</v>
      </c>
      <c r="W75" t="s">
        <v>364</v>
      </c>
    </row>
    <row r="76" spans="1:23" x14ac:dyDescent="0.2">
      <c r="A76" t="s">
        <v>393</v>
      </c>
      <c r="B76" t="s">
        <v>393</v>
      </c>
      <c r="C76" t="s">
        <v>293</v>
      </c>
      <c r="D76">
        <v>0</v>
      </c>
      <c r="E76">
        <v>54.966999999999999</v>
      </c>
      <c r="F76">
        <v>26.3</v>
      </c>
      <c r="G76">
        <v>3.23</v>
      </c>
      <c r="H76">
        <v>2.09</v>
      </c>
      <c r="I76">
        <v>13.2</v>
      </c>
      <c r="K76">
        <v>7.8</v>
      </c>
      <c r="L76">
        <v>48.6</v>
      </c>
      <c r="M76" t="s">
        <v>342</v>
      </c>
      <c r="O76" t="s">
        <v>394</v>
      </c>
      <c r="Q76">
        <v>86</v>
      </c>
      <c r="R76">
        <v>28</v>
      </c>
      <c r="S76" t="s">
        <v>395</v>
      </c>
      <c r="T76">
        <v>1985</v>
      </c>
      <c r="U76" t="s">
        <v>396</v>
      </c>
    </row>
    <row r="77" spans="1:23" x14ac:dyDescent="0.2">
      <c r="A77" t="s">
        <v>393</v>
      </c>
      <c r="B77" t="s">
        <v>393</v>
      </c>
      <c r="C77" t="s">
        <v>293</v>
      </c>
      <c r="D77">
        <v>0.22</v>
      </c>
      <c r="E77">
        <v>56.33</v>
      </c>
      <c r="F77">
        <v>26.2</v>
      </c>
      <c r="G77">
        <v>3.51</v>
      </c>
      <c r="H77">
        <v>2.15</v>
      </c>
      <c r="I77">
        <v>14.6</v>
      </c>
      <c r="K77">
        <v>7.4</v>
      </c>
      <c r="L77">
        <v>15</v>
      </c>
      <c r="M77" t="s">
        <v>342</v>
      </c>
      <c r="O77" t="s">
        <v>394</v>
      </c>
      <c r="Q77">
        <v>71</v>
      </c>
      <c r="R77">
        <v>24</v>
      </c>
      <c r="S77" t="s">
        <v>395</v>
      </c>
      <c r="T77">
        <v>1985</v>
      </c>
      <c r="U77" t="s">
        <v>396</v>
      </c>
    </row>
    <row r="78" spans="1:23" x14ac:dyDescent="0.2">
      <c r="A78" t="s">
        <v>393</v>
      </c>
      <c r="B78" t="s">
        <v>393</v>
      </c>
      <c r="C78" t="s">
        <v>293</v>
      </c>
      <c r="D78">
        <v>0.63</v>
      </c>
      <c r="E78">
        <v>27.359000000000005</v>
      </c>
      <c r="F78">
        <v>25.1</v>
      </c>
      <c r="G78">
        <v>4.2300000000000004</v>
      </c>
      <c r="H78">
        <v>1.0900000000000001</v>
      </c>
      <c r="I78">
        <v>17.5</v>
      </c>
      <c r="K78">
        <v>7.3</v>
      </c>
      <c r="L78">
        <v>0.47</v>
      </c>
      <c r="M78" t="s">
        <v>342</v>
      </c>
      <c r="O78" t="s">
        <v>394</v>
      </c>
      <c r="Q78">
        <v>58</v>
      </c>
      <c r="R78">
        <v>21</v>
      </c>
      <c r="S78" t="s">
        <v>395</v>
      </c>
      <c r="T78">
        <v>1985</v>
      </c>
      <c r="U78" t="s">
        <v>396</v>
      </c>
    </row>
    <row r="79" spans="1:23" x14ac:dyDescent="0.2">
      <c r="A79" t="s">
        <v>393</v>
      </c>
      <c r="B79" t="s">
        <v>393</v>
      </c>
      <c r="C79" t="s">
        <v>293</v>
      </c>
      <c r="D79">
        <v>0.56000000000000005</v>
      </c>
      <c r="E79">
        <v>21.911999999999999</v>
      </c>
      <c r="F79">
        <v>24.9</v>
      </c>
      <c r="G79">
        <v>4.34</v>
      </c>
      <c r="H79">
        <v>0.88</v>
      </c>
      <c r="I79">
        <v>18</v>
      </c>
      <c r="K79">
        <v>7.3</v>
      </c>
      <c r="L79">
        <v>0.23</v>
      </c>
      <c r="M79" t="s">
        <v>342</v>
      </c>
      <c r="O79" t="s">
        <v>394</v>
      </c>
      <c r="Q79">
        <v>62</v>
      </c>
      <c r="R79">
        <v>23</v>
      </c>
      <c r="S79" t="s">
        <v>395</v>
      </c>
      <c r="T79">
        <v>1985</v>
      </c>
      <c r="U79" t="s">
        <v>396</v>
      </c>
    </row>
    <row r="80" spans="1:23" x14ac:dyDescent="0.2">
      <c r="A80" t="s">
        <v>393</v>
      </c>
      <c r="B80" t="s">
        <v>397</v>
      </c>
      <c r="C80" t="s">
        <v>293</v>
      </c>
      <c r="D80">
        <v>1.6</v>
      </c>
      <c r="E80">
        <v>100</v>
      </c>
      <c r="G80">
        <v>10</v>
      </c>
      <c r="K80" t="s">
        <v>346</v>
      </c>
      <c r="L80">
        <v>3</v>
      </c>
      <c r="M80" t="s">
        <v>434</v>
      </c>
      <c r="N80" t="s">
        <v>436</v>
      </c>
      <c r="S80" t="s">
        <v>347</v>
      </c>
      <c r="T80">
        <v>2004</v>
      </c>
      <c r="U80" t="s">
        <v>348</v>
      </c>
      <c r="V80" t="s">
        <v>349</v>
      </c>
      <c r="W80" t="s">
        <v>350</v>
      </c>
    </row>
    <row r="81" spans="1:23" x14ac:dyDescent="0.2">
      <c r="A81" t="s">
        <v>393</v>
      </c>
      <c r="B81" t="s">
        <v>397</v>
      </c>
      <c r="C81" t="s">
        <v>293</v>
      </c>
      <c r="D81">
        <v>0.45</v>
      </c>
      <c r="E81">
        <v>100</v>
      </c>
      <c r="G81">
        <v>20</v>
      </c>
      <c r="K81" t="s">
        <v>346</v>
      </c>
      <c r="L81">
        <v>3</v>
      </c>
      <c r="M81" t="s">
        <v>434</v>
      </c>
      <c r="N81" t="s">
        <v>436</v>
      </c>
      <c r="S81" t="s">
        <v>347</v>
      </c>
      <c r="T81">
        <v>2004</v>
      </c>
      <c r="U81" t="s">
        <v>348</v>
      </c>
      <c r="V81" t="s">
        <v>349</v>
      </c>
      <c r="W81" t="s">
        <v>350</v>
      </c>
    </row>
    <row r="82" spans="1:23" x14ac:dyDescent="0.2">
      <c r="A82" t="s">
        <v>393</v>
      </c>
      <c r="B82" t="s">
        <v>397</v>
      </c>
      <c r="C82" t="s">
        <v>293</v>
      </c>
      <c r="D82">
        <v>1.7</v>
      </c>
      <c r="E82">
        <v>1000</v>
      </c>
      <c r="G82">
        <v>10</v>
      </c>
      <c r="K82" t="s">
        <v>346</v>
      </c>
      <c r="L82">
        <v>3</v>
      </c>
      <c r="M82" t="s">
        <v>434</v>
      </c>
      <c r="N82" t="s">
        <v>436</v>
      </c>
      <c r="S82" t="s">
        <v>347</v>
      </c>
      <c r="T82">
        <v>2004</v>
      </c>
      <c r="U82" t="s">
        <v>348</v>
      </c>
      <c r="V82" t="s">
        <v>349</v>
      </c>
      <c r="W82" t="s">
        <v>350</v>
      </c>
    </row>
    <row r="83" spans="1:23" x14ac:dyDescent="0.2">
      <c r="A83" t="s">
        <v>393</v>
      </c>
      <c r="B83" t="s">
        <v>397</v>
      </c>
      <c r="C83" t="s">
        <v>293</v>
      </c>
      <c r="D83">
        <v>0.68</v>
      </c>
      <c r="E83">
        <v>1000</v>
      </c>
      <c r="G83">
        <v>20</v>
      </c>
      <c r="K83" t="s">
        <v>346</v>
      </c>
      <c r="L83">
        <v>3</v>
      </c>
      <c r="M83" t="s">
        <v>434</v>
      </c>
      <c r="N83" t="s">
        <v>436</v>
      </c>
      <c r="S83" t="s">
        <v>347</v>
      </c>
      <c r="T83">
        <v>2004</v>
      </c>
      <c r="U83" t="s">
        <v>348</v>
      </c>
      <c r="V83" t="s">
        <v>349</v>
      </c>
      <c r="W83" t="s">
        <v>350</v>
      </c>
    </row>
    <row r="84" spans="1:23" x14ac:dyDescent="0.2">
      <c r="A84" t="s">
        <v>393</v>
      </c>
      <c r="B84" t="s">
        <v>397</v>
      </c>
      <c r="C84" t="s">
        <v>293</v>
      </c>
      <c r="D84">
        <v>0</v>
      </c>
      <c r="E84">
        <v>18</v>
      </c>
      <c r="F84">
        <v>15</v>
      </c>
      <c r="G84" t="s">
        <v>352</v>
      </c>
      <c r="H84">
        <v>1.2</v>
      </c>
      <c r="J84" t="s">
        <v>353</v>
      </c>
      <c r="K84" t="s">
        <v>354</v>
      </c>
      <c r="M84" t="s">
        <v>434</v>
      </c>
      <c r="Q84">
        <v>25400</v>
      </c>
      <c r="R84">
        <v>9712</v>
      </c>
      <c r="S84" t="s">
        <v>355</v>
      </c>
      <c r="T84">
        <v>1995</v>
      </c>
      <c r="U84" t="s">
        <v>356</v>
      </c>
    </row>
    <row r="85" spans="1:23" x14ac:dyDescent="0.2">
      <c r="A85" t="s">
        <v>393</v>
      </c>
      <c r="B85" t="s">
        <v>398</v>
      </c>
      <c r="C85" t="s">
        <v>293</v>
      </c>
      <c r="D85">
        <v>0.1</v>
      </c>
      <c r="E85">
        <v>207</v>
      </c>
      <c r="F85">
        <v>30</v>
      </c>
      <c r="G85">
        <v>8</v>
      </c>
      <c r="H85">
        <v>5.8</v>
      </c>
      <c r="I85">
        <v>15</v>
      </c>
      <c r="J85">
        <v>125</v>
      </c>
      <c r="K85">
        <v>8.1</v>
      </c>
      <c r="L85">
        <v>9.6999999999999993</v>
      </c>
      <c r="M85" t="s">
        <v>437</v>
      </c>
      <c r="P85">
        <v>38</v>
      </c>
      <c r="S85" t="s">
        <v>361</v>
      </c>
      <c r="T85">
        <v>2003</v>
      </c>
      <c r="U85" t="s">
        <v>362</v>
      </c>
      <c r="W85" t="s">
        <v>376</v>
      </c>
    </row>
    <row r="86" spans="1:23" x14ac:dyDescent="0.2">
      <c r="A86" t="s">
        <v>393</v>
      </c>
      <c r="B86" t="s">
        <v>398</v>
      </c>
      <c r="C86" t="s">
        <v>293</v>
      </c>
      <c r="D86">
        <v>0.2</v>
      </c>
      <c r="E86">
        <v>459</v>
      </c>
      <c r="F86">
        <v>30</v>
      </c>
      <c r="G86">
        <v>18</v>
      </c>
      <c r="H86">
        <v>12.6</v>
      </c>
      <c r="I86">
        <v>15</v>
      </c>
      <c r="J86">
        <v>125</v>
      </c>
      <c r="K86">
        <v>8.1</v>
      </c>
      <c r="L86">
        <v>9.6999999999999993</v>
      </c>
      <c r="M86" t="s">
        <v>437</v>
      </c>
      <c r="P86">
        <v>38</v>
      </c>
      <c r="S86" t="s">
        <v>361</v>
      </c>
      <c r="T86">
        <v>2003</v>
      </c>
      <c r="U86" t="s">
        <v>362</v>
      </c>
      <c r="W86" t="s">
        <v>376</v>
      </c>
    </row>
    <row r="87" spans="1:23" x14ac:dyDescent="0.2">
      <c r="A87" t="s">
        <v>393</v>
      </c>
      <c r="B87" t="s">
        <v>398</v>
      </c>
      <c r="C87" t="s">
        <v>293</v>
      </c>
      <c r="D87">
        <v>1</v>
      </c>
      <c r="E87">
        <v>139.75</v>
      </c>
      <c r="F87">
        <v>5</v>
      </c>
      <c r="G87">
        <v>30</v>
      </c>
      <c r="H87">
        <v>25.9</v>
      </c>
      <c r="I87">
        <v>15</v>
      </c>
      <c r="J87">
        <v>125</v>
      </c>
      <c r="K87">
        <v>8.1</v>
      </c>
      <c r="L87">
        <v>9.6999999999999993</v>
      </c>
      <c r="M87" t="s">
        <v>437</v>
      </c>
      <c r="P87">
        <v>38</v>
      </c>
      <c r="S87" t="s">
        <v>361</v>
      </c>
      <c r="T87">
        <v>2003</v>
      </c>
      <c r="U87" t="s">
        <v>362</v>
      </c>
      <c r="W87" t="s">
        <v>376</v>
      </c>
    </row>
    <row r="88" spans="1:23" x14ac:dyDescent="0.2">
      <c r="A88" t="s">
        <v>393</v>
      </c>
      <c r="B88" t="s">
        <v>398</v>
      </c>
      <c r="C88" t="s">
        <v>293</v>
      </c>
      <c r="D88">
        <v>1</v>
      </c>
      <c r="E88">
        <v>807</v>
      </c>
      <c r="F88">
        <v>30</v>
      </c>
      <c r="G88">
        <v>30</v>
      </c>
      <c r="H88">
        <v>23.8</v>
      </c>
      <c r="I88">
        <v>15</v>
      </c>
      <c r="J88">
        <v>125</v>
      </c>
      <c r="K88">
        <v>8.1</v>
      </c>
      <c r="L88">
        <v>9.6999999999999993</v>
      </c>
      <c r="M88" t="s">
        <v>437</v>
      </c>
      <c r="P88">
        <v>38</v>
      </c>
      <c r="S88" t="s">
        <v>361</v>
      </c>
      <c r="T88">
        <v>2003</v>
      </c>
      <c r="U88" t="s">
        <v>362</v>
      </c>
      <c r="W88" t="s">
        <v>376</v>
      </c>
    </row>
    <row r="89" spans="1:23" x14ac:dyDescent="0.2">
      <c r="A89" t="s">
        <v>393</v>
      </c>
      <c r="B89" t="s">
        <v>398</v>
      </c>
      <c r="C89" t="s">
        <v>293</v>
      </c>
      <c r="D89">
        <v>1</v>
      </c>
      <c r="E89">
        <v>429</v>
      </c>
      <c r="F89">
        <v>30</v>
      </c>
      <c r="G89">
        <v>16</v>
      </c>
      <c r="H89">
        <v>12.6</v>
      </c>
      <c r="I89">
        <v>15</v>
      </c>
      <c r="J89">
        <v>125</v>
      </c>
      <c r="K89">
        <v>8.1</v>
      </c>
      <c r="L89">
        <v>9.6999999999999993</v>
      </c>
      <c r="M89" t="s">
        <v>437</v>
      </c>
      <c r="P89">
        <v>38</v>
      </c>
      <c r="S89" t="s">
        <v>361</v>
      </c>
      <c r="T89">
        <v>2003</v>
      </c>
      <c r="U89" t="s">
        <v>362</v>
      </c>
      <c r="W89" t="s">
        <v>376</v>
      </c>
    </row>
    <row r="90" spans="1:23" x14ac:dyDescent="0.2">
      <c r="A90" t="s">
        <v>393</v>
      </c>
      <c r="B90" t="s">
        <v>398</v>
      </c>
      <c r="C90" t="s">
        <v>293</v>
      </c>
      <c r="D90">
        <v>0</v>
      </c>
      <c r="E90">
        <v>184.5</v>
      </c>
      <c r="F90">
        <v>30</v>
      </c>
      <c r="G90">
        <v>8</v>
      </c>
      <c r="H90">
        <v>4.3</v>
      </c>
      <c r="I90">
        <v>15</v>
      </c>
      <c r="J90">
        <v>73</v>
      </c>
      <c r="K90">
        <v>8</v>
      </c>
      <c r="L90">
        <v>11</v>
      </c>
      <c r="M90" t="s">
        <v>437</v>
      </c>
      <c r="P90">
        <v>72</v>
      </c>
      <c r="S90" t="s">
        <v>361</v>
      </c>
      <c r="T90">
        <v>2005</v>
      </c>
      <c r="U90" t="s">
        <v>391</v>
      </c>
      <c r="W90" t="s">
        <v>376</v>
      </c>
    </row>
    <row r="91" spans="1:23" x14ac:dyDescent="0.2">
      <c r="A91" t="s">
        <v>393</v>
      </c>
      <c r="B91" t="s">
        <v>398</v>
      </c>
      <c r="C91" t="s">
        <v>293</v>
      </c>
      <c r="D91">
        <v>0.46</v>
      </c>
      <c r="E91">
        <v>442.5</v>
      </c>
      <c r="F91">
        <v>30</v>
      </c>
      <c r="G91">
        <v>16</v>
      </c>
      <c r="H91">
        <v>13.5</v>
      </c>
      <c r="I91">
        <v>15</v>
      </c>
      <c r="J91">
        <v>73</v>
      </c>
      <c r="K91">
        <v>8</v>
      </c>
      <c r="L91">
        <v>11</v>
      </c>
      <c r="M91" t="s">
        <v>437</v>
      </c>
      <c r="P91">
        <v>72</v>
      </c>
      <c r="S91" t="s">
        <v>361</v>
      </c>
      <c r="T91">
        <v>2005</v>
      </c>
      <c r="U91" t="s">
        <v>391</v>
      </c>
      <c r="W91" t="s">
        <v>376</v>
      </c>
    </row>
    <row r="92" spans="1:23" x14ac:dyDescent="0.2">
      <c r="A92" t="s">
        <v>393</v>
      </c>
      <c r="B92" t="s">
        <v>398</v>
      </c>
      <c r="C92" t="s">
        <v>293</v>
      </c>
      <c r="D92">
        <v>1</v>
      </c>
      <c r="E92">
        <v>825</v>
      </c>
      <c r="F92">
        <v>30</v>
      </c>
      <c r="G92">
        <v>30</v>
      </c>
      <c r="H92">
        <v>25</v>
      </c>
      <c r="I92">
        <v>15</v>
      </c>
      <c r="J92">
        <v>73</v>
      </c>
      <c r="K92">
        <v>8</v>
      </c>
      <c r="L92">
        <v>11</v>
      </c>
      <c r="M92" t="s">
        <v>437</v>
      </c>
      <c r="P92">
        <v>72</v>
      </c>
      <c r="S92" t="s">
        <v>361</v>
      </c>
      <c r="T92">
        <v>2005</v>
      </c>
      <c r="U92" t="s">
        <v>391</v>
      </c>
      <c r="W92" t="s">
        <v>376</v>
      </c>
    </row>
    <row r="93" spans="1:23" x14ac:dyDescent="0.2">
      <c r="A93" t="s">
        <v>393</v>
      </c>
      <c r="B93" t="s">
        <v>398</v>
      </c>
      <c r="C93" t="s">
        <v>293</v>
      </c>
      <c r="D93">
        <v>0.92</v>
      </c>
      <c r="E93">
        <v>753</v>
      </c>
      <c r="F93">
        <v>30</v>
      </c>
      <c r="G93">
        <v>30</v>
      </c>
      <c r="H93">
        <v>20.2</v>
      </c>
      <c r="J93">
        <v>68</v>
      </c>
      <c r="K93">
        <v>8</v>
      </c>
      <c r="L93">
        <v>12</v>
      </c>
      <c r="M93" t="s">
        <v>437</v>
      </c>
      <c r="P93">
        <v>70</v>
      </c>
      <c r="S93" t="s">
        <v>361</v>
      </c>
      <c r="T93">
        <v>1997</v>
      </c>
      <c r="U93" t="s">
        <v>377</v>
      </c>
      <c r="W93" t="s">
        <v>376</v>
      </c>
    </row>
    <row r="94" spans="1:23" x14ac:dyDescent="0.2">
      <c r="A94" t="s">
        <v>468</v>
      </c>
      <c r="B94" t="s">
        <v>399</v>
      </c>
      <c r="C94" t="s">
        <v>293</v>
      </c>
      <c r="D94">
        <v>2.2999999999999998</v>
      </c>
      <c r="E94">
        <v>200</v>
      </c>
      <c r="F94">
        <v>20</v>
      </c>
      <c r="G94">
        <v>20</v>
      </c>
      <c r="H94">
        <v>0</v>
      </c>
      <c r="I94">
        <v>22</v>
      </c>
      <c r="K94">
        <v>7.8</v>
      </c>
      <c r="M94" t="s">
        <v>434</v>
      </c>
      <c r="S94" t="s">
        <v>343</v>
      </c>
      <c r="T94">
        <v>2003</v>
      </c>
      <c r="U94" t="s">
        <v>344</v>
      </c>
    </row>
    <row r="95" spans="1:23" x14ac:dyDescent="0.2">
      <c r="A95" t="s">
        <v>468</v>
      </c>
      <c r="B95" t="s">
        <v>399</v>
      </c>
      <c r="C95" t="s">
        <v>293</v>
      </c>
      <c r="D95">
        <v>2.8</v>
      </c>
      <c r="E95">
        <v>300</v>
      </c>
      <c r="F95">
        <v>30</v>
      </c>
      <c r="G95">
        <v>20</v>
      </c>
      <c r="H95">
        <v>0</v>
      </c>
      <c r="I95">
        <v>22</v>
      </c>
      <c r="K95">
        <v>7.8</v>
      </c>
      <c r="M95" t="s">
        <v>434</v>
      </c>
      <c r="S95" t="s">
        <v>343</v>
      </c>
      <c r="T95">
        <v>2003</v>
      </c>
      <c r="U95" t="s">
        <v>344</v>
      </c>
    </row>
    <row r="96" spans="1:23" x14ac:dyDescent="0.2">
      <c r="A96" t="s">
        <v>468</v>
      </c>
      <c r="B96" t="s">
        <v>400</v>
      </c>
      <c r="C96" t="s">
        <v>293</v>
      </c>
      <c r="D96">
        <v>2.8</v>
      </c>
      <c r="E96">
        <v>200</v>
      </c>
      <c r="F96">
        <v>20</v>
      </c>
      <c r="G96">
        <v>20</v>
      </c>
      <c r="H96">
        <v>0</v>
      </c>
      <c r="I96">
        <v>22</v>
      </c>
      <c r="K96">
        <v>7.8</v>
      </c>
      <c r="M96" t="s">
        <v>434</v>
      </c>
      <c r="S96" t="s">
        <v>343</v>
      </c>
      <c r="T96">
        <v>2003</v>
      </c>
      <c r="U96" t="s">
        <v>344</v>
      </c>
    </row>
    <row r="97" spans="1:23" x14ac:dyDescent="0.2">
      <c r="A97" t="s">
        <v>468</v>
      </c>
      <c r="B97" t="s">
        <v>400</v>
      </c>
      <c r="C97" t="s">
        <v>293</v>
      </c>
      <c r="D97">
        <v>3.3</v>
      </c>
      <c r="E97">
        <v>300</v>
      </c>
      <c r="F97">
        <v>30</v>
      </c>
      <c r="G97">
        <v>20</v>
      </c>
      <c r="H97">
        <v>0</v>
      </c>
      <c r="I97">
        <v>22</v>
      </c>
      <c r="K97">
        <v>7.8</v>
      </c>
      <c r="M97" t="s">
        <v>434</v>
      </c>
      <c r="S97" t="s">
        <v>343</v>
      </c>
      <c r="T97">
        <v>2003</v>
      </c>
      <c r="U97" t="s">
        <v>344</v>
      </c>
    </row>
    <row r="98" spans="1:23" x14ac:dyDescent="0.2">
      <c r="A98" t="s">
        <v>458</v>
      </c>
      <c r="B98" t="s">
        <v>458</v>
      </c>
      <c r="C98" t="s">
        <v>293</v>
      </c>
      <c r="D98">
        <v>0.1</v>
      </c>
      <c r="E98">
        <v>37</v>
      </c>
      <c r="F98">
        <v>5</v>
      </c>
      <c r="G98">
        <v>8</v>
      </c>
      <c r="H98">
        <v>6.8</v>
      </c>
      <c r="I98">
        <v>15</v>
      </c>
      <c r="J98">
        <v>125</v>
      </c>
      <c r="K98">
        <v>8.1</v>
      </c>
      <c r="L98">
        <v>9.6999999999999993</v>
      </c>
      <c r="M98" t="s">
        <v>437</v>
      </c>
      <c r="P98">
        <v>38</v>
      </c>
      <c r="S98" t="s">
        <v>361</v>
      </c>
      <c r="T98">
        <v>2003</v>
      </c>
      <c r="U98" t="s">
        <v>362</v>
      </c>
      <c r="W98" t="s">
        <v>376</v>
      </c>
    </row>
    <row r="99" spans="1:23" x14ac:dyDescent="0.2">
      <c r="A99" t="s">
        <v>458</v>
      </c>
      <c r="B99" t="s">
        <v>458</v>
      </c>
      <c r="C99" t="s">
        <v>293</v>
      </c>
      <c r="D99">
        <v>1</v>
      </c>
      <c r="E99">
        <v>207</v>
      </c>
      <c r="F99">
        <v>30</v>
      </c>
      <c r="G99">
        <v>8</v>
      </c>
      <c r="H99">
        <v>5.8</v>
      </c>
      <c r="I99">
        <v>15</v>
      </c>
      <c r="J99">
        <v>125</v>
      </c>
      <c r="K99">
        <v>8.1</v>
      </c>
      <c r="L99">
        <v>9.6999999999999993</v>
      </c>
      <c r="M99" t="s">
        <v>437</v>
      </c>
      <c r="P99">
        <v>38</v>
      </c>
      <c r="S99" t="s">
        <v>361</v>
      </c>
      <c r="T99">
        <v>2003</v>
      </c>
      <c r="U99" t="s">
        <v>362</v>
      </c>
      <c r="W99" t="s">
        <v>376</v>
      </c>
    </row>
    <row r="100" spans="1:23" x14ac:dyDescent="0.2">
      <c r="A100" t="s">
        <v>458</v>
      </c>
      <c r="B100" t="s">
        <v>458</v>
      </c>
      <c r="C100" t="s">
        <v>293</v>
      </c>
      <c r="D100">
        <v>1</v>
      </c>
      <c r="E100">
        <v>79.5</v>
      </c>
      <c r="F100">
        <v>5</v>
      </c>
      <c r="G100">
        <v>18</v>
      </c>
      <c r="H100">
        <v>13.8</v>
      </c>
      <c r="I100">
        <v>15</v>
      </c>
      <c r="J100">
        <v>125</v>
      </c>
      <c r="K100">
        <v>8.1</v>
      </c>
      <c r="L100">
        <v>9.6999999999999993</v>
      </c>
      <c r="M100" t="s">
        <v>437</v>
      </c>
      <c r="P100">
        <v>38</v>
      </c>
      <c r="S100" t="s">
        <v>361</v>
      </c>
      <c r="T100">
        <v>2003</v>
      </c>
      <c r="U100" t="s">
        <v>362</v>
      </c>
      <c r="W100" t="s">
        <v>376</v>
      </c>
    </row>
    <row r="101" spans="1:23" x14ac:dyDescent="0.2">
      <c r="A101" t="s">
        <v>458</v>
      </c>
      <c r="B101" t="s">
        <v>458</v>
      </c>
      <c r="C101" t="s">
        <v>293</v>
      </c>
      <c r="D101">
        <v>1.8</v>
      </c>
      <c r="E101">
        <v>459</v>
      </c>
      <c r="F101">
        <v>30</v>
      </c>
      <c r="G101">
        <v>18</v>
      </c>
      <c r="H101">
        <v>12.6</v>
      </c>
      <c r="I101">
        <v>15</v>
      </c>
      <c r="J101">
        <v>125</v>
      </c>
      <c r="K101">
        <v>8.1</v>
      </c>
      <c r="L101">
        <v>9.6999999999999993</v>
      </c>
      <c r="M101" t="s">
        <v>437</v>
      </c>
      <c r="P101">
        <v>38</v>
      </c>
      <c r="S101" t="s">
        <v>361</v>
      </c>
      <c r="T101">
        <v>2003</v>
      </c>
      <c r="U101" t="s">
        <v>362</v>
      </c>
      <c r="W101" t="s">
        <v>376</v>
      </c>
    </row>
    <row r="102" spans="1:23" x14ac:dyDescent="0.2">
      <c r="A102" t="s">
        <v>458</v>
      </c>
      <c r="B102" t="s">
        <v>458</v>
      </c>
      <c r="C102" t="s">
        <v>293</v>
      </c>
      <c r="D102">
        <v>1.5</v>
      </c>
      <c r="E102">
        <v>139.75</v>
      </c>
      <c r="F102">
        <v>5</v>
      </c>
      <c r="G102">
        <v>30</v>
      </c>
      <c r="H102">
        <v>25.9</v>
      </c>
      <c r="I102">
        <v>15</v>
      </c>
      <c r="J102">
        <v>125</v>
      </c>
      <c r="K102">
        <v>8.1</v>
      </c>
      <c r="L102">
        <v>9.6999999999999993</v>
      </c>
      <c r="M102" t="s">
        <v>437</v>
      </c>
      <c r="P102">
        <v>38</v>
      </c>
      <c r="S102" t="s">
        <v>361</v>
      </c>
      <c r="T102">
        <v>2003</v>
      </c>
      <c r="U102" t="s">
        <v>362</v>
      </c>
      <c r="W102" t="s">
        <v>376</v>
      </c>
    </row>
    <row r="103" spans="1:23" x14ac:dyDescent="0.2">
      <c r="A103" t="s">
        <v>458</v>
      </c>
      <c r="B103" t="s">
        <v>458</v>
      </c>
      <c r="C103" t="s">
        <v>293</v>
      </c>
      <c r="D103">
        <v>4</v>
      </c>
      <c r="E103">
        <v>807</v>
      </c>
      <c r="F103">
        <v>30</v>
      </c>
      <c r="G103">
        <v>30</v>
      </c>
      <c r="H103">
        <v>23.8</v>
      </c>
      <c r="I103">
        <v>15</v>
      </c>
      <c r="J103">
        <v>125</v>
      </c>
      <c r="K103">
        <v>8.1</v>
      </c>
      <c r="L103">
        <v>9.6999999999999993</v>
      </c>
      <c r="M103" t="s">
        <v>437</v>
      </c>
      <c r="P103">
        <v>38</v>
      </c>
      <c r="S103" t="s">
        <v>361</v>
      </c>
      <c r="T103">
        <v>2003</v>
      </c>
      <c r="U103" t="s">
        <v>362</v>
      </c>
      <c r="V103" t="s">
        <v>401</v>
      </c>
      <c r="W103" t="s">
        <v>376</v>
      </c>
    </row>
    <row r="104" spans="1:23" x14ac:dyDescent="0.2">
      <c r="A104" t="s">
        <v>458</v>
      </c>
      <c r="B104" t="s">
        <v>402</v>
      </c>
      <c r="C104" t="s">
        <v>293</v>
      </c>
      <c r="D104">
        <v>1.3</v>
      </c>
      <c r="E104">
        <v>200</v>
      </c>
      <c r="F104">
        <v>20</v>
      </c>
      <c r="G104">
        <v>20</v>
      </c>
      <c r="H104">
        <v>0</v>
      </c>
      <c r="I104">
        <v>22</v>
      </c>
      <c r="K104">
        <v>7.8</v>
      </c>
      <c r="M104" t="s">
        <v>434</v>
      </c>
      <c r="S104" t="s">
        <v>343</v>
      </c>
      <c r="T104">
        <v>2003</v>
      </c>
      <c r="U104" t="s">
        <v>344</v>
      </c>
    </row>
    <row r="105" spans="1:23" x14ac:dyDescent="0.2">
      <c r="A105" t="s">
        <v>458</v>
      </c>
      <c r="B105" t="s">
        <v>402</v>
      </c>
      <c r="C105" t="s">
        <v>293</v>
      </c>
      <c r="D105">
        <v>1.6</v>
      </c>
      <c r="E105">
        <v>300</v>
      </c>
      <c r="F105">
        <v>30</v>
      </c>
      <c r="G105">
        <v>20</v>
      </c>
      <c r="H105">
        <v>0</v>
      </c>
      <c r="I105">
        <v>22</v>
      </c>
      <c r="K105">
        <v>7.8</v>
      </c>
      <c r="M105" t="s">
        <v>434</v>
      </c>
      <c r="S105" t="s">
        <v>343</v>
      </c>
      <c r="T105">
        <v>2003</v>
      </c>
      <c r="U105" t="s">
        <v>344</v>
      </c>
    </row>
    <row r="106" spans="1:23" x14ac:dyDescent="0.2">
      <c r="A106" t="s">
        <v>458</v>
      </c>
      <c r="B106" t="s">
        <v>402</v>
      </c>
      <c r="C106" t="s">
        <v>293</v>
      </c>
      <c r="D106">
        <v>0.1</v>
      </c>
      <c r="E106">
        <v>74.5</v>
      </c>
      <c r="F106">
        <v>5</v>
      </c>
      <c r="G106">
        <v>16</v>
      </c>
      <c r="H106">
        <v>13.8</v>
      </c>
      <c r="I106">
        <v>15</v>
      </c>
      <c r="J106">
        <v>125</v>
      </c>
      <c r="K106">
        <v>8.1999999999999993</v>
      </c>
      <c r="L106">
        <v>9.6999999999999993</v>
      </c>
      <c r="M106" t="s">
        <v>437</v>
      </c>
      <c r="P106">
        <v>38</v>
      </c>
      <c r="S106" t="s">
        <v>361</v>
      </c>
      <c r="T106">
        <v>2003</v>
      </c>
      <c r="U106" t="s">
        <v>362</v>
      </c>
      <c r="W106" t="s">
        <v>376</v>
      </c>
    </row>
    <row r="107" spans="1:23" x14ac:dyDescent="0.2">
      <c r="A107" t="s">
        <v>458</v>
      </c>
      <c r="B107" t="s">
        <v>402</v>
      </c>
      <c r="C107" t="s">
        <v>293</v>
      </c>
      <c r="D107">
        <v>2.2000000000000002</v>
      </c>
      <c r="E107">
        <v>432</v>
      </c>
      <c r="F107">
        <v>30</v>
      </c>
      <c r="G107">
        <v>16</v>
      </c>
      <c r="H107">
        <v>12.8</v>
      </c>
      <c r="I107">
        <v>15</v>
      </c>
      <c r="J107">
        <v>125</v>
      </c>
      <c r="K107">
        <v>8.1999999999999993</v>
      </c>
      <c r="L107">
        <v>9.6999999999999993</v>
      </c>
      <c r="M107" t="s">
        <v>437</v>
      </c>
      <c r="P107">
        <v>38</v>
      </c>
      <c r="S107" t="s">
        <v>361</v>
      </c>
      <c r="T107">
        <v>2003</v>
      </c>
      <c r="U107" t="s">
        <v>362</v>
      </c>
      <c r="W107" t="s">
        <v>376</v>
      </c>
    </row>
    <row r="108" spans="1:23" x14ac:dyDescent="0.2">
      <c r="A108" t="s">
        <v>458</v>
      </c>
      <c r="B108" t="s">
        <v>402</v>
      </c>
      <c r="C108" t="s">
        <v>293</v>
      </c>
      <c r="D108">
        <v>0.2</v>
      </c>
      <c r="E108">
        <v>184.5</v>
      </c>
      <c r="F108">
        <v>30</v>
      </c>
      <c r="G108">
        <v>8</v>
      </c>
      <c r="H108">
        <v>4.3</v>
      </c>
      <c r="I108">
        <v>15</v>
      </c>
      <c r="J108">
        <v>73</v>
      </c>
      <c r="K108">
        <v>8</v>
      </c>
      <c r="L108">
        <v>11</v>
      </c>
      <c r="M108" t="s">
        <v>437</v>
      </c>
      <c r="P108">
        <v>72</v>
      </c>
      <c r="S108" t="s">
        <v>361</v>
      </c>
      <c r="T108">
        <v>2005</v>
      </c>
      <c r="U108" t="s">
        <v>391</v>
      </c>
      <c r="W108" t="s">
        <v>376</v>
      </c>
    </row>
    <row r="109" spans="1:23" x14ac:dyDescent="0.2">
      <c r="A109" t="s">
        <v>458</v>
      </c>
      <c r="B109" t="s">
        <v>402</v>
      </c>
      <c r="C109" t="s">
        <v>293</v>
      </c>
      <c r="D109">
        <v>0.8</v>
      </c>
      <c r="E109">
        <v>78.75</v>
      </c>
      <c r="F109">
        <v>5</v>
      </c>
      <c r="G109">
        <v>16</v>
      </c>
      <c r="H109">
        <v>15.5</v>
      </c>
      <c r="I109">
        <v>15</v>
      </c>
      <c r="J109">
        <v>73</v>
      </c>
      <c r="K109">
        <v>8</v>
      </c>
      <c r="L109">
        <v>11</v>
      </c>
      <c r="M109" t="s">
        <v>437</v>
      </c>
      <c r="P109">
        <v>72</v>
      </c>
      <c r="S109" t="s">
        <v>361</v>
      </c>
      <c r="T109">
        <v>2005</v>
      </c>
      <c r="U109" t="s">
        <v>391</v>
      </c>
      <c r="W109" t="s">
        <v>376</v>
      </c>
    </row>
    <row r="110" spans="1:23" x14ac:dyDescent="0.2">
      <c r="A110" t="s">
        <v>458</v>
      </c>
      <c r="B110" t="s">
        <v>402</v>
      </c>
      <c r="C110" t="s">
        <v>293</v>
      </c>
      <c r="D110">
        <v>1.71</v>
      </c>
      <c r="E110">
        <v>442.5</v>
      </c>
      <c r="F110">
        <v>30</v>
      </c>
      <c r="G110">
        <v>16</v>
      </c>
      <c r="H110">
        <v>13.5</v>
      </c>
      <c r="I110">
        <v>15</v>
      </c>
      <c r="J110">
        <v>73</v>
      </c>
      <c r="K110">
        <v>8</v>
      </c>
      <c r="L110">
        <v>11</v>
      </c>
      <c r="M110" t="s">
        <v>437</v>
      </c>
      <c r="P110">
        <v>72</v>
      </c>
      <c r="S110" t="s">
        <v>361</v>
      </c>
      <c r="T110">
        <v>2005</v>
      </c>
      <c r="U110" t="s">
        <v>391</v>
      </c>
      <c r="W110" t="s">
        <v>376</v>
      </c>
    </row>
    <row r="111" spans="1:23" x14ac:dyDescent="0.2">
      <c r="A111" t="s">
        <v>458</v>
      </c>
      <c r="B111" t="s">
        <v>402</v>
      </c>
      <c r="C111" t="s">
        <v>293</v>
      </c>
      <c r="D111">
        <v>1.37</v>
      </c>
      <c r="E111">
        <v>145.5</v>
      </c>
      <c r="F111">
        <v>5</v>
      </c>
      <c r="G111">
        <v>30</v>
      </c>
      <c r="H111">
        <v>28.2</v>
      </c>
      <c r="I111">
        <v>15</v>
      </c>
      <c r="J111">
        <v>73</v>
      </c>
      <c r="K111">
        <v>8</v>
      </c>
      <c r="L111">
        <v>11</v>
      </c>
      <c r="M111" t="s">
        <v>437</v>
      </c>
      <c r="P111">
        <v>72</v>
      </c>
      <c r="S111" t="s">
        <v>361</v>
      </c>
      <c r="T111">
        <v>2005</v>
      </c>
      <c r="U111" t="s">
        <v>391</v>
      </c>
      <c r="W111" t="s">
        <v>376</v>
      </c>
    </row>
    <row r="112" spans="1:23" x14ac:dyDescent="0.2">
      <c r="A112" t="s">
        <v>458</v>
      </c>
      <c r="B112" t="s">
        <v>402</v>
      </c>
      <c r="C112" t="s">
        <v>293</v>
      </c>
      <c r="D112">
        <v>2.85</v>
      </c>
      <c r="E112">
        <v>825</v>
      </c>
      <c r="F112">
        <v>30</v>
      </c>
      <c r="G112">
        <v>30</v>
      </c>
      <c r="H112">
        <v>25</v>
      </c>
      <c r="I112">
        <v>15</v>
      </c>
      <c r="J112">
        <v>73</v>
      </c>
      <c r="K112">
        <v>8</v>
      </c>
      <c r="L112">
        <v>11</v>
      </c>
      <c r="M112" t="s">
        <v>437</v>
      </c>
      <c r="P112">
        <v>72</v>
      </c>
      <c r="S112" t="s">
        <v>361</v>
      </c>
      <c r="T112">
        <v>2005</v>
      </c>
      <c r="U112" t="s">
        <v>391</v>
      </c>
      <c r="W112" t="s">
        <v>376</v>
      </c>
    </row>
    <row r="113" spans="1:23" x14ac:dyDescent="0.2">
      <c r="A113" t="s">
        <v>404</v>
      </c>
      <c r="B113" t="s">
        <v>404</v>
      </c>
      <c r="C113" t="s">
        <v>294</v>
      </c>
      <c r="D113">
        <v>1</v>
      </c>
      <c r="E113">
        <v>100.6938631476028</v>
      </c>
      <c r="G113" t="s">
        <v>365</v>
      </c>
      <c r="I113">
        <v>20</v>
      </c>
      <c r="J113">
        <v>4250</v>
      </c>
      <c r="K113">
        <v>7.3</v>
      </c>
      <c r="L113">
        <v>243</v>
      </c>
      <c r="M113" t="s">
        <v>366</v>
      </c>
      <c r="O113" t="s">
        <v>439</v>
      </c>
      <c r="Q113">
        <v>3080</v>
      </c>
      <c r="R113">
        <v>1751</v>
      </c>
      <c r="S113" t="s">
        <v>367</v>
      </c>
      <c r="T113">
        <v>1999</v>
      </c>
      <c r="U113" t="s">
        <v>368</v>
      </c>
      <c r="W113" t="s">
        <v>403</v>
      </c>
    </row>
    <row r="114" spans="1:23" x14ac:dyDescent="0.2">
      <c r="A114" t="s">
        <v>404</v>
      </c>
      <c r="B114" t="s">
        <v>404</v>
      </c>
      <c r="C114" t="s">
        <v>294</v>
      </c>
      <c r="D114">
        <v>1</v>
      </c>
      <c r="E114">
        <v>215.44346900318848</v>
      </c>
      <c r="G114" t="s">
        <v>365</v>
      </c>
      <c r="I114">
        <v>20</v>
      </c>
      <c r="J114">
        <v>23800</v>
      </c>
      <c r="K114">
        <v>8.3000000000000007</v>
      </c>
      <c r="L114">
        <v>78</v>
      </c>
      <c r="M114" t="s">
        <v>369</v>
      </c>
      <c r="O114" t="s">
        <v>439</v>
      </c>
      <c r="Q114">
        <v>25400</v>
      </c>
      <c r="R114">
        <v>9712</v>
      </c>
      <c r="S114" t="s">
        <v>367</v>
      </c>
      <c r="T114">
        <v>1999</v>
      </c>
      <c r="U114" t="s">
        <v>368</v>
      </c>
    </row>
    <row r="115" spans="1:23" x14ac:dyDescent="0.2">
      <c r="A115" t="s">
        <v>404</v>
      </c>
      <c r="B115" t="s">
        <v>404</v>
      </c>
      <c r="C115" t="s">
        <v>294</v>
      </c>
      <c r="D115">
        <v>2</v>
      </c>
      <c r="E115">
        <v>201.04964162604972</v>
      </c>
      <c r="G115" t="s">
        <v>365</v>
      </c>
      <c r="I115">
        <v>20</v>
      </c>
      <c r="J115">
        <v>4250</v>
      </c>
      <c r="K115">
        <v>7.3</v>
      </c>
      <c r="L115">
        <v>243</v>
      </c>
      <c r="M115" t="s">
        <v>366</v>
      </c>
      <c r="O115" t="s">
        <v>439</v>
      </c>
      <c r="Q115">
        <v>3080</v>
      </c>
      <c r="R115">
        <v>1751</v>
      </c>
      <c r="S115" t="s">
        <v>367</v>
      </c>
      <c r="T115">
        <v>1999</v>
      </c>
      <c r="U115" t="s">
        <v>368</v>
      </c>
    </row>
    <row r="116" spans="1:23" x14ac:dyDescent="0.2">
      <c r="A116" t="s">
        <v>404</v>
      </c>
      <c r="B116" t="s">
        <v>404</v>
      </c>
      <c r="C116" t="s">
        <v>294</v>
      </c>
      <c r="D116">
        <v>2</v>
      </c>
      <c r="E116">
        <v>1467.7992676220699</v>
      </c>
      <c r="G116" t="s">
        <v>365</v>
      </c>
      <c r="I116">
        <v>20</v>
      </c>
      <c r="J116">
        <v>23800</v>
      </c>
      <c r="K116">
        <v>8.3000000000000007</v>
      </c>
      <c r="L116">
        <v>78</v>
      </c>
      <c r="M116" t="s">
        <v>369</v>
      </c>
      <c r="O116" t="s">
        <v>439</v>
      </c>
      <c r="Q116">
        <v>25400</v>
      </c>
      <c r="R116">
        <v>9712</v>
      </c>
      <c r="S116" t="s">
        <v>367</v>
      </c>
      <c r="T116">
        <v>1999</v>
      </c>
      <c r="U116" t="s">
        <v>368</v>
      </c>
    </row>
    <row r="117" spans="1:23" x14ac:dyDescent="0.2">
      <c r="A117" t="s">
        <v>404</v>
      </c>
      <c r="B117" t="s">
        <v>404</v>
      </c>
      <c r="C117" t="s">
        <v>294</v>
      </c>
      <c r="D117">
        <v>4</v>
      </c>
      <c r="E117">
        <v>801.5006961565407</v>
      </c>
      <c r="G117" t="s">
        <v>365</v>
      </c>
      <c r="I117">
        <v>20</v>
      </c>
      <c r="J117">
        <v>4250</v>
      </c>
      <c r="K117">
        <v>7.3</v>
      </c>
      <c r="L117">
        <v>243</v>
      </c>
      <c r="M117" t="s">
        <v>366</v>
      </c>
      <c r="O117" t="s">
        <v>439</v>
      </c>
      <c r="Q117">
        <v>3080</v>
      </c>
      <c r="R117">
        <v>1751</v>
      </c>
      <c r="S117" t="s">
        <v>367</v>
      </c>
      <c r="T117">
        <v>1999</v>
      </c>
      <c r="U117" t="s">
        <v>368</v>
      </c>
    </row>
    <row r="118" spans="1:23" x14ac:dyDescent="0.2">
      <c r="A118" t="s">
        <v>404</v>
      </c>
      <c r="B118" t="s">
        <v>404</v>
      </c>
      <c r="C118" t="s">
        <v>294</v>
      </c>
      <c r="D118">
        <v>4</v>
      </c>
      <c r="E118">
        <v>68129.206905796163</v>
      </c>
      <c r="G118" t="s">
        <v>365</v>
      </c>
      <c r="I118">
        <v>20</v>
      </c>
      <c r="J118">
        <v>23800</v>
      </c>
      <c r="K118">
        <v>8.3000000000000007</v>
      </c>
      <c r="L118">
        <v>78</v>
      </c>
      <c r="M118" t="s">
        <v>369</v>
      </c>
      <c r="O118" t="s">
        <v>439</v>
      </c>
      <c r="Q118">
        <v>25400</v>
      </c>
      <c r="R118">
        <v>9712</v>
      </c>
      <c r="S118" t="s">
        <v>367</v>
      </c>
      <c r="T118">
        <v>1999</v>
      </c>
      <c r="U118" t="s">
        <v>368</v>
      </c>
    </row>
    <row r="119" spans="1:23" x14ac:dyDescent="0.2">
      <c r="A119" t="s">
        <v>404</v>
      </c>
      <c r="B119" t="s">
        <v>404</v>
      </c>
      <c r="C119" t="s">
        <v>294</v>
      </c>
      <c r="D119">
        <v>1.35</v>
      </c>
      <c r="E119">
        <v>54.966999999999999</v>
      </c>
      <c r="F119">
        <v>26.3</v>
      </c>
      <c r="G119">
        <v>3.23</v>
      </c>
      <c r="H119">
        <v>2.09</v>
      </c>
      <c r="I119">
        <v>13.2</v>
      </c>
      <c r="K119">
        <v>7.8</v>
      </c>
      <c r="L119">
        <v>48.6</v>
      </c>
      <c r="M119" t="s">
        <v>342</v>
      </c>
      <c r="O119" t="s">
        <v>394</v>
      </c>
      <c r="Q119">
        <v>86</v>
      </c>
      <c r="R119">
        <v>28</v>
      </c>
      <c r="S119" t="s">
        <v>395</v>
      </c>
      <c r="T119">
        <v>1985</v>
      </c>
      <c r="U119" t="s">
        <v>396</v>
      </c>
    </row>
    <row r="120" spans="1:23" x14ac:dyDescent="0.2">
      <c r="A120" t="s">
        <v>404</v>
      </c>
      <c r="B120" t="s">
        <v>404</v>
      </c>
      <c r="C120" t="s">
        <v>294</v>
      </c>
      <c r="D120">
        <v>1.38</v>
      </c>
      <c r="E120">
        <v>56.33</v>
      </c>
      <c r="F120">
        <v>26.2</v>
      </c>
      <c r="G120">
        <v>3.51</v>
      </c>
      <c r="H120">
        <v>2.15</v>
      </c>
      <c r="I120">
        <v>14.6</v>
      </c>
      <c r="K120">
        <v>7.4</v>
      </c>
      <c r="L120">
        <v>15</v>
      </c>
      <c r="M120" t="s">
        <v>342</v>
      </c>
      <c r="O120" t="s">
        <v>394</v>
      </c>
      <c r="Q120">
        <v>71</v>
      </c>
      <c r="R120">
        <v>24</v>
      </c>
      <c r="S120" t="s">
        <v>395</v>
      </c>
      <c r="T120">
        <v>1985</v>
      </c>
      <c r="U120" t="s">
        <v>396</v>
      </c>
    </row>
    <row r="121" spans="1:23" x14ac:dyDescent="0.2">
      <c r="A121" t="s">
        <v>404</v>
      </c>
      <c r="B121" t="s">
        <v>404</v>
      </c>
      <c r="C121" t="s">
        <v>294</v>
      </c>
      <c r="D121">
        <v>0.74</v>
      </c>
      <c r="E121">
        <v>27.359000000000005</v>
      </c>
      <c r="F121">
        <v>25.1</v>
      </c>
      <c r="G121">
        <v>4.2300000000000004</v>
      </c>
      <c r="H121">
        <v>1.0900000000000001</v>
      </c>
      <c r="I121">
        <v>17.5</v>
      </c>
      <c r="K121">
        <v>7.3</v>
      </c>
      <c r="L121">
        <v>0.47</v>
      </c>
      <c r="M121" t="s">
        <v>342</v>
      </c>
      <c r="O121" t="s">
        <v>394</v>
      </c>
      <c r="Q121">
        <v>58</v>
      </c>
      <c r="R121">
        <v>21</v>
      </c>
      <c r="S121" t="s">
        <v>395</v>
      </c>
      <c r="T121">
        <v>1985</v>
      </c>
      <c r="U121" t="s">
        <v>396</v>
      </c>
    </row>
    <row r="122" spans="1:23" x14ac:dyDescent="0.2">
      <c r="A122" t="s">
        <v>404</v>
      </c>
      <c r="B122" t="s">
        <v>404</v>
      </c>
      <c r="C122" t="s">
        <v>294</v>
      </c>
      <c r="D122">
        <v>0.53</v>
      </c>
      <c r="E122">
        <v>21.911999999999999</v>
      </c>
      <c r="F122">
        <v>24.9</v>
      </c>
      <c r="G122">
        <v>4.34</v>
      </c>
      <c r="H122">
        <v>0.88</v>
      </c>
      <c r="I122">
        <v>18</v>
      </c>
      <c r="K122">
        <v>7.3</v>
      </c>
      <c r="L122">
        <v>0.23</v>
      </c>
      <c r="M122" t="s">
        <v>342</v>
      </c>
      <c r="O122" t="s">
        <v>394</v>
      </c>
      <c r="Q122">
        <v>62</v>
      </c>
      <c r="R122">
        <v>23</v>
      </c>
      <c r="S122" t="s">
        <v>395</v>
      </c>
      <c r="T122">
        <v>1985</v>
      </c>
      <c r="U122" t="s">
        <v>396</v>
      </c>
    </row>
    <row r="123" spans="1:23" x14ac:dyDescent="0.2">
      <c r="A123" t="s">
        <v>0</v>
      </c>
      <c r="B123" t="s">
        <v>0</v>
      </c>
      <c r="C123" t="s">
        <v>293</v>
      </c>
      <c r="D123">
        <v>1</v>
      </c>
      <c r="E123">
        <v>29</v>
      </c>
      <c r="F123">
        <v>5</v>
      </c>
      <c r="G123">
        <v>7.5</v>
      </c>
      <c r="H123">
        <v>4.0999999999999996</v>
      </c>
      <c r="I123">
        <v>15</v>
      </c>
      <c r="J123">
        <v>12.5</v>
      </c>
      <c r="K123">
        <v>7.2</v>
      </c>
      <c r="L123">
        <v>1.55</v>
      </c>
      <c r="M123" t="s">
        <v>434</v>
      </c>
      <c r="P123">
        <v>10.56</v>
      </c>
      <c r="Q123">
        <v>37.22</v>
      </c>
      <c r="S123" t="s">
        <v>405</v>
      </c>
      <c r="T123">
        <v>1984</v>
      </c>
      <c r="U123" t="s">
        <v>406</v>
      </c>
    </row>
    <row r="124" spans="1:23" x14ac:dyDescent="0.2">
      <c r="A124" t="s">
        <v>407</v>
      </c>
      <c r="B124" t="s">
        <v>407</v>
      </c>
      <c r="C124" t="s">
        <v>294</v>
      </c>
      <c r="D124">
        <v>0.7</v>
      </c>
      <c r="E124">
        <v>5</v>
      </c>
      <c r="F124">
        <v>30</v>
      </c>
      <c r="G124">
        <v>0.25</v>
      </c>
      <c r="H124">
        <v>7.0000000000000007E-2</v>
      </c>
      <c r="I124">
        <v>20</v>
      </c>
      <c r="K124">
        <v>6.8</v>
      </c>
      <c r="M124" t="s">
        <v>434</v>
      </c>
      <c r="R124" t="s">
        <v>371</v>
      </c>
      <c r="S124" t="s">
        <v>372</v>
      </c>
      <c r="T124">
        <v>2013</v>
      </c>
      <c r="U124" t="s">
        <v>373</v>
      </c>
      <c r="V124" t="s">
        <v>374</v>
      </c>
      <c r="W124" t="s">
        <v>375</v>
      </c>
    </row>
    <row r="125" spans="1:23" x14ac:dyDescent="0.2">
      <c r="A125" t="s">
        <v>407</v>
      </c>
      <c r="B125" t="s">
        <v>407</v>
      </c>
      <c r="C125" t="s">
        <v>294</v>
      </c>
      <c r="D125">
        <v>1.7</v>
      </c>
      <c r="E125">
        <v>22</v>
      </c>
      <c r="F125">
        <v>30</v>
      </c>
      <c r="G125">
        <v>1.2</v>
      </c>
      <c r="H125">
        <v>0.26</v>
      </c>
      <c r="I125">
        <v>20</v>
      </c>
      <c r="K125">
        <v>6.8</v>
      </c>
      <c r="M125" t="s">
        <v>434</v>
      </c>
      <c r="R125" t="s">
        <v>371</v>
      </c>
      <c r="S125" t="s">
        <v>372</v>
      </c>
      <c r="T125">
        <v>2013</v>
      </c>
      <c r="U125" t="s">
        <v>373</v>
      </c>
      <c r="V125" t="s">
        <v>374</v>
      </c>
      <c r="W125" t="s">
        <v>375</v>
      </c>
    </row>
    <row r="126" spans="1:23" x14ac:dyDescent="0.2">
      <c r="A126" t="s">
        <v>407</v>
      </c>
      <c r="B126" t="s">
        <v>407</v>
      </c>
      <c r="C126" t="s">
        <v>294</v>
      </c>
      <c r="D126">
        <v>3.5</v>
      </c>
      <c r="E126">
        <v>70</v>
      </c>
      <c r="F126">
        <v>30</v>
      </c>
      <c r="G126">
        <v>3.05</v>
      </c>
      <c r="H126">
        <v>1.62</v>
      </c>
      <c r="I126">
        <v>20</v>
      </c>
      <c r="K126">
        <v>6.8</v>
      </c>
      <c r="M126" t="s">
        <v>434</v>
      </c>
      <c r="R126" t="s">
        <v>371</v>
      </c>
      <c r="S126" t="s">
        <v>372</v>
      </c>
      <c r="T126">
        <v>2013</v>
      </c>
      <c r="U126" t="s">
        <v>373</v>
      </c>
      <c r="V126" t="s">
        <v>374</v>
      </c>
      <c r="W126" t="s">
        <v>375</v>
      </c>
    </row>
    <row r="127" spans="1:23" x14ac:dyDescent="0.2">
      <c r="A127" t="s">
        <v>468</v>
      </c>
      <c r="B127" t="s">
        <v>408</v>
      </c>
      <c r="C127" t="s">
        <v>293</v>
      </c>
      <c r="D127">
        <v>1</v>
      </c>
      <c r="E127">
        <v>200</v>
      </c>
      <c r="F127">
        <v>20</v>
      </c>
      <c r="G127">
        <v>20</v>
      </c>
      <c r="H127">
        <v>0</v>
      </c>
      <c r="I127">
        <v>22</v>
      </c>
      <c r="K127">
        <v>7.8</v>
      </c>
      <c r="M127" t="s">
        <v>434</v>
      </c>
      <c r="S127" t="s">
        <v>343</v>
      </c>
      <c r="T127">
        <v>2003</v>
      </c>
      <c r="U127" t="s">
        <v>344</v>
      </c>
    </row>
    <row r="128" spans="1:23" x14ac:dyDescent="0.2">
      <c r="A128" t="s">
        <v>468</v>
      </c>
      <c r="B128" t="s">
        <v>408</v>
      </c>
      <c r="C128" t="s">
        <v>293</v>
      </c>
      <c r="D128">
        <v>1.7</v>
      </c>
      <c r="E128">
        <v>300</v>
      </c>
      <c r="F128">
        <v>30</v>
      </c>
      <c r="G128">
        <v>20</v>
      </c>
      <c r="H128">
        <v>0</v>
      </c>
      <c r="I128">
        <v>22</v>
      </c>
      <c r="K128">
        <v>7.8</v>
      </c>
      <c r="M128" t="s">
        <v>434</v>
      </c>
      <c r="S128" t="s">
        <v>343</v>
      </c>
      <c r="T128">
        <v>2003</v>
      </c>
      <c r="U128" t="s">
        <v>344</v>
      </c>
    </row>
    <row r="129" spans="1:23" x14ac:dyDescent="0.2">
      <c r="A129" t="s">
        <v>468</v>
      </c>
      <c r="B129" t="s">
        <v>459</v>
      </c>
      <c r="C129" t="s">
        <v>293</v>
      </c>
      <c r="D129">
        <v>0.46</v>
      </c>
      <c r="E129">
        <v>54.966999999999999</v>
      </c>
      <c r="F129">
        <v>26.3</v>
      </c>
      <c r="G129">
        <v>3.23</v>
      </c>
      <c r="H129">
        <v>2.09</v>
      </c>
      <c r="I129">
        <v>13.2</v>
      </c>
      <c r="K129">
        <v>7.8</v>
      </c>
      <c r="L129">
        <v>48.6</v>
      </c>
      <c r="M129" t="s">
        <v>342</v>
      </c>
      <c r="O129" t="s">
        <v>394</v>
      </c>
      <c r="Q129">
        <v>86</v>
      </c>
      <c r="R129">
        <v>28</v>
      </c>
      <c r="S129" t="s">
        <v>395</v>
      </c>
      <c r="T129">
        <v>1985</v>
      </c>
      <c r="U129" t="s">
        <v>396</v>
      </c>
    </row>
    <row r="130" spans="1:23" x14ac:dyDescent="0.2">
      <c r="A130" t="s">
        <v>468</v>
      </c>
      <c r="B130" t="s">
        <v>459</v>
      </c>
      <c r="C130" t="s">
        <v>293</v>
      </c>
      <c r="D130">
        <v>0.96</v>
      </c>
      <c r="E130">
        <v>56.33</v>
      </c>
      <c r="F130">
        <v>26.2</v>
      </c>
      <c r="G130">
        <v>3.51</v>
      </c>
      <c r="H130">
        <v>2.15</v>
      </c>
      <c r="I130">
        <v>14.6</v>
      </c>
      <c r="K130">
        <v>7.4</v>
      </c>
      <c r="L130">
        <v>15</v>
      </c>
      <c r="M130" t="s">
        <v>342</v>
      </c>
      <c r="O130" t="s">
        <v>394</v>
      </c>
      <c r="Q130">
        <v>71</v>
      </c>
      <c r="R130">
        <v>24</v>
      </c>
      <c r="S130" t="s">
        <v>395</v>
      </c>
      <c r="T130">
        <v>1985</v>
      </c>
      <c r="U130" t="s">
        <v>396</v>
      </c>
    </row>
    <row r="131" spans="1:23" x14ac:dyDescent="0.2">
      <c r="A131" t="s">
        <v>468</v>
      </c>
      <c r="B131" t="s">
        <v>459</v>
      </c>
      <c r="C131" t="s">
        <v>293</v>
      </c>
      <c r="D131">
        <v>1.37</v>
      </c>
      <c r="E131">
        <v>27.359000000000005</v>
      </c>
      <c r="F131">
        <v>25.1</v>
      </c>
      <c r="G131">
        <v>4.2300000000000004</v>
      </c>
      <c r="H131">
        <v>1.0900000000000001</v>
      </c>
      <c r="I131">
        <v>17.5</v>
      </c>
      <c r="K131">
        <v>7.3</v>
      </c>
      <c r="L131">
        <v>0.47</v>
      </c>
      <c r="M131" t="s">
        <v>342</v>
      </c>
      <c r="O131" t="s">
        <v>394</v>
      </c>
      <c r="Q131">
        <v>58</v>
      </c>
      <c r="R131">
        <v>21</v>
      </c>
      <c r="S131" t="s">
        <v>395</v>
      </c>
      <c r="T131">
        <v>1985</v>
      </c>
      <c r="U131" t="s">
        <v>396</v>
      </c>
    </row>
    <row r="132" spans="1:23" x14ac:dyDescent="0.2">
      <c r="A132" t="s">
        <v>468</v>
      </c>
      <c r="B132" t="s">
        <v>459</v>
      </c>
      <c r="C132" t="s">
        <v>293</v>
      </c>
      <c r="D132">
        <v>1.34</v>
      </c>
      <c r="E132">
        <v>21.911999999999999</v>
      </c>
      <c r="F132">
        <v>24.9</v>
      </c>
      <c r="G132">
        <v>4.34</v>
      </c>
      <c r="H132">
        <v>0.88</v>
      </c>
      <c r="I132">
        <v>18</v>
      </c>
      <c r="K132">
        <v>7.3</v>
      </c>
      <c r="L132">
        <v>0.23</v>
      </c>
      <c r="M132" t="s">
        <v>342</v>
      </c>
      <c r="O132" t="s">
        <v>394</v>
      </c>
      <c r="Q132">
        <v>62</v>
      </c>
      <c r="R132">
        <v>23</v>
      </c>
      <c r="S132" t="s">
        <v>395</v>
      </c>
      <c r="T132">
        <v>1985</v>
      </c>
      <c r="U132" t="s">
        <v>396</v>
      </c>
    </row>
    <row r="133" spans="1:23" x14ac:dyDescent="0.2">
      <c r="A133" t="s">
        <v>468</v>
      </c>
      <c r="B133" t="s">
        <v>459</v>
      </c>
      <c r="C133" t="s">
        <v>293</v>
      </c>
      <c r="D133">
        <v>1.8</v>
      </c>
      <c r="E133">
        <v>450</v>
      </c>
      <c r="F133">
        <v>30</v>
      </c>
      <c r="G133">
        <v>30</v>
      </c>
      <c r="H133">
        <v>0</v>
      </c>
      <c r="I133">
        <v>22</v>
      </c>
      <c r="K133">
        <v>7.8</v>
      </c>
      <c r="M133" t="s">
        <v>434</v>
      </c>
      <c r="S133" t="s">
        <v>343</v>
      </c>
      <c r="T133">
        <v>2003</v>
      </c>
      <c r="U133" t="s">
        <v>344</v>
      </c>
    </row>
    <row r="134" spans="1:23" x14ac:dyDescent="0.2">
      <c r="A134" t="s">
        <v>468</v>
      </c>
      <c r="B134" t="s">
        <v>459</v>
      </c>
      <c r="C134" t="s">
        <v>293</v>
      </c>
      <c r="D134">
        <v>1.3</v>
      </c>
      <c r="E134">
        <v>300</v>
      </c>
      <c r="F134">
        <v>30</v>
      </c>
      <c r="G134">
        <v>20</v>
      </c>
      <c r="H134">
        <v>0</v>
      </c>
      <c r="I134">
        <v>22</v>
      </c>
      <c r="K134">
        <v>7.8</v>
      </c>
      <c r="M134" t="s">
        <v>434</v>
      </c>
      <c r="S134" t="s">
        <v>343</v>
      </c>
      <c r="T134">
        <v>2003</v>
      </c>
      <c r="U134" t="s">
        <v>344</v>
      </c>
    </row>
    <row r="135" spans="1:23" x14ac:dyDescent="0.2">
      <c r="A135" t="s">
        <v>468</v>
      </c>
      <c r="B135" t="s">
        <v>459</v>
      </c>
      <c r="C135" t="s">
        <v>293</v>
      </c>
      <c r="D135">
        <v>2.6</v>
      </c>
      <c r="E135">
        <v>600</v>
      </c>
      <c r="F135">
        <v>30</v>
      </c>
      <c r="G135">
        <v>40</v>
      </c>
      <c r="H135">
        <v>0</v>
      </c>
      <c r="I135">
        <v>22</v>
      </c>
      <c r="K135">
        <v>7.8</v>
      </c>
      <c r="M135" t="s">
        <v>434</v>
      </c>
      <c r="S135" t="s">
        <v>343</v>
      </c>
      <c r="T135">
        <v>2003</v>
      </c>
      <c r="U135" t="s">
        <v>344</v>
      </c>
    </row>
    <row r="136" spans="1:23" x14ac:dyDescent="0.2">
      <c r="A136" t="s">
        <v>468</v>
      </c>
      <c r="B136" t="s">
        <v>459</v>
      </c>
      <c r="C136" t="s">
        <v>293</v>
      </c>
      <c r="D136">
        <v>1.61</v>
      </c>
      <c r="E136">
        <v>100</v>
      </c>
      <c r="G136">
        <v>10</v>
      </c>
      <c r="K136" t="s">
        <v>346</v>
      </c>
      <c r="L136">
        <v>3</v>
      </c>
      <c r="M136" t="s">
        <v>434</v>
      </c>
      <c r="N136" t="s">
        <v>436</v>
      </c>
      <c r="S136" t="s">
        <v>347</v>
      </c>
      <c r="T136">
        <v>2004</v>
      </c>
      <c r="U136" t="s">
        <v>348</v>
      </c>
      <c r="V136" t="s">
        <v>349</v>
      </c>
      <c r="W136" t="s">
        <v>350</v>
      </c>
    </row>
    <row r="137" spans="1:23" x14ac:dyDescent="0.2">
      <c r="A137" t="s">
        <v>468</v>
      </c>
      <c r="B137" t="s">
        <v>459</v>
      </c>
      <c r="C137" t="s">
        <v>293</v>
      </c>
      <c r="D137">
        <v>1.25</v>
      </c>
      <c r="E137">
        <v>100</v>
      </c>
      <c r="G137">
        <v>20</v>
      </c>
      <c r="K137" t="s">
        <v>346</v>
      </c>
      <c r="L137">
        <v>3</v>
      </c>
      <c r="M137" t="s">
        <v>434</v>
      </c>
      <c r="N137" t="s">
        <v>436</v>
      </c>
      <c r="S137" t="s">
        <v>347</v>
      </c>
      <c r="T137">
        <v>2004</v>
      </c>
      <c r="U137" t="s">
        <v>348</v>
      </c>
      <c r="V137" t="s">
        <v>349</v>
      </c>
      <c r="W137" t="s">
        <v>350</v>
      </c>
    </row>
    <row r="138" spans="1:23" x14ac:dyDescent="0.2">
      <c r="A138" t="s">
        <v>468</v>
      </c>
      <c r="B138" t="s">
        <v>459</v>
      </c>
      <c r="C138" t="s">
        <v>293</v>
      </c>
      <c r="D138">
        <v>2.29</v>
      </c>
      <c r="E138">
        <v>1000</v>
      </c>
      <c r="G138">
        <v>10</v>
      </c>
      <c r="K138" t="s">
        <v>346</v>
      </c>
      <c r="L138">
        <v>3</v>
      </c>
      <c r="M138" t="s">
        <v>434</v>
      </c>
      <c r="N138" t="s">
        <v>436</v>
      </c>
      <c r="S138" t="s">
        <v>347</v>
      </c>
      <c r="T138">
        <v>2004</v>
      </c>
      <c r="U138" t="s">
        <v>348</v>
      </c>
      <c r="V138" t="s">
        <v>349</v>
      </c>
      <c r="W138" t="s">
        <v>350</v>
      </c>
    </row>
    <row r="139" spans="1:23" x14ac:dyDescent="0.2">
      <c r="A139" t="s">
        <v>468</v>
      </c>
      <c r="B139" t="s">
        <v>459</v>
      </c>
      <c r="C139" t="s">
        <v>293</v>
      </c>
      <c r="D139">
        <v>2</v>
      </c>
      <c r="E139">
        <v>1000</v>
      </c>
      <c r="G139">
        <v>20</v>
      </c>
      <c r="K139" t="s">
        <v>346</v>
      </c>
      <c r="L139">
        <v>3</v>
      </c>
      <c r="M139" t="s">
        <v>434</v>
      </c>
      <c r="N139" t="s">
        <v>436</v>
      </c>
      <c r="S139" t="s">
        <v>347</v>
      </c>
      <c r="T139">
        <v>2004</v>
      </c>
      <c r="U139" t="s">
        <v>348</v>
      </c>
      <c r="V139" t="s">
        <v>349</v>
      </c>
      <c r="W139" t="s">
        <v>350</v>
      </c>
    </row>
    <row r="140" spans="1:23" x14ac:dyDescent="0.2">
      <c r="A140" t="s">
        <v>469</v>
      </c>
      <c r="B140" t="s">
        <v>409</v>
      </c>
      <c r="C140" t="s">
        <v>461</v>
      </c>
      <c r="D140">
        <v>0.06</v>
      </c>
      <c r="E140">
        <v>56.33</v>
      </c>
      <c r="F140">
        <v>26.2</v>
      </c>
      <c r="G140">
        <v>3.51</v>
      </c>
      <c r="H140">
        <v>2.15</v>
      </c>
      <c r="I140">
        <v>14.6</v>
      </c>
      <c r="K140">
        <v>7.4</v>
      </c>
      <c r="L140">
        <v>15</v>
      </c>
      <c r="M140" t="s">
        <v>342</v>
      </c>
      <c r="O140" t="s">
        <v>394</v>
      </c>
      <c r="Q140">
        <v>71</v>
      </c>
      <c r="R140">
        <v>24</v>
      </c>
      <c r="S140" t="s">
        <v>395</v>
      </c>
      <c r="T140">
        <v>1985</v>
      </c>
      <c r="U140" t="s">
        <v>396</v>
      </c>
    </row>
    <row r="141" spans="1:23" x14ac:dyDescent="0.2">
      <c r="A141" t="s">
        <v>468</v>
      </c>
      <c r="B141" t="s">
        <v>410</v>
      </c>
      <c r="C141" t="s">
        <v>293</v>
      </c>
      <c r="D141">
        <v>2</v>
      </c>
      <c r="E141">
        <v>200</v>
      </c>
      <c r="F141">
        <v>20</v>
      </c>
      <c r="G141">
        <v>20</v>
      </c>
      <c r="H141">
        <v>0</v>
      </c>
      <c r="I141">
        <v>22</v>
      </c>
      <c r="K141">
        <v>7.8</v>
      </c>
      <c r="M141" t="s">
        <v>434</v>
      </c>
      <c r="S141" t="s">
        <v>343</v>
      </c>
      <c r="T141">
        <v>2003</v>
      </c>
      <c r="U141" t="s">
        <v>344</v>
      </c>
    </row>
    <row r="142" spans="1:23" x14ac:dyDescent="0.2">
      <c r="A142" t="s">
        <v>468</v>
      </c>
      <c r="B142" t="s">
        <v>410</v>
      </c>
      <c r="C142" t="s">
        <v>293</v>
      </c>
      <c r="D142">
        <v>2.5</v>
      </c>
      <c r="E142">
        <v>300</v>
      </c>
      <c r="F142">
        <v>30</v>
      </c>
      <c r="G142">
        <v>20</v>
      </c>
      <c r="H142">
        <v>0</v>
      </c>
      <c r="I142">
        <v>22</v>
      </c>
      <c r="K142">
        <v>7.8</v>
      </c>
      <c r="M142" t="s">
        <v>434</v>
      </c>
      <c r="S142" t="s">
        <v>343</v>
      </c>
      <c r="T142">
        <v>2003</v>
      </c>
      <c r="U142" t="s">
        <v>344</v>
      </c>
    </row>
    <row r="143" spans="1:23" x14ac:dyDescent="0.2">
      <c r="A143" t="s">
        <v>468</v>
      </c>
      <c r="B143" t="s">
        <v>411</v>
      </c>
      <c r="C143" t="s">
        <v>293</v>
      </c>
      <c r="D143">
        <v>0.2</v>
      </c>
      <c r="E143">
        <v>200</v>
      </c>
      <c r="F143">
        <v>20</v>
      </c>
      <c r="G143">
        <v>20</v>
      </c>
      <c r="H143">
        <v>0</v>
      </c>
      <c r="I143">
        <v>22</v>
      </c>
      <c r="K143">
        <v>7.8</v>
      </c>
      <c r="M143" t="s">
        <v>434</v>
      </c>
      <c r="S143" t="s">
        <v>343</v>
      </c>
      <c r="T143">
        <v>2003</v>
      </c>
      <c r="U143" t="s">
        <v>344</v>
      </c>
    </row>
    <row r="144" spans="1:23" x14ac:dyDescent="0.2">
      <c r="A144" t="s">
        <v>468</v>
      </c>
      <c r="B144" t="s">
        <v>411</v>
      </c>
      <c r="C144" t="s">
        <v>293</v>
      </c>
      <c r="D144">
        <v>0.4</v>
      </c>
      <c r="E144">
        <v>300</v>
      </c>
      <c r="F144">
        <v>30</v>
      </c>
      <c r="G144">
        <v>20</v>
      </c>
      <c r="H144">
        <v>0</v>
      </c>
      <c r="I144">
        <v>22</v>
      </c>
      <c r="K144">
        <v>7.8</v>
      </c>
      <c r="M144" t="s">
        <v>434</v>
      </c>
      <c r="S144" t="s">
        <v>343</v>
      </c>
      <c r="T144">
        <v>2003</v>
      </c>
      <c r="U144" t="s">
        <v>344</v>
      </c>
    </row>
    <row r="145" spans="1:21" x14ac:dyDescent="0.2">
      <c r="A145" t="s">
        <v>466</v>
      </c>
      <c r="B145" t="s">
        <v>412</v>
      </c>
      <c r="C145" t="s">
        <v>294</v>
      </c>
      <c r="D145">
        <v>0.77</v>
      </c>
      <c r="E145">
        <v>54.966999999999999</v>
      </c>
      <c r="F145">
        <v>26.3</v>
      </c>
      <c r="G145">
        <v>3.23</v>
      </c>
      <c r="H145">
        <v>2.09</v>
      </c>
      <c r="I145">
        <v>13.2</v>
      </c>
      <c r="K145">
        <v>7.8</v>
      </c>
      <c r="L145">
        <v>48.6</v>
      </c>
      <c r="M145" t="s">
        <v>342</v>
      </c>
      <c r="O145" t="s">
        <v>394</v>
      </c>
      <c r="Q145">
        <v>86</v>
      </c>
      <c r="R145">
        <v>28</v>
      </c>
      <c r="S145" t="s">
        <v>395</v>
      </c>
      <c r="T145">
        <v>1985</v>
      </c>
      <c r="U145" t="s">
        <v>396</v>
      </c>
    </row>
    <row r="146" spans="1:21" x14ac:dyDescent="0.2">
      <c r="A146" t="s">
        <v>466</v>
      </c>
      <c r="B146" t="s">
        <v>412</v>
      </c>
      <c r="C146" t="s">
        <v>294</v>
      </c>
      <c r="D146">
        <v>1.5</v>
      </c>
      <c r="E146">
        <v>56.33</v>
      </c>
      <c r="F146">
        <v>26.2</v>
      </c>
      <c r="G146">
        <v>3.51</v>
      </c>
      <c r="H146">
        <v>2.15</v>
      </c>
      <c r="I146">
        <v>14.6</v>
      </c>
      <c r="K146">
        <v>7.4</v>
      </c>
      <c r="L146">
        <v>15</v>
      </c>
      <c r="M146" t="s">
        <v>342</v>
      </c>
      <c r="O146" t="s">
        <v>394</v>
      </c>
      <c r="Q146">
        <v>71</v>
      </c>
      <c r="R146">
        <v>24</v>
      </c>
      <c r="S146" t="s">
        <v>395</v>
      </c>
      <c r="T146">
        <v>1985</v>
      </c>
      <c r="U146" t="s">
        <v>396</v>
      </c>
    </row>
    <row r="147" spans="1:21" x14ac:dyDescent="0.2">
      <c r="A147" t="s">
        <v>466</v>
      </c>
      <c r="B147" t="s">
        <v>412</v>
      </c>
      <c r="C147" t="s">
        <v>294</v>
      </c>
      <c r="D147">
        <v>1.26</v>
      </c>
      <c r="E147">
        <v>27.359000000000005</v>
      </c>
      <c r="F147">
        <v>25.1</v>
      </c>
      <c r="G147">
        <v>4.2300000000000004</v>
      </c>
      <c r="H147">
        <v>1.0900000000000001</v>
      </c>
      <c r="I147">
        <v>17.5</v>
      </c>
      <c r="K147">
        <v>7.3</v>
      </c>
      <c r="L147">
        <v>0.47</v>
      </c>
      <c r="M147" t="s">
        <v>342</v>
      </c>
      <c r="O147" t="s">
        <v>394</v>
      </c>
      <c r="Q147">
        <v>58</v>
      </c>
      <c r="R147">
        <v>21</v>
      </c>
      <c r="S147" t="s">
        <v>395</v>
      </c>
      <c r="T147">
        <v>1985</v>
      </c>
      <c r="U147" t="s">
        <v>396</v>
      </c>
    </row>
    <row r="148" spans="1:21" x14ac:dyDescent="0.2">
      <c r="A148" t="s">
        <v>466</v>
      </c>
      <c r="B148" t="s">
        <v>412</v>
      </c>
      <c r="C148" t="s">
        <v>294</v>
      </c>
      <c r="D148">
        <v>1.03</v>
      </c>
      <c r="E148">
        <v>21.911999999999999</v>
      </c>
      <c r="F148">
        <v>24.9</v>
      </c>
      <c r="G148">
        <v>4.34</v>
      </c>
      <c r="H148">
        <v>0.88</v>
      </c>
      <c r="I148">
        <v>18</v>
      </c>
      <c r="K148">
        <v>7.3</v>
      </c>
      <c r="L148">
        <v>0.23</v>
      </c>
      <c r="M148" t="s">
        <v>342</v>
      </c>
      <c r="O148" t="s">
        <v>394</v>
      </c>
      <c r="Q148">
        <v>62</v>
      </c>
      <c r="R148">
        <v>23</v>
      </c>
      <c r="S148" t="s">
        <v>395</v>
      </c>
      <c r="T148">
        <v>1985</v>
      </c>
      <c r="U148" t="s">
        <v>396</v>
      </c>
    </row>
    <row r="149" spans="1:21" x14ac:dyDescent="0.2">
      <c r="A149" t="s">
        <v>466</v>
      </c>
      <c r="B149" t="s">
        <v>412</v>
      </c>
      <c r="C149" t="s">
        <v>294</v>
      </c>
      <c r="D149">
        <v>0.92</v>
      </c>
      <c r="E149">
        <v>2.74</v>
      </c>
      <c r="F149">
        <v>2</v>
      </c>
      <c r="G149">
        <v>6.5</v>
      </c>
      <c r="H149">
        <v>1.62</v>
      </c>
      <c r="L149" t="s">
        <v>381</v>
      </c>
      <c r="M149" t="s">
        <v>434</v>
      </c>
      <c r="N149" t="s">
        <v>436</v>
      </c>
      <c r="P149" t="s">
        <v>382</v>
      </c>
      <c r="Q149" t="s">
        <v>383</v>
      </c>
      <c r="S149" t="s">
        <v>384</v>
      </c>
      <c r="T149">
        <v>2000</v>
      </c>
      <c r="U149" t="s">
        <v>385</v>
      </c>
    </row>
    <row r="150" spans="1:21" x14ac:dyDescent="0.2">
      <c r="A150" t="s">
        <v>466</v>
      </c>
      <c r="B150" t="s">
        <v>412</v>
      </c>
      <c r="C150" t="s">
        <v>294</v>
      </c>
      <c r="D150">
        <v>1.87</v>
      </c>
      <c r="E150">
        <v>27.400000000000002</v>
      </c>
      <c r="F150">
        <v>20</v>
      </c>
      <c r="G150">
        <v>6.5</v>
      </c>
      <c r="H150">
        <v>1.35</v>
      </c>
      <c r="L150" t="s">
        <v>381</v>
      </c>
      <c r="M150" t="s">
        <v>434</v>
      </c>
      <c r="N150" t="s">
        <v>436</v>
      </c>
      <c r="P150" t="s">
        <v>382</v>
      </c>
      <c r="Q150" t="s">
        <v>383</v>
      </c>
      <c r="S150" t="s">
        <v>384</v>
      </c>
      <c r="T150">
        <v>2000</v>
      </c>
      <c r="U150" t="s">
        <v>385</v>
      </c>
    </row>
    <row r="151" spans="1:21" x14ac:dyDescent="0.2">
      <c r="A151" t="s">
        <v>466</v>
      </c>
      <c r="B151" t="s">
        <v>412</v>
      </c>
      <c r="C151" t="s">
        <v>294</v>
      </c>
      <c r="D151">
        <v>3.27</v>
      </c>
      <c r="E151">
        <v>54.800000000000004</v>
      </c>
      <c r="F151">
        <v>40</v>
      </c>
      <c r="G151">
        <v>6.5</v>
      </c>
      <c r="H151">
        <v>1.4</v>
      </c>
      <c r="L151" t="s">
        <v>381</v>
      </c>
      <c r="M151" t="s">
        <v>434</v>
      </c>
      <c r="N151" t="s">
        <v>436</v>
      </c>
      <c r="P151" t="s">
        <v>382</v>
      </c>
      <c r="Q151" t="s">
        <v>383</v>
      </c>
      <c r="S151" t="s">
        <v>384</v>
      </c>
      <c r="T151">
        <v>2000</v>
      </c>
      <c r="U151" t="s">
        <v>385</v>
      </c>
    </row>
    <row r="152" spans="1:21" x14ac:dyDescent="0.2">
      <c r="A152" t="s">
        <v>466</v>
      </c>
      <c r="B152" t="s">
        <v>412</v>
      </c>
      <c r="C152" t="s">
        <v>294</v>
      </c>
      <c r="D152">
        <v>0.78</v>
      </c>
      <c r="E152">
        <v>4.9000000000000004</v>
      </c>
      <c r="F152">
        <v>2</v>
      </c>
      <c r="G152">
        <v>8.6</v>
      </c>
      <c r="H152">
        <v>2.68</v>
      </c>
      <c r="L152" t="s">
        <v>381</v>
      </c>
      <c r="M152" t="s">
        <v>434</v>
      </c>
      <c r="N152" t="s">
        <v>436</v>
      </c>
      <c r="P152" t="s">
        <v>382</v>
      </c>
      <c r="Q152" t="s">
        <v>383</v>
      </c>
      <c r="S152" t="s">
        <v>384</v>
      </c>
      <c r="T152">
        <v>2000</v>
      </c>
      <c r="U152" t="s">
        <v>385</v>
      </c>
    </row>
    <row r="153" spans="1:21" x14ac:dyDescent="0.2">
      <c r="A153" t="s">
        <v>466</v>
      </c>
      <c r="B153" t="s">
        <v>412</v>
      </c>
      <c r="C153" t="s">
        <v>294</v>
      </c>
      <c r="D153">
        <v>2.2799999999999998</v>
      </c>
      <c r="E153">
        <v>49</v>
      </c>
      <c r="F153">
        <v>20</v>
      </c>
      <c r="G153">
        <v>8.6</v>
      </c>
      <c r="H153">
        <v>1.52</v>
      </c>
      <c r="L153" t="s">
        <v>381</v>
      </c>
      <c r="M153" t="s">
        <v>434</v>
      </c>
      <c r="N153" t="s">
        <v>436</v>
      </c>
      <c r="P153" t="s">
        <v>382</v>
      </c>
      <c r="Q153" t="s">
        <v>383</v>
      </c>
      <c r="S153" t="s">
        <v>384</v>
      </c>
      <c r="T153">
        <v>2000</v>
      </c>
      <c r="U153" t="s">
        <v>385</v>
      </c>
    </row>
    <row r="154" spans="1:21" x14ac:dyDescent="0.2">
      <c r="A154" t="s">
        <v>466</v>
      </c>
      <c r="B154" t="s">
        <v>412</v>
      </c>
      <c r="C154" t="s">
        <v>294</v>
      </c>
      <c r="D154">
        <v>4.12</v>
      </c>
      <c r="E154">
        <v>98</v>
      </c>
      <c r="F154">
        <v>40</v>
      </c>
      <c r="G154">
        <v>8.6</v>
      </c>
      <c r="H154">
        <v>2.52</v>
      </c>
      <c r="L154" t="s">
        <v>381</v>
      </c>
      <c r="M154" t="s">
        <v>434</v>
      </c>
      <c r="N154" t="s">
        <v>436</v>
      </c>
      <c r="P154" t="s">
        <v>382</v>
      </c>
      <c r="Q154" t="s">
        <v>383</v>
      </c>
      <c r="S154" t="s">
        <v>384</v>
      </c>
      <c r="T154">
        <v>2000</v>
      </c>
      <c r="U154" t="s">
        <v>385</v>
      </c>
    </row>
    <row r="155" spans="1:21" x14ac:dyDescent="0.2">
      <c r="A155" t="s">
        <v>466</v>
      </c>
      <c r="B155" t="s">
        <v>412</v>
      </c>
      <c r="C155" t="s">
        <v>294</v>
      </c>
      <c r="D155">
        <v>1.24</v>
      </c>
      <c r="E155">
        <v>5.56</v>
      </c>
      <c r="F155">
        <v>2</v>
      </c>
      <c r="G155">
        <v>13.6</v>
      </c>
      <c r="H155">
        <v>2.48</v>
      </c>
      <c r="L155" t="s">
        <v>381</v>
      </c>
      <c r="M155" t="s">
        <v>434</v>
      </c>
      <c r="N155" t="s">
        <v>436</v>
      </c>
      <c r="P155" t="s">
        <v>382</v>
      </c>
      <c r="Q155" t="s">
        <v>383</v>
      </c>
      <c r="S155" t="s">
        <v>384</v>
      </c>
      <c r="T155">
        <v>2000</v>
      </c>
      <c r="U155" t="s">
        <v>385</v>
      </c>
    </row>
    <row r="156" spans="1:21" x14ac:dyDescent="0.2">
      <c r="A156" t="s">
        <v>466</v>
      </c>
      <c r="B156" t="s">
        <v>412</v>
      </c>
      <c r="C156" t="s">
        <v>294</v>
      </c>
      <c r="D156">
        <v>4.3600000000000003</v>
      </c>
      <c r="E156">
        <v>55.599999999999994</v>
      </c>
      <c r="F156">
        <v>20</v>
      </c>
      <c r="G156">
        <v>13.6</v>
      </c>
      <c r="H156">
        <v>3.5</v>
      </c>
      <c r="L156" t="s">
        <v>381</v>
      </c>
      <c r="M156" t="s">
        <v>434</v>
      </c>
      <c r="N156" t="s">
        <v>436</v>
      </c>
      <c r="P156" t="s">
        <v>382</v>
      </c>
      <c r="Q156" t="s">
        <v>383</v>
      </c>
      <c r="S156" t="s">
        <v>384</v>
      </c>
      <c r="T156">
        <v>2000</v>
      </c>
      <c r="U156" t="s">
        <v>385</v>
      </c>
    </row>
    <row r="157" spans="1:21" x14ac:dyDescent="0.2">
      <c r="A157" t="s">
        <v>466</v>
      </c>
      <c r="B157" t="s">
        <v>412</v>
      </c>
      <c r="C157" t="s">
        <v>294</v>
      </c>
      <c r="D157">
        <v>4.3600000000000003</v>
      </c>
      <c r="E157">
        <v>111.19999999999999</v>
      </c>
      <c r="F157">
        <v>40</v>
      </c>
      <c r="G157">
        <v>13.6</v>
      </c>
      <c r="H157">
        <v>4.3600000000000003</v>
      </c>
      <c r="L157" t="s">
        <v>381</v>
      </c>
      <c r="M157" t="s">
        <v>434</v>
      </c>
      <c r="N157" t="s">
        <v>436</v>
      </c>
      <c r="P157" t="s">
        <v>382</v>
      </c>
      <c r="Q157" t="s">
        <v>383</v>
      </c>
      <c r="S157" t="s">
        <v>384</v>
      </c>
      <c r="T157">
        <v>2000</v>
      </c>
      <c r="U157" t="s">
        <v>385</v>
      </c>
    </row>
    <row r="158" spans="1:21" x14ac:dyDescent="0.2">
      <c r="A158" t="s">
        <v>465</v>
      </c>
      <c r="B158" t="s">
        <v>460</v>
      </c>
      <c r="C158" t="s">
        <v>294</v>
      </c>
      <c r="D158">
        <v>2.41</v>
      </c>
      <c r="E158">
        <v>54.966999999999999</v>
      </c>
      <c r="F158">
        <v>26.3</v>
      </c>
      <c r="G158">
        <v>3.23</v>
      </c>
      <c r="H158">
        <v>2.09</v>
      </c>
      <c r="I158">
        <v>13.2</v>
      </c>
      <c r="K158">
        <v>7.8</v>
      </c>
      <c r="L158">
        <v>48.6</v>
      </c>
      <c r="M158" t="s">
        <v>440</v>
      </c>
      <c r="O158" t="s">
        <v>394</v>
      </c>
      <c r="Q158">
        <v>86</v>
      </c>
      <c r="R158">
        <v>28</v>
      </c>
      <c r="S158" t="s">
        <v>395</v>
      </c>
      <c r="T158">
        <v>1985</v>
      </c>
      <c r="U158" t="s">
        <v>396</v>
      </c>
    </row>
    <row r="159" spans="1:21" x14ac:dyDescent="0.2">
      <c r="A159" t="s">
        <v>465</v>
      </c>
      <c r="B159" t="s">
        <v>460</v>
      </c>
      <c r="C159" t="s">
        <v>294</v>
      </c>
      <c r="D159">
        <v>3.15</v>
      </c>
      <c r="E159">
        <v>56.33</v>
      </c>
      <c r="F159">
        <v>26.2</v>
      </c>
      <c r="G159">
        <v>3.51</v>
      </c>
      <c r="H159">
        <v>2.15</v>
      </c>
      <c r="I159">
        <v>14.6</v>
      </c>
      <c r="K159">
        <v>7.4</v>
      </c>
      <c r="L159">
        <v>15</v>
      </c>
      <c r="M159" t="s">
        <v>440</v>
      </c>
      <c r="O159" t="s">
        <v>394</v>
      </c>
      <c r="Q159">
        <v>71</v>
      </c>
      <c r="R159">
        <v>24</v>
      </c>
      <c r="S159" t="s">
        <v>395</v>
      </c>
      <c r="T159">
        <v>1985</v>
      </c>
      <c r="U159" t="s">
        <v>396</v>
      </c>
    </row>
    <row r="160" spans="1:21" x14ac:dyDescent="0.2">
      <c r="A160" t="s">
        <v>465</v>
      </c>
      <c r="B160" t="s">
        <v>460</v>
      </c>
      <c r="C160" t="s">
        <v>294</v>
      </c>
      <c r="D160">
        <v>2.0099999999999998</v>
      </c>
      <c r="E160">
        <v>27.359000000000005</v>
      </c>
      <c r="F160">
        <v>25.1</v>
      </c>
      <c r="G160">
        <v>4.2300000000000004</v>
      </c>
      <c r="H160">
        <v>1.0900000000000001</v>
      </c>
      <c r="I160">
        <v>17.5</v>
      </c>
      <c r="K160">
        <v>7.3</v>
      </c>
      <c r="L160">
        <v>0.47</v>
      </c>
      <c r="M160" t="s">
        <v>440</v>
      </c>
      <c r="O160" t="s">
        <v>394</v>
      </c>
      <c r="Q160">
        <v>58</v>
      </c>
      <c r="R160">
        <v>21</v>
      </c>
      <c r="S160" t="s">
        <v>395</v>
      </c>
      <c r="T160">
        <v>1985</v>
      </c>
      <c r="U160" t="s">
        <v>396</v>
      </c>
    </row>
    <row r="161" spans="1:23" x14ac:dyDescent="0.2">
      <c r="A161" t="s">
        <v>465</v>
      </c>
      <c r="B161" t="s">
        <v>460</v>
      </c>
      <c r="C161" t="s">
        <v>294</v>
      </c>
      <c r="D161">
        <v>1.4</v>
      </c>
      <c r="E161">
        <v>21.911999999999999</v>
      </c>
      <c r="F161">
        <v>24.9</v>
      </c>
      <c r="G161">
        <v>4.34</v>
      </c>
      <c r="H161">
        <v>0.88</v>
      </c>
      <c r="I161">
        <v>18</v>
      </c>
      <c r="K161">
        <v>7.3</v>
      </c>
      <c r="L161">
        <v>0.23</v>
      </c>
      <c r="M161" t="s">
        <v>440</v>
      </c>
      <c r="O161" t="s">
        <v>394</v>
      </c>
      <c r="Q161">
        <v>62</v>
      </c>
      <c r="R161">
        <v>23</v>
      </c>
      <c r="S161" t="s">
        <v>395</v>
      </c>
      <c r="T161">
        <v>1985</v>
      </c>
      <c r="U161" t="s">
        <v>396</v>
      </c>
    </row>
    <row r="162" spans="1:23" x14ac:dyDescent="0.2">
      <c r="A162" t="s">
        <v>413</v>
      </c>
      <c r="B162" t="s">
        <v>413</v>
      </c>
      <c r="C162" t="s">
        <v>294</v>
      </c>
      <c r="D162">
        <v>1.75</v>
      </c>
      <c r="E162">
        <v>54.966999999999999</v>
      </c>
      <c r="F162">
        <v>26.3</v>
      </c>
      <c r="G162">
        <v>3.23</v>
      </c>
      <c r="H162">
        <v>2.09</v>
      </c>
      <c r="I162">
        <v>13.2</v>
      </c>
      <c r="K162">
        <v>7.8</v>
      </c>
      <c r="L162">
        <v>48.6</v>
      </c>
      <c r="M162" t="s">
        <v>440</v>
      </c>
      <c r="O162" t="s">
        <v>394</v>
      </c>
      <c r="Q162">
        <v>86</v>
      </c>
      <c r="R162">
        <v>28</v>
      </c>
      <c r="S162" t="s">
        <v>395</v>
      </c>
      <c r="T162">
        <v>1985</v>
      </c>
      <c r="U162" t="s">
        <v>396</v>
      </c>
    </row>
    <row r="163" spans="1:23" x14ac:dyDescent="0.2">
      <c r="A163" t="s">
        <v>413</v>
      </c>
      <c r="B163" t="s">
        <v>413</v>
      </c>
      <c r="C163" t="s">
        <v>294</v>
      </c>
      <c r="D163">
        <v>3.05</v>
      </c>
      <c r="E163">
        <v>56.33</v>
      </c>
      <c r="F163">
        <v>26.2</v>
      </c>
      <c r="G163">
        <v>3.51</v>
      </c>
      <c r="H163">
        <v>2.15</v>
      </c>
      <c r="I163">
        <v>14.6</v>
      </c>
      <c r="K163">
        <v>7.4</v>
      </c>
      <c r="L163">
        <v>15</v>
      </c>
      <c r="M163" t="s">
        <v>440</v>
      </c>
      <c r="O163" t="s">
        <v>394</v>
      </c>
      <c r="Q163">
        <v>71</v>
      </c>
      <c r="R163">
        <v>24</v>
      </c>
      <c r="S163" t="s">
        <v>395</v>
      </c>
      <c r="T163">
        <v>1985</v>
      </c>
      <c r="U163" t="s">
        <v>396</v>
      </c>
    </row>
    <row r="164" spans="1:23" x14ac:dyDescent="0.2">
      <c r="A164" t="s">
        <v>413</v>
      </c>
      <c r="B164" t="s">
        <v>413</v>
      </c>
      <c r="C164" t="s">
        <v>294</v>
      </c>
      <c r="D164">
        <v>1.61</v>
      </c>
      <c r="E164">
        <v>27.359000000000005</v>
      </c>
      <c r="F164">
        <v>25.1</v>
      </c>
      <c r="G164">
        <v>4.2300000000000004</v>
      </c>
      <c r="H164">
        <v>1.0900000000000001</v>
      </c>
      <c r="I164">
        <v>17.5</v>
      </c>
      <c r="K164">
        <v>7.3</v>
      </c>
      <c r="L164">
        <v>0.47</v>
      </c>
      <c r="M164" t="s">
        <v>440</v>
      </c>
      <c r="O164" t="s">
        <v>394</v>
      </c>
      <c r="Q164">
        <v>58</v>
      </c>
      <c r="R164">
        <v>21</v>
      </c>
      <c r="S164" t="s">
        <v>395</v>
      </c>
      <c r="T164">
        <v>1985</v>
      </c>
      <c r="U164" t="s">
        <v>396</v>
      </c>
    </row>
    <row r="165" spans="1:23" x14ac:dyDescent="0.2">
      <c r="A165" t="s">
        <v>413</v>
      </c>
      <c r="B165" t="s">
        <v>413</v>
      </c>
      <c r="C165" t="s">
        <v>294</v>
      </c>
      <c r="D165">
        <v>1.33</v>
      </c>
      <c r="E165">
        <v>21.911999999999999</v>
      </c>
      <c r="F165">
        <v>24.9</v>
      </c>
      <c r="G165">
        <v>4.34</v>
      </c>
      <c r="H165">
        <v>0.88</v>
      </c>
      <c r="I165">
        <v>18</v>
      </c>
      <c r="K165">
        <v>7.3</v>
      </c>
      <c r="L165">
        <v>0.23</v>
      </c>
      <c r="M165" t="s">
        <v>440</v>
      </c>
      <c r="O165" t="s">
        <v>394</v>
      </c>
      <c r="Q165">
        <v>62</v>
      </c>
      <c r="R165">
        <v>23</v>
      </c>
      <c r="S165" t="s">
        <v>395</v>
      </c>
      <c r="T165">
        <v>1985</v>
      </c>
      <c r="U165" t="s">
        <v>396</v>
      </c>
    </row>
    <row r="166" spans="1:23" x14ac:dyDescent="0.2">
      <c r="A166" t="s">
        <v>413</v>
      </c>
      <c r="B166" t="s">
        <v>413</v>
      </c>
      <c r="C166" t="s">
        <v>294</v>
      </c>
      <c r="D166">
        <v>0.4</v>
      </c>
      <c r="E166">
        <v>15</v>
      </c>
      <c r="F166">
        <v>5</v>
      </c>
      <c r="G166">
        <v>3</v>
      </c>
      <c r="M166" t="s">
        <v>434</v>
      </c>
      <c r="N166" t="s">
        <v>442</v>
      </c>
      <c r="S166" t="s">
        <v>387</v>
      </c>
      <c r="T166">
        <v>2008</v>
      </c>
      <c r="U166" t="s">
        <v>388</v>
      </c>
      <c r="V166" t="s">
        <v>389</v>
      </c>
      <c r="W166" t="s">
        <v>414</v>
      </c>
    </row>
    <row r="167" spans="1:23" x14ac:dyDescent="0.2">
      <c r="A167" t="s">
        <v>413</v>
      </c>
      <c r="B167" t="s">
        <v>413</v>
      </c>
      <c r="C167" t="s">
        <v>294</v>
      </c>
      <c r="D167">
        <v>0.75</v>
      </c>
      <c r="E167">
        <v>25</v>
      </c>
      <c r="F167">
        <v>5</v>
      </c>
      <c r="G167">
        <v>5</v>
      </c>
      <c r="M167" t="s">
        <v>440</v>
      </c>
      <c r="S167" t="s">
        <v>387</v>
      </c>
      <c r="T167">
        <v>2008</v>
      </c>
      <c r="U167" t="s">
        <v>388</v>
      </c>
      <c r="V167" t="s">
        <v>389</v>
      </c>
      <c r="W167" t="s">
        <v>375</v>
      </c>
    </row>
    <row r="168" spans="1:23" x14ac:dyDescent="0.2">
      <c r="A168" t="s">
        <v>413</v>
      </c>
      <c r="B168" t="s">
        <v>413</v>
      </c>
      <c r="C168" t="s">
        <v>294</v>
      </c>
      <c r="D168">
        <v>0.8</v>
      </c>
      <c r="E168">
        <v>30</v>
      </c>
      <c r="F168">
        <v>10</v>
      </c>
      <c r="G168">
        <v>3</v>
      </c>
      <c r="M168" t="s">
        <v>434</v>
      </c>
      <c r="N168" t="s">
        <v>442</v>
      </c>
      <c r="S168" t="s">
        <v>387</v>
      </c>
      <c r="T168">
        <v>2008</v>
      </c>
      <c r="U168" t="s">
        <v>388</v>
      </c>
      <c r="V168" t="s">
        <v>389</v>
      </c>
      <c r="W168" t="s">
        <v>375</v>
      </c>
    </row>
    <row r="169" spans="1:23" x14ac:dyDescent="0.2">
      <c r="A169" t="s">
        <v>413</v>
      </c>
      <c r="B169" t="s">
        <v>413</v>
      </c>
      <c r="C169" t="s">
        <v>294</v>
      </c>
      <c r="D169">
        <v>1.25</v>
      </c>
      <c r="E169">
        <v>50</v>
      </c>
      <c r="F169">
        <v>10</v>
      </c>
      <c r="G169">
        <v>5</v>
      </c>
      <c r="M169" t="s">
        <v>440</v>
      </c>
      <c r="S169" t="s">
        <v>387</v>
      </c>
      <c r="T169">
        <v>2008</v>
      </c>
      <c r="U169" t="s">
        <v>388</v>
      </c>
      <c r="V169" t="s">
        <v>389</v>
      </c>
      <c r="W169" t="s">
        <v>375</v>
      </c>
    </row>
    <row r="170" spans="1:23" x14ac:dyDescent="0.2">
      <c r="A170" t="s">
        <v>413</v>
      </c>
      <c r="B170" t="s">
        <v>413</v>
      </c>
      <c r="C170" t="s">
        <v>294</v>
      </c>
      <c r="D170">
        <v>1.5</v>
      </c>
      <c r="E170">
        <v>45</v>
      </c>
      <c r="F170">
        <v>15</v>
      </c>
      <c r="G170">
        <v>3</v>
      </c>
      <c r="M170" t="s">
        <v>434</v>
      </c>
      <c r="N170" t="s">
        <v>442</v>
      </c>
      <c r="S170" t="s">
        <v>387</v>
      </c>
      <c r="T170">
        <v>2008</v>
      </c>
      <c r="U170" t="s">
        <v>388</v>
      </c>
      <c r="V170" t="s">
        <v>389</v>
      </c>
      <c r="W170" t="s">
        <v>375</v>
      </c>
    </row>
    <row r="171" spans="1:23" x14ac:dyDescent="0.2">
      <c r="A171" t="s">
        <v>413</v>
      </c>
      <c r="B171" t="s">
        <v>413</v>
      </c>
      <c r="C171" t="s">
        <v>294</v>
      </c>
      <c r="D171">
        <v>1.6</v>
      </c>
      <c r="E171">
        <v>75</v>
      </c>
      <c r="F171">
        <v>15</v>
      </c>
      <c r="G171">
        <v>5</v>
      </c>
      <c r="M171" t="s">
        <v>440</v>
      </c>
      <c r="S171" t="s">
        <v>387</v>
      </c>
      <c r="T171">
        <v>2008</v>
      </c>
      <c r="U171" t="s">
        <v>388</v>
      </c>
      <c r="V171" t="s">
        <v>389</v>
      </c>
      <c r="W171" t="s">
        <v>375</v>
      </c>
    </row>
    <row r="172" spans="1:23" x14ac:dyDescent="0.2">
      <c r="A172" t="s">
        <v>413</v>
      </c>
      <c r="B172" t="s">
        <v>413</v>
      </c>
      <c r="C172" t="s">
        <v>294</v>
      </c>
      <c r="D172">
        <v>1.5</v>
      </c>
      <c r="E172">
        <v>5</v>
      </c>
      <c r="F172">
        <v>30</v>
      </c>
      <c r="G172">
        <v>0.25</v>
      </c>
      <c r="H172">
        <v>7.0000000000000007E-2</v>
      </c>
      <c r="I172">
        <v>20</v>
      </c>
      <c r="K172">
        <v>6.8</v>
      </c>
      <c r="M172" t="s">
        <v>434</v>
      </c>
      <c r="R172" t="s">
        <v>371</v>
      </c>
      <c r="S172" t="s">
        <v>372</v>
      </c>
      <c r="T172">
        <v>2013</v>
      </c>
      <c r="U172" t="s">
        <v>373</v>
      </c>
      <c r="V172" t="s">
        <v>374</v>
      </c>
      <c r="W172" t="s">
        <v>375</v>
      </c>
    </row>
    <row r="173" spans="1:23" x14ac:dyDescent="0.2">
      <c r="A173" t="s">
        <v>413</v>
      </c>
      <c r="B173" t="s">
        <v>413</v>
      </c>
      <c r="C173" t="s">
        <v>294</v>
      </c>
      <c r="D173">
        <v>2.1</v>
      </c>
      <c r="E173">
        <v>15</v>
      </c>
      <c r="F173">
        <v>30</v>
      </c>
      <c r="G173">
        <v>0.75</v>
      </c>
      <c r="H173">
        <v>0.14000000000000001</v>
      </c>
      <c r="I173">
        <v>20</v>
      </c>
      <c r="K173">
        <v>6.8</v>
      </c>
      <c r="M173" t="s">
        <v>434</v>
      </c>
      <c r="R173" t="s">
        <v>371</v>
      </c>
      <c r="S173" t="s">
        <v>372</v>
      </c>
      <c r="T173">
        <v>2013</v>
      </c>
      <c r="U173" t="s">
        <v>373</v>
      </c>
      <c r="V173" t="s">
        <v>374</v>
      </c>
      <c r="W173" t="s">
        <v>375</v>
      </c>
    </row>
    <row r="174" spans="1:23" x14ac:dyDescent="0.2">
      <c r="A174" t="s">
        <v>413</v>
      </c>
      <c r="B174" t="s">
        <v>413</v>
      </c>
      <c r="C174" t="s">
        <v>294</v>
      </c>
      <c r="D174">
        <v>3.2</v>
      </c>
      <c r="E174">
        <v>27</v>
      </c>
      <c r="F174">
        <v>30</v>
      </c>
      <c r="G174">
        <v>1.45</v>
      </c>
      <c r="H174">
        <v>0.34</v>
      </c>
      <c r="I174">
        <v>20</v>
      </c>
      <c r="K174">
        <v>6.8</v>
      </c>
      <c r="M174" t="s">
        <v>434</v>
      </c>
      <c r="R174" t="s">
        <v>371</v>
      </c>
      <c r="S174" t="s">
        <v>372</v>
      </c>
      <c r="T174">
        <v>2013</v>
      </c>
      <c r="U174" t="s">
        <v>373</v>
      </c>
      <c r="V174" t="s">
        <v>374</v>
      </c>
      <c r="W174" t="s">
        <v>375</v>
      </c>
    </row>
    <row r="175" spans="1:23" x14ac:dyDescent="0.2">
      <c r="A175" t="s">
        <v>413</v>
      </c>
      <c r="B175" t="s">
        <v>413</v>
      </c>
      <c r="C175" t="s">
        <v>294</v>
      </c>
      <c r="D175">
        <v>4</v>
      </c>
      <c r="E175">
        <v>25</v>
      </c>
      <c r="G175">
        <v>3</v>
      </c>
      <c r="H175">
        <v>1</v>
      </c>
      <c r="K175" t="s">
        <v>357</v>
      </c>
      <c r="M175" t="s">
        <v>434</v>
      </c>
      <c r="S175" t="s">
        <v>358</v>
      </c>
      <c r="U175" t="s">
        <v>359</v>
      </c>
      <c r="W175" t="s">
        <v>360</v>
      </c>
    </row>
    <row r="176" spans="1:23" x14ac:dyDescent="0.2">
      <c r="A176" t="s">
        <v>413</v>
      </c>
      <c r="B176" t="s">
        <v>413</v>
      </c>
      <c r="C176" t="s">
        <v>294</v>
      </c>
      <c r="D176">
        <v>3.8</v>
      </c>
      <c r="E176">
        <v>960</v>
      </c>
      <c r="F176">
        <v>120</v>
      </c>
      <c r="H176">
        <v>8</v>
      </c>
      <c r="J176">
        <v>2.2000000000000002</v>
      </c>
      <c r="M176" t="s">
        <v>434</v>
      </c>
      <c r="N176" t="s">
        <v>441</v>
      </c>
      <c r="Q176">
        <v>52</v>
      </c>
      <c r="S176" t="s">
        <v>415</v>
      </c>
      <c r="T176">
        <v>1997</v>
      </c>
      <c r="U176" t="s">
        <v>416</v>
      </c>
      <c r="W176" t="s">
        <v>417</v>
      </c>
    </row>
    <row r="177" spans="1:21" x14ac:dyDescent="0.2">
      <c r="A177" t="s">
        <v>413</v>
      </c>
      <c r="B177" t="s">
        <v>413</v>
      </c>
      <c r="C177" t="s">
        <v>294</v>
      </c>
      <c r="D177">
        <v>1.5</v>
      </c>
      <c r="E177">
        <v>300</v>
      </c>
      <c r="F177">
        <v>120</v>
      </c>
      <c r="H177">
        <v>2.5</v>
      </c>
      <c r="J177">
        <v>2.2000000000000002</v>
      </c>
      <c r="M177" t="s">
        <v>434</v>
      </c>
      <c r="N177" t="s">
        <v>441</v>
      </c>
      <c r="Q177">
        <v>52</v>
      </c>
      <c r="S177" t="s">
        <v>415</v>
      </c>
      <c r="T177">
        <v>1997</v>
      </c>
      <c r="U177" t="s">
        <v>416</v>
      </c>
    </row>
    <row r="178" spans="1:21" x14ac:dyDescent="0.2">
      <c r="A178" t="s">
        <v>413</v>
      </c>
      <c r="B178" t="s">
        <v>413</v>
      </c>
      <c r="C178" t="s">
        <v>294</v>
      </c>
      <c r="D178">
        <v>4</v>
      </c>
      <c r="E178">
        <v>540</v>
      </c>
      <c r="F178">
        <v>60</v>
      </c>
      <c r="H178">
        <v>9</v>
      </c>
      <c r="J178">
        <v>2.2000000000000002</v>
      </c>
      <c r="M178" t="s">
        <v>434</v>
      </c>
      <c r="N178" t="s">
        <v>441</v>
      </c>
      <c r="Q178">
        <v>52</v>
      </c>
      <c r="S178" t="s">
        <v>415</v>
      </c>
      <c r="T178">
        <v>1997</v>
      </c>
      <c r="U178" t="s">
        <v>416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Microorganism</vt:lpstr>
      <vt:lpstr>Occurrence</vt:lpstr>
      <vt:lpstr>Persistence</vt:lpstr>
      <vt:lpstr>Sanitation</vt:lpstr>
      <vt:lpstr>Disinfection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Verbyla</dc:creator>
  <cp:lastModifiedBy>Matthew Verbyla</cp:lastModifiedBy>
  <dcterms:created xsi:type="dcterms:W3CDTF">2018-04-19T22:37:25Z</dcterms:created>
  <dcterms:modified xsi:type="dcterms:W3CDTF">2018-05-26T22:43:00Z</dcterms:modified>
</cp:coreProperties>
</file>