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faf75e457d9cef/Documents/Berkeley/J124/Final Data Sets/"/>
    </mc:Choice>
  </mc:AlternateContent>
  <xr:revisionPtr revIDLastSave="0" documentId="13_ncr:40009_{B842EA89-221B-4662-82D9-BF1427AF2F04}" xr6:coauthVersionLast="47" xr6:coauthVersionMax="47" xr10:uidLastSave="{00000000-0000-0000-0000-000000000000}"/>
  <bookViews>
    <workbookView xWindow="-98" yWindow="-98" windowWidth="22695" windowHeight="14476" activeTab="3"/>
  </bookViews>
  <sheets>
    <sheet name="Berkeley" sheetId="1" r:id="rId1"/>
    <sheet name="Harvard" sheetId="3" r:id="rId2"/>
    <sheet name="Michigan" sheetId="4" r:id="rId3"/>
    <sheet name="Wisconsin" sheetId="5" r:id="rId4"/>
    <sheet name="Stanford" sheetId="2" r:id="rId5"/>
  </sheets>
  <calcPr calcId="0"/>
</workbook>
</file>

<file path=xl/calcChain.xml><?xml version="1.0" encoding="utf-8"?>
<calcChain xmlns="http://schemas.openxmlformats.org/spreadsheetml/2006/main">
  <c r="L8" i="5" l="1"/>
  <c r="K8" i="5"/>
  <c r="J8" i="5"/>
  <c r="I8" i="5"/>
  <c r="H8" i="5"/>
  <c r="G8" i="5"/>
  <c r="F8" i="5"/>
  <c r="E8" i="5"/>
  <c r="D8" i="5"/>
  <c r="C8" i="5"/>
  <c r="M7" i="5"/>
  <c r="M6" i="5"/>
  <c r="M5" i="5"/>
  <c r="M4" i="5"/>
  <c r="M3" i="5"/>
  <c r="M2" i="5"/>
  <c r="L8" i="4"/>
  <c r="K8" i="4"/>
  <c r="J8" i="4"/>
  <c r="I8" i="4"/>
  <c r="H8" i="4"/>
  <c r="G8" i="4"/>
  <c r="F8" i="4"/>
  <c r="E8" i="4"/>
  <c r="D8" i="4"/>
  <c r="C8" i="4"/>
  <c r="M7" i="4"/>
  <c r="M6" i="4"/>
  <c r="M5" i="4"/>
  <c r="M4" i="4"/>
  <c r="M3" i="4"/>
  <c r="M2" i="4"/>
  <c r="G8" i="3"/>
  <c r="F8" i="3"/>
  <c r="E8" i="3"/>
  <c r="D8" i="3"/>
  <c r="C8" i="3"/>
  <c r="M7" i="3"/>
  <c r="M6" i="3"/>
  <c r="M5" i="3"/>
  <c r="M4" i="3"/>
  <c r="M3" i="3"/>
  <c r="M2" i="3"/>
  <c r="M7" i="2"/>
  <c r="M6" i="2"/>
  <c r="M5" i="2"/>
  <c r="M4" i="2"/>
  <c r="M3" i="2"/>
  <c r="M2" i="2"/>
  <c r="C8" i="2"/>
  <c r="L8" i="2"/>
  <c r="K8" i="2"/>
  <c r="J8" i="2"/>
  <c r="I8" i="2"/>
  <c r="H8" i="2"/>
  <c r="G8" i="2"/>
  <c r="F8" i="2"/>
  <c r="E8" i="2"/>
  <c r="D8" i="2"/>
  <c r="M8" i="2" s="1"/>
  <c r="M3" i="1"/>
  <c r="M4" i="1"/>
  <c r="M5" i="1"/>
  <c r="M6" i="1"/>
  <c r="M7" i="1"/>
  <c r="M2" i="1"/>
  <c r="C8" i="1"/>
  <c r="M8" i="1" s="1"/>
  <c r="D8" i="1"/>
  <c r="E8" i="1"/>
  <c r="F8" i="1"/>
  <c r="G8" i="1"/>
  <c r="H8" i="1"/>
  <c r="I8" i="1"/>
  <c r="J8" i="1"/>
  <c r="K8" i="1"/>
  <c r="L8" i="1"/>
  <c r="M8" i="5" l="1"/>
  <c r="M8" i="4"/>
  <c r="M8" i="3"/>
</calcChain>
</file>

<file path=xl/sharedStrings.xml><?xml version="1.0" encoding="utf-8"?>
<sst xmlns="http://schemas.openxmlformats.org/spreadsheetml/2006/main" count="80" uniqueCount="11">
  <si>
    <t>Degree Type</t>
  </si>
  <si>
    <t>Broad Discipline</t>
  </si>
  <si>
    <t>Doctorate</t>
  </si>
  <si>
    <t>Social Sciences</t>
  </si>
  <si>
    <t>Engineering/CS</t>
  </si>
  <si>
    <t>Education</t>
  </si>
  <si>
    <t>Business</t>
  </si>
  <si>
    <t>Arts &amp; Humanities</t>
  </si>
  <si>
    <t>Natural Sciences</t>
  </si>
  <si>
    <t>Total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</si>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</sst>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333333"/>
      <name val="Arial"/>
      <family val="2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vertical="center"/>
    </xf>
    <xf numFmtId="0" fontId="16" fillId="0" borderId="0" xfId="0" applyFont="1"/>
    <xf numFmtId="46" fontId="0" fillId="0" borderId="0" xfId="0" applyNumberFormat="1"/>
    <xf numFmtId="0" fontId="20" fillId="0" borderId="0" xfId="0" applyFont="1" applyAlignment="1">
      <alignment horizontal="right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A4" sqref="A4:XFD4"/>
    </sheetView>
  </sheetViews>
  <sheetFormatPr defaultRowHeight="14.25" x14ac:dyDescent="0.45"/>
  <cols>
    <col min="2" max="2" width="17.33203125" bestFit="1" customWidth="1"/>
  </cols>
  <sheetData>
    <row r="1" spans="1:13" x14ac:dyDescent="0.45">
      <c r="A1" t="s">
        <v>0</v>
      </c>
      <c r="B1" t="s">
        <v>1</v>
      </c>
      <c r="C1">
        <v>2020</v>
      </c>
      <c r="D1">
        <v>2019</v>
      </c>
      <c r="E1">
        <v>2018</v>
      </c>
      <c r="F1">
        <v>2017</v>
      </c>
      <c r="G1">
        <v>2016</v>
      </c>
      <c r="H1">
        <v>2015</v>
      </c>
      <c r="I1">
        <v>2014</v>
      </c>
      <c r="J1">
        <v>2013</v>
      </c>
      <c r="K1">
        <v>2012</v>
      </c>
      <c r="L1">
        <v>2011</v>
      </c>
      <c r="M1" t="s">
        <v>10</v>
      </c>
    </row>
    <row r="2" spans="1:13" x14ac:dyDescent="0.45">
      <c r="A2" t="s">
        <v>2</v>
      </c>
      <c r="B2" t="s">
        <v>3</v>
      </c>
      <c r="C2">
        <v>91</v>
      </c>
      <c r="D2">
        <v>111</v>
      </c>
      <c r="E2">
        <v>91</v>
      </c>
      <c r="F2">
        <v>85</v>
      </c>
      <c r="G2">
        <v>88</v>
      </c>
      <c r="H2">
        <v>92</v>
      </c>
      <c r="I2">
        <v>121</v>
      </c>
      <c r="J2">
        <v>131</v>
      </c>
      <c r="K2">
        <v>122</v>
      </c>
      <c r="L2">
        <v>123</v>
      </c>
      <c r="M2" s="2">
        <f>AVERAGE(C2:L2)</f>
        <v>105.5</v>
      </c>
    </row>
    <row r="3" spans="1:13" x14ac:dyDescent="0.45">
      <c r="A3" t="s">
        <v>2</v>
      </c>
      <c r="B3" t="s">
        <v>8</v>
      </c>
      <c r="C3">
        <v>309</v>
      </c>
      <c r="D3">
        <v>347</v>
      </c>
      <c r="E3">
        <v>324</v>
      </c>
      <c r="F3">
        <v>315</v>
      </c>
      <c r="G3">
        <v>291</v>
      </c>
      <c r="H3">
        <v>310</v>
      </c>
      <c r="I3">
        <v>343</v>
      </c>
      <c r="J3">
        <v>331</v>
      </c>
      <c r="K3">
        <v>296</v>
      </c>
      <c r="L3">
        <v>295</v>
      </c>
      <c r="M3" s="2">
        <f t="shared" ref="M3:M8" si="0">AVERAGE(C3:L3)</f>
        <v>316.10000000000002</v>
      </c>
    </row>
    <row r="4" spans="1:13" x14ac:dyDescent="0.45">
      <c r="A4" t="s">
        <v>2</v>
      </c>
      <c r="B4" t="s">
        <v>4</v>
      </c>
      <c r="C4">
        <v>222</v>
      </c>
      <c r="D4">
        <v>219</v>
      </c>
      <c r="E4">
        <v>236</v>
      </c>
      <c r="F4">
        <v>211</v>
      </c>
      <c r="G4">
        <v>207</v>
      </c>
      <c r="H4">
        <v>200</v>
      </c>
      <c r="I4">
        <v>245</v>
      </c>
      <c r="J4">
        <v>227</v>
      </c>
      <c r="K4">
        <v>219</v>
      </c>
      <c r="L4">
        <v>203</v>
      </c>
      <c r="M4" s="2">
        <f t="shared" si="0"/>
        <v>218.9</v>
      </c>
    </row>
    <row r="5" spans="1:13" x14ac:dyDescent="0.45">
      <c r="A5" t="s">
        <v>2</v>
      </c>
      <c r="B5" t="s">
        <v>5</v>
      </c>
      <c r="C5">
        <v>35</v>
      </c>
      <c r="D5">
        <v>39</v>
      </c>
      <c r="E5">
        <v>29</v>
      </c>
      <c r="F5">
        <v>40</v>
      </c>
      <c r="G5">
        <v>38</v>
      </c>
      <c r="H5">
        <v>32</v>
      </c>
      <c r="I5">
        <v>41</v>
      </c>
      <c r="J5">
        <v>35</v>
      </c>
      <c r="K5">
        <v>42</v>
      </c>
      <c r="L5">
        <v>50</v>
      </c>
      <c r="M5" s="2">
        <f t="shared" si="0"/>
        <v>38.1</v>
      </c>
    </row>
    <row r="6" spans="1:13" x14ac:dyDescent="0.45">
      <c r="A6" t="s">
        <v>2</v>
      </c>
      <c r="B6" t="s">
        <v>6</v>
      </c>
      <c r="C6">
        <v>11</v>
      </c>
      <c r="D6">
        <v>13</v>
      </c>
      <c r="E6">
        <v>12</v>
      </c>
      <c r="F6">
        <v>13</v>
      </c>
      <c r="G6">
        <v>15</v>
      </c>
      <c r="H6">
        <v>10</v>
      </c>
      <c r="I6">
        <v>10</v>
      </c>
      <c r="J6">
        <v>14</v>
      </c>
      <c r="K6">
        <v>18</v>
      </c>
      <c r="L6">
        <v>14</v>
      </c>
      <c r="M6" s="2">
        <f t="shared" si="0"/>
        <v>13</v>
      </c>
    </row>
    <row r="7" spans="1:13" x14ac:dyDescent="0.45">
      <c r="A7" t="s">
        <v>2</v>
      </c>
      <c r="B7" t="s">
        <v>7</v>
      </c>
      <c r="C7">
        <v>95</v>
      </c>
      <c r="D7">
        <v>85</v>
      </c>
      <c r="E7">
        <v>112</v>
      </c>
      <c r="F7">
        <v>88</v>
      </c>
      <c r="G7">
        <v>102</v>
      </c>
      <c r="H7">
        <v>115</v>
      </c>
      <c r="I7">
        <v>109</v>
      </c>
      <c r="J7">
        <v>112</v>
      </c>
      <c r="K7">
        <v>122</v>
      </c>
      <c r="L7">
        <v>125</v>
      </c>
      <c r="M7" s="2">
        <f t="shared" si="0"/>
        <v>106.5</v>
      </c>
    </row>
    <row r="8" spans="1:13" x14ac:dyDescent="0.45">
      <c r="B8" s="2" t="s">
        <v>9</v>
      </c>
      <c r="C8" s="2">
        <f>SUM(C2:C7)</f>
        <v>763</v>
      </c>
      <c r="D8" s="2">
        <f>SUM(D2:D7)</f>
        <v>814</v>
      </c>
      <c r="E8" s="2">
        <f>SUM(E2:E7)</f>
        <v>804</v>
      </c>
      <c r="F8" s="2">
        <f>SUM(F2:F7)</f>
        <v>752</v>
      </c>
      <c r="G8" s="2">
        <f>SUM(G2:G7)</f>
        <v>741</v>
      </c>
      <c r="H8" s="2">
        <f>SUM(H2:H7)</f>
        <v>759</v>
      </c>
      <c r="I8" s="2">
        <f>SUM(I2:I7)</f>
        <v>869</v>
      </c>
      <c r="J8" s="2">
        <f>SUM(J2:J7)</f>
        <v>850</v>
      </c>
      <c r="K8" s="2">
        <f>SUM(K2:K7)</f>
        <v>819</v>
      </c>
      <c r="L8" s="2">
        <f>SUM(L2:L7)</f>
        <v>810</v>
      </c>
      <c r="M8" s="2">
        <f t="shared" si="0"/>
        <v>798.1</v>
      </c>
    </row>
  </sheetData>
  <phoneticPr fontId="18" type="noConversion"/>
  <pageMargins left="0.7" right="0.7" top="0.75" bottom="0.75" header="0.3" footer="0.3"/>
  <pageSetup orientation="portrait" r:id="rId1"/>
  <ignoredErrors>
    <ignoredError sqref="C8 D8:L8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A4" sqref="A4:XFD4"/>
    </sheetView>
  </sheetViews>
  <sheetFormatPr defaultRowHeight="14.25" x14ac:dyDescent="0.45"/>
  <cols>
    <col min="1" max="1" width="11.265625" bestFit="1" customWidth="1"/>
    <col min="2" max="2" width="16.06640625" bestFit="1" customWidth="1"/>
  </cols>
  <sheetData>
    <row r="1" spans="1:13" x14ac:dyDescent="0.45">
      <c r="A1" t="s">
        <v>0</v>
      </c>
      <c r="B1" t="s">
        <v>1</v>
      </c>
      <c r="C1">
        <v>2020</v>
      </c>
      <c r="D1">
        <v>2019</v>
      </c>
      <c r="E1">
        <v>2018</v>
      </c>
      <c r="F1">
        <v>2017</v>
      </c>
      <c r="G1">
        <v>2016</v>
      </c>
      <c r="H1">
        <v>2015</v>
      </c>
      <c r="I1">
        <v>2014</v>
      </c>
      <c r="J1">
        <v>2013</v>
      </c>
      <c r="K1">
        <v>2012</v>
      </c>
      <c r="L1">
        <v>2011</v>
      </c>
      <c r="M1" t="s">
        <v>10</v>
      </c>
    </row>
    <row r="2" spans="1:13" x14ac:dyDescent="0.45">
      <c r="A2" t="s">
        <v>2</v>
      </c>
      <c r="B2" t="s">
        <v>3</v>
      </c>
      <c r="C2">
        <v>564</v>
      </c>
      <c r="D2">
        <v>631</v>
      </c>
      <c r="E2">
        <v>571</v>
      </c>
      <c r="F2">
        <v>565</v>
      </c>
      <c r="G2">
        <v>535</v>
      </c>
      <c r="M2" s="2">
        <f>AVERAGE(C2:L2)</f>
        <v>573.20000000000005</v>
      </c>
    </row>
    <row r="3" spans="1:13" x14ac:dyDescent="0.45">
      <c r="A3" t="s">
        <v>2</v>
      </c>
      <c r="B3" t="s">
        <v>8</v>
      </c>
      <c r="M3" s="2" t="e">
        <f t="shared" ref="M3:M8" si="0">AVERAGE(C3:L3)</f>
        <v>#DIV/0!</v>
      </c>
    </row>
    <row r="4" spans="1:13" x14ac:dyDescent="0.45">
      <c r="A4" t="s">
        <v>2</v>
      </c>
      <c r="B4" t="s">
        <v>4</v>
      </c>
      <c r="M4" s="2" t="e">
        <f t="shared" si="0"/>
        <v>#DIV/0!</v>
      </c>
    </row>
    <row r="5" spans="1:13" x14ac:dyDescent="0.45">
      <c r="A5" t="s">
        <v>2</v>
      </c>
      <c r="B5" t="s">
        <v>5</v>
      </c>
      <c r="C5">
        <v>13</v>
      </c>
      <c r="D5">
        <v>18</v>
      </c>
      <c r="E5">
        <v>25</v>
      </c>
      <c r="F5">
        <v>31</v>
      </c>
      <c r="G5">
        <v>40</v>
      </c>
      <c r="M5" s="2">
        <f t="shared" si="0"/>
        <v>25.4</v>
      </c>
    </row>
    <row r="6" spans="1:13" x14ac:dyDescent="0.45">
      <c r="A6" t="s">
        <v>2</v>
      </c>
      <c r="B6" t="s">
        <v>6</v>
      </c>
      <c r="C6">
        <v>11</v>
      </c>
      <c r="D6">
        <v>7</v>
      </c>
      <c r="E6">
        <v>12</v>
      </c>
      <c r="F6">
        <v>6</v>
      </c>
      <c r="G6">
        <v>15</v>
      </c>
      <c r="M6" s="2">
        <f t="shared" si="0"/>
        <v>10.199999999999999</v>
      </c>
    </row>
    <row r="7" spans="1:13" x14ac:dyDescent="0.45">
      <c r="A7" t="s">
        <v>2</v>
      </c>
      <c r="B7" t="s">
        <v>7</v>
      </c>
      <c r="M7" s="2" t="e">
        <f t="shared" si="0"/>
        <v>#DIV/0!</v>
      </c>
    </row>
    <row r="8" spans="1:13" x14ac:dyDescent="0.45">
      <c r="B8" s="2" t="s">
        <v>9</v>
      </c>
      <c r="C8" s="2">
        <f>SUM(C2:C7)</f>
        <v>588</v>
      </c>
      <c r="D8" s="2">
        <f>SUM(D2:D7)</f>
        <v>656</v>
      </c>
      <c r="E8" s="2">
        <f>SUM(E2:E7)</f>
        <v>608</v>
      </c>
      <c r="F8" s="2">
        <f>SUM(F2:F7)</f>
        <v>602</v>
      </c>
      <c r="G8" s="2">
        <f>SUM(G2:G7)</f>
        <v>590</v>
      </c>
      <c r="H8" s="2"/>
      <c r="I8" s="2"/>
      <c r="J8" s="2"/>
      <c r="K8" s="2"/>
      <c r="L8" s="2"/>
      <c r="M8" s="2">
        <f t="shared" si="0"/>
        <v>608.79999999999995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topLeftCell="B1" workbookViewId="0">
      <selection activeCell="B4" sqref="A4:XFD4"/>
    </sheetView>
  </sheetViews>
  <sheetFormatPr defaultRowHeight="14.25" x14ac:dyDescent="0.45"/>
  <cols>
    <col min="1" max="1" width="10.53125" bestFit="1" customWidth="1"/>
    <col min="2" max="2" width="16.06640625" bestFit="1" customWidth="1"/>
  </cols>
  <sheetData>
    <row r="1" spans="1:24" x14ac:dyDescent="0.45">
      <c r="A1" t="s">
        <v>0</v>
      </c>
      <c r="B1" t="s">
        <v>1</v>
      </c>
      <c r="C1">
        <v>2020</v>
      </c>
      <c r="D1">
        <v>2019</v>
      </c>
      <c r="E1">
        <v>2018</v>
      </c>
      <c r="F1">
        <v>2017</v>
      </c>
      <c r="G1">
        <v>2016</v>
      </c>
      <c r="H1">
        <v>2015</v>
      </c>
      <c r="I1">
        <v>2014</v>
      </c>
      <c r="J1">
        <v>2013</v>
      </c>
      <c r="K1">
        <v>2012</v>
      </c>
      <c r="L1">
        <v>2011</v>
      </c>
      <c r="M1" t="s">
        <v>10</v>
      </c>
    </row>
    <row r="2" spans="1:24" x14ac:dyDescent="0.45">
      <c r="A2" t="s">
        <v>2</v>
      </c>
      <c r="B2" t="s">
        <v>3</v>
      </c>
      <c r="C2">
        <v>123.5</v>
      </c>
      <c r="D2">
        <v>123.5</v>
      </c>
      <c r="E2">
        <v>123.5</v>
      </c>
      <c r="F2">
        <v>123.5</v>
      </c>
      <c r="G2">
        <v>112</v>
      </c>
      <c r="H2">
        <v>121</v>
      </c>
      <c r="I2">
        <v>126</v>
      </c>
      <c r="J2">
        <v>135</v>
      </c>
      <c r="K2">
        <v>123.5</v>
      </c>
      <c r="L2">
        <v>123.5</v>
      </c>
      <c r="M2" s="2">
        <f>AVERAGE(C2:L2)</f>
        <v>123.5</v>
      </c>
    </row>
    <row r="3" spans="1:24" x14ac:dyDescent="0.45">
      <c r="A3" t="s">
        <v>2</v>
      </c>
      <c r="B3" t="s">
        <v>8</v>
      </c>
      <c r="C3">
        <v>255.25</v>
      </c>
      <c r="D3">
        <v>255.25</v>
      </c>
      <c r="E3">
        <v>255.25</v>
      </c>
      <c r="F3">
        <v>255.25</v>
      </c>
      <c r="G3">
        <v>239</v>
      </c>
      <c r="H3">
        <v>275</v>
      </c>
      <c r="I3">
        <v>252</v>
      </c>
      <c r="J3">
        <v>255</v>
      </c>
      <c r="K3">
        <v>255.25</v>
      </c>
      <c r="L3">
        <v>255.25</v>
      </c>
      <c r="M3" s="2">
        <f t="shared" ref="M3:M8" si="0">AVERAGE(C3:L3)</f>
        <v>255.25</v>
      </c>
    </row>
    <row r="4" spans="1:24" x14ac:dyDescent="0.45">
      <c r="A4" t="s">
        <v>2</v>
      </c>
      <c r="B4" t="s">
        <v>4</v>
      </c>
      <c r="C4">
        <v>105</v>
      </c>
      <c r="D4">
        <v>132</v>
      </c>
      <c r="E4">
        <v>117</v>
      </c>
      <c r="F4">
        <v>117</v>
      </c>
      <c r="G4">
        <v>117</v>
      </c>
      <c r="H4">
        <v>117</v>
      </c>
      <c r="I4">
        <v>117</v>
      </c>
      <c r="J4">
        <v>117</v>
      </c>
      <c r="K4">
        <v>117</v>
      </c>
      <c r="L4">
        <v>117</v>
      </c>
      <c r="M4" s="2">
        <f t="shared" si="0"/>
        <v>117.3</v>
      </c>
    </row>
    <row r="5" spans="1:24" x14ac:dyDescent="0.45">
      <c r="A5" t="s">
        <v>2</v>
      </c>
      <c r="B5" t="s">
        <v>5</v>
      </c>
      <c r="C5">
        <v>74</v>
      </c>
      <c r="D5">
        <v>74</v>
      </c>
      <c r="E5">
        <v>76</v>
      </c>
      <c r="F5">
        <v>31.75</v>
      </c>
      <c r="G5">
        <v>38</v>
      </c>
      <c r="H5">
        <v>28</v>
      </c>
      <c r="I5">
        <v>30</v>
      </c>
      <c r="J5">
        <v>31</v>
      </c>
      <c r="K5">
        <v>31.75</v>
      </c>
      <c r="L5">
        <v>31.75</v>
      </c>
      <c r="M5" s="2">
        <f t="shared" si="0"/>
        <v>44.625</v>
      </c>
    </row>
    <row r="6" spans="1:24" x14ac:dyDescent="0.45">
      <c r="A6" t="s">
        <v>2</v>
      </c>
      <c r="B6" t="s">
        <v>6</v>
      </c>
      <c r="C6">
        <v>10</v>
      </c>
      <c r="D6">
        <v>8</v>
      </c>
      <c r="E6">
        <v>11</v>
      </c>
      <c r="F6">
        <v>18.5</v>
      </c>
      <c r="G6">
        <v>20</v>
      </c>
      <c r="H6">
        <v>16</v>
      </c>
      <c r="I6">
        <v>23</v>
      </c>
      <c r="J6">
        <v>15</v>
      </c>
      <c r="K6">
        <v>18.5</v>
      </c>
      <c r="L6">
        <v>18.5</v>
      </c>
      <c r="M6" s="2">
        <f t="shared" si="0"/>
        <v>15.85</v>
      </c>
    </row>
    <row r="7" spans="1:24" x14ac:dyDescent="0.45">
      <c r="A7" t="s">
        <v>2</v>
      </c>
      <c r="B7" t="s">
        <v>7</v>
      </c>
      <c r="C7">
        <v>95</v>
      </c>
      <c r="D7">
        <v>111</v>
      </c>
      <c r="E7">
        <v>90</v>
      </c>
      <c r="F7">
        <v>86</v>
      </c>
      <c r="G7">
        <v>73</v>
      </c>
      <c r="H7">
        <v>81</v>
      </c>
      <c r="I7">
        <v>92</v>
      </c>
      <c r="J7">
        <v>98</v>
      </c>
      <c r="K7">
        <v>86</v>
      </c>
      <c r="L7">
        <v>86</v>
      </c>
      <c r="M7" s="2">
        <f t="shared" si="0"/>
        <v>89.8</v>
      </c>
    </row>
    <row r="8" spans="1:24" x14ac:dyDescent="0.45">
      <c r="B8" s="2" t="s">
        <v>9</v>
      </c>
      <c r="C8" s="2">
        <f>SUM(C2:C7)</f>
        <v>662.75</v>
      </c>
      <c r="D8" s="2">
        <f>SUM(D2:D7)</f>
        <v>703.75</v>
      </c>
      <c r="E8" s="2">
        <f>SUM(E2:E7)</f>
        <v>672.75</v>
      </c>
      <c r="F8" s="2">
        <f>SUM(F2:F7)</f>
        <v>632</v>
      </c>
      <c r="G8" s="2">
        <f>SUM(G2:G7)</f>
        <v>599</v>
      </c>
      <c r="H8" s="2">
        <f>SUM(H2:H7)</f>
        <v>638</v>
      </c>
      <c r="I8" s="2">
        <f>SUM(I2:I7)</f>
        <v>640</v>
      </c>
      <c r="J8" s="2">
        <f>SUM(J2:J7)</f>
        <v>651</v>
      </c>
      <c r="K8" s="2">
        <f>SUM(K2:K7)</f>
        <v>632</v>
      </c>
      <c r="L8" s="2">
        <f>SUM(L2:L7)</f>
        <v>632</v>
      </c>
      <c r="M8" s="2">
        <f t="shared" si="0"/>
        <v>646.32500000000005</v>
      </c>
    </row>
    <row r="12" spans="1:24" x14ac:dyDescent="0.45">
      <c r="B12" s="3"/>
    </row>
    <row r="13" spans="1:24" ht="15.75" x14ac:dyDescent="0.5">
      <c r="C13" s="5"/>
      <c r="D13" s="5"/>
      <c r="E13" s="4"/>
      <c r="F13" s="4"/>
      <c r="G13" s="4"/>
      <c r="H13" s="4"/>
      <c r="I13" s="4"/>
      <c r="J13" s="4"/>
      <c r="K13" s="4"/>
      <c r="L13" s="4"/>
    </row>
    <row r="14" spans="1:24" ht="15.75" x14ac:dyDescent="0.5">
      <c r="C14" s="4"/>
      <c r="D14" s="4"/>
      <c r="E14" s="4"/>
      <c r="F14" s="4"/>
      <c r="G14" s="4"/>
      <c r="H14" s="4"/>
      <c r="I14" s="4"/>
      <c r="J14" s="4"/>
      <c r="K14" s="4"/>
      <c r="L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15.75" x14ac:dyDescent="0.5">
      <c r="C15" s="4"/>
      <c r="D15" s="4"/>
      <c r="E15" s="4"/>
      <c r="F15" s="4"/>
      <c r="G15" s="4"/>
    </row>
    <row r="16" spans="1:24" ht="15.75" x14ac:dyDescent="0.5">
      <c r="C16" s="5"/>
      <c r="D16" s="4"/>
      <c r="E16" s="4"/>
      <c r="F16" s="4"/>
      <c r="G16" s="4"/>
      <c r="H16" s="4"/>
      <c r="I16" s="4"/>
      <c r="J16" s="4"/>
      <c r="K16" s="4"/>
      <c r="L16" s="4"/>
      <c r="N16" s="4"/>
      <c r="O16" s="4"/>
    </row>
    <row r="17" spans="3:12" ht="15.75" x14ac:dyDescent="0.5">
      <c r="C17" s="4"/>
      <c r="D17" s="4"/>
      <c r="E17" s="4"/>
    </row>
    <row r="18" spans="3:12" ht="15.75" x14ac:dyDescent="0.5">
      <c r="C18" s="4"/>
    </row>
    <row r="19" spans="3:12" ht="15.75" x14ac:dyDescent="0.5"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B2" sqref="B2:B7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>
        <v>2020</v>
      </c>
      <c r="D1">
        <v>2019</v>
      </c>
      <c r="E1">
        <v>2018</v>
      </c>
      <c r="F1">
        <v>2017</v>
      </c>
      <c r="G1">
        <v>2016</v>
      </c>
      <c r="H1">
        <v>2015</v>
      </c>
      <c r="I1">
        <v>2014</v>
      </c>
      <c r="J1">
        <v>2013</v>
      </c>
      <c r="K1">
        <v>2012</v>
      </c>
      <c r="L1">
        <v>2011</v>
      </c>
      <c r="M1" t="s">
        <v>10</v>
      </c>
    </row>
    <row r="2" spans="1:13" x14ac:dyDescent="0.45">
      <c r="A2" t="s">
        <v>2</v>
      </c>
      <c r="B2" t="s">
        <v>3</v>
      </c>
      <c r="C2">
        <v>189</v>
      </c>
      <c r="D2">
        <v>190</v>
      </c>
      <c r="E2">
        <v>188</v>
      </c>
      <c r="F2">
        <v>188</v>
      </c>
      <c r="G2">
        <v>188</v>
      </c>
      <c r="H2">
        <v>188</v>
      </c>
      <c r="I2">
        <v>188</v>
      </c>
      <c r="J2">
        <v>188</v>
      </c>
      <c r="K2">
        <v>188</v>
      </c>
      <c r="L2">
        <v>188</v>
      </c>
      <c r="M2" s="2">
        <f>AVERAGE(C2:L2)</f>
        <v>188.3</v>
      </c>
    </row>
    <row r="3" spans="1:13" x14ac:dyDescent="0.45">
      <c r="A3" t="s">
        <v>2</v>
      </c>
      <c r="B3" t="s">
        <v>8</v>
      </c>
      <c r="C3">
        <v>218</v>
      </c>
      <c r="D3">
        <v>229</v>
      </c>
      <c r="E3">
        <v>227</v>
      </c>
      <c r="F3">
        <v>227</v>
      </c>
      <c r="G3">
        <v>227</v>
      </c>
      <c r="H3">
        <v>227</v>
      </c>
      <c r="I3">
        <v>227</v>
      </c>
      <c r="J3">
        <v>227</v>
      </c>
      <c r="K3">
        <v>227</v>
      </c>
      <c r="L3">
        <v>227</v>
      </c>
      <c r="M3" s="2">
        <f t="shared" ref="M3:M8" si="0">AVERAGE(C3:L3)</f>
        <v>226.3</v>
      </c>
    </row>
    <row r="4" spans="1:13" x14ac:dyDescent="0.45">
      <c r="A4" t="s">
        <v>2</v>
      </c>
      <c r="B4" t="s">
        <v>4</v>
      </c>
      <c r="C4">
        <v>222</v>
      </c>
      <c r="D4">
        <v>219</v>
      </c>
      <c r="E4">
        <v>236</v>
      </c>
      <c r="F4">
        <v>236</v>
      </c>
      <c r="G4">
        <v>236</v>
      </c>
      <c r="H4">
        <v>236</v>
      </c>
      <c r="I4">
        <v>236</v>
      </c>
      <c r="J4">
        <v>236</v>
      </c>
      <c r="K4">
        <v>236</v>
      </c>
      <c r="L4">
        <v>236</v>
      </c>
      <c r="M4" s="2">
        <f t="shared" si="0"/>
        <v>232.9</v>
      </c>
    </row>
    <row r="5" spans="1:13" x14ac:dyDescent="0.45">
      <c r="A5" t="s">
        <v>2</v>
      </c>
      <c r="B5" t="s">
        <v>5</v>
      </c>
      <c r="C5">
        <v>35</v>
      </c>
      <c r="D5">
        <v>39</v>
      </c>
      <c r="E5">
        <v>29</v>
      </c>
      <c r="F5">
        <v>29</v>
      </c>
      <c r="G5">
        <v>29</v>
      </c>
      <c r="H5">
        <v>29</v>
      </c>
      <c r="I5">
        <v>29</v>
      </c>
      <c r="J5">
        <v>29</v>
      </c>
      <c r="K5">
        <v>29</v>
      </c>
      <c r="L5">
        <v>29</v>
      </c>
      <c r="M5" s="2">
        <f t="shared" si="0"/>
        <v>30.6</v>
      </c>
    </row>
    <row r="6" spans="1:13" x14ac:dyDescent="0.45">
      <c r="A6" t="s">
        <v>2</v>
      </c>
      <c r="B6" t="s">
        <v>6</v>
      </c>
      <c r="C6">
        <v>11</v>
      </c>
      <c r="D6">
        <v>13</v>
      </c>
      <c r="E6">
        <v>12</v>
      </c>
      <c r="F6">
        <v>12</v>
      </c>
      <c r="G6">
        <v>12</v>
      </c>
      <c r="H6">
        <v>12</v>
      </c>
      <c r="I6">
        <v>12</v>
      </c>
      <c r="J6">
        <v>12</v>
      </c>
      <c r="K6">
        <v>12</v>
      </c>
      <c r="L6">
        <v>12</v>
      </c>
      <c r="M6" s="2">
        <f t="shared" si="0"/>
        <v>12</v>
      </c>
    </row>
    <row r="7" spans="1:13" x14ac:dyDescent="0.45">
      <c r="A7" t="s">
        <v>2</v>
      </c>
      <c r="B7" t="s">
        <v>7</v>
      </c>
      <c r="C7">
        <v>95</v>
      </c>
      <c r="D7">
        <v>85</v>
      </c>
      <c r="E7">
        <v>112</v>
      </c>
      <c r="F7">
        <v>112</v>
      </c>
      <c r="G7">
        <v>112</v>
      </c>
      <c r="H7">
        <v>112</v>
      </c>
      <c r="I7">
        <v>112</v>
      </c>
      <c r="J7">
        <v>112</v>
      </c>
      <c r="K7">
        <v>112</v>
      </c>
      <c r="L7">
        <v>112</v>
      </c>
      <c r="M7" s="2">
        <f t="shared" si="0"/>
        <v>107.6</v>
      </c>
    </row>
    <row r="8" spans="1:13" x14ac:dyDescent="0.45">
      <c r="B8" s="2" t="s">
        <v>9</v>
      </c>
      <c r="C8" s="2">
        <f>SUM(C2:C7)</f>
        <v>770</v>
      </c>
      <c r="D8" s="2">
        <f>SUM(D2:D7)</f>
        <v>775</v>
      </c>
      <c r="E8" s="2">
        <f>SUM(E2:E7)</f>
        <v>804</v>
      </c>
      <c r="F8" s="2">
        <f>SUM(F2:F7)</f>
        <v>804</v>
      </c>
      <c r="G8" s="2">
        <f>SUM(G2:G7)</f>
        <v>804</v>
      </c>
      <c r="H8" s="2">
        <f>SUM(H2:H7)</f>
        <v>804</v>
      </c>
      <c r="I8" s="2">
        <f>SUM(I2:I7)</f>
        <v>804</v>
      </c>
      <c r="J8" s="2">
        <f>SUM(J2:J7)</f>
        <v>804</v>
      </c>
      <c r="K8" s="2">
        <f>SUM(K2:K7)</f>
        <v>804</v>
      </c>
      <c r="L8" s="2">
        <f>SUM(L2:L7)</f>
        <v>804</v>
      </c>
      <c r="M8" s="2">
        <f t="shared" si="0"/>
        <v>797.7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workbookViewId="0">
      <selection activeCell="O21" sqref="O21"/>
    </sheetView>
  </sheetViews>
  <sheetFormatPr defaultRowHeight="14.25" x14ac:dyDescent="0.45"/>
  <cols>
    <col min="1" max="1" width="11.265625" customWidth="1"/>
    <col min="2" max="2" width="18.46484375" bestFit="1" customWidth="1"/>
  </cols>
  <sheetData>
    <row r="1" spans="1:23" x14ac:dyDescent="0.45">
      <c r="A1" t="s">
        <v>0</v>
      </c>
      <c r="B1" t="s">
        <v>1</v>
      </c>
      <c r="C1">
        <v>2020</v>
      </c>
      <c r="D1">
        <v>2019</v>
      </c>
      <c r="E1">
        <v>2018</v>
      </c>
      <c r="F1">
        <v>2017</v>
      </c>
      <c r="G1">
        <v>2016</v>
      </c>
      <c r="H1">
        <v>2015</v>
      </c>
      <c r="I1">
        <v>2014</v>
      </c>
      <c r="J1">
        <v>2013</v>
      </c>
      <c r="K1">
        <v>2012</v>
      </c>
      <c r="L1">
        <v>2011</v>
      </c>
      <c r="M1" t="s">
        <v>10</v>
      </c>
    </row>
    <row r="2" spans="1:23" ht="15" x14ac:dyDescent="0.45">
      <c r="A2" t="s">
        <v>2</v>
      </c>
      <c r="B2" t="s">
        <v>3</v>
      </c>
      <c r="C2" s="1">
        <v>80</v>
      </c>
      <c r="D2" s="1">
        <v>65</v>
      </c>
      <c r="E2" s="1">
        <v>52</v>
      </c>
      <c r="F2" s="1">
        <v>59</v>
      </c>
      <c r="G2" s="1">
        <v>67</v>
      </c>
      <c r="H2" s="1">
        <v>85</v>
      </c>
      <c r="I2" s="1">
        <v>60</v>
      </c>
      <c r="J2" s="1">
        <v>80</v>
      </c>
      <c r="K2" s="1">
        <v>78</v>
      </c>
      <c r="L2" s="1">
        <v>64</v>
      </c>
      <c r="M2" s="2">
        <f>AVERAGE(C2:L2)</f>
        <v>69</v>
      </c>
    </row>
    <row r="3" spans="1:23" ht="15" x14ac:dyDescent="0.45">
      <c r="A3" t="s">
        <v>2</v>
      </c>
      <c r="B3" t="s">
        <v>8</v>
      </c>
      <c r="C3" s="1">
        <v>166</v>
      </c>
      <c r="D3" s="1">
        <v>155</v>
      </c>
      <c r="E3" s="1">
        <v>184</v>
      </c>
      <c r="F3" s="1">
        <v>172</v>
      </c>
      <c r="G3" s="1">
        <v>139</v>
      </c>
      <c r="H3" s="1">
        <v>163</v>
      </c>
      <c r="I3" s="1">
        <v>220</v>
      </c>
      <c r="J3" s="1">
        <v>188</v>
      </c>
      <c r="K3" s="1">
        <v>186</v>
      </c>
      <c r="L3" s="1">
        <v>167</v>
      </c>
      <c r="M3" s="2">
        <f t="shared" ref="M3:M8" si="0">AVERAGE(C3:L3)</f>
        <v>174</v>
      </c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5" x14ac:dyDescent="0.45">
      <c r="A4" t="s">
        <v>2</v>
      </c>
      <c r="B4" t="s">
        <v>4</v>
      </c>
      <c r="C4" s="1">
        <v>266</v>
      </c>
      <c r="D4" s="1">
        <v>297</v>
      </c>
      <c r="E4" s="1">
        <v>304</v>
      </c>
      <c r="F4" s="1">
        <v>296</v>
      </c>
      <c r="G4" s="1">
        <v>271</v>
      </c>
      <c r="H4" s="1">
        <v>304</v>
      </c>
      <c r="I4" s="1">
        <v>264</v>
      </c>
      <c r="J4" s="1">
        <v>258</v>
      </c>
      <c r="K4" s="1">
        <v>303</v>
      </c>
      <c r="L4" s="1">
        <v>312</v>
      </c>
      <c r="M4" s="2">
        <f t="shared" si="0"/>
        <v>287.5</v>
      </c>
    </row>
    <row r="5" spans="1:23" ht="15" x14ac:dyDescent="0.45">
      <c r="A5" t="s">
        <v>2</v>
      </c>
      <c r="B5" t="s">
        <v>5</v>
      </c>
      <c r="C5" s="1">
        <v>25</v>
      </c>
      <c r="D5" s="1">
        <v>32</v>
      </c>
      <c r="E5" s="1">
        <v>27</v>
      </c>
      <c r="F5" s="1">
        <v>30</v>
      </c>
      <c r="G5" s="1">
        <v>41</v>
      </c>
      <c r="H5" s="1">
        <v>28</v>
      </c>
      <c r="I5" s="1">
        <v>31</v>
      </c>
      <c r="J5" s="1">
        <v>23</v>
      </c>
      <c r="K5" s="1">
        <v>26</v>
      </c>
      <c r="L5" s="1">
        <v>29</v>
      </c>
      <c r="M5" s="2">
        <f t="shared" si="0"/>
        <v>29.2</v>
      </c>
    </row>
    <row r="6" spans="1:23" ht="15" x14ac:dyDescent="0.45">
      <c r="A6" t="s">
        <v>2</v>
      </c>
      <c r="B6" t="s">
        <v>6</v>
      </c>
      <c r="C6" s="1">
        <v>18</v>
      </c>
      <c r="D6" s="1">
        <v>19</v>
      </c>
      <c r="E6" s="1">
        <v>19</v>
      </c>
      <c r="F6" s="1">
        <v>10</v>
      </c>
      <c r="G6" s="1">
        <v>15</v>
      </c>
      <c r="H6" s="1">
        <v>21</v>
      </c>
      <c r="I6" s="1">
        <v>21</v>
      </c>
      <c r="J6" s="1">
        <v>22</v>
      </c>
      <c r="K6" s="1">
        <v>22</v>
      </c>
      <c r="L6" s="1">
        <v>22</v>
      </c>
      <c r="M6" s="2">
        <f t="shared" si="0"/>
        <v>18.899999999999999</v>
      </c>
    </row>
    <row r="7" spans="1:23" ht="15" x14ac:dyDescent="0.45">
      <c r="A7" t="s">
        <v>2</v>
      </c>
      <c r="B7" t="s">
        <v>7</v>
      </c>
      <c r="C7" s="1">
        <v>57</v>
      </c>
      <c r="D7" s="1">
        <v>59</v>
      </c>
      <c r="E7" s="1">
        <v>83</v>
      </c>
      <c r="F7" s="1">
        <v>75</v>
      </c>
      <c r="G7" s="1">
        <v>74</v>
      </c>
      <c r="H7" s="1">
        <v>66</v>
      </c>
      <c r="I7" s="1">
        <v>69</v>
      </c>
      <c r="J7" s="1">
        <v>59</v>
      </c>
      <c r="K7" s="1">
        <v>78</v>
      </c>
      <c r="L7" s="1">
        <v>60</v>
      </c>
      <c r="M7" s="2">
        <f t="shared" si="0"/>
        <v>68</v>
      </c>
    </row>
    <row r="8" spans="1:23" x14ac:dyDescent="0.45">
      <c r="B8" s="2" t="s">
        <v>9</v>
      </c>
      <c r="C8" s="2">
        <f>SUM(C2:C7)</f>
        <v>612</v>
      </c>
      <c r="D8" s="2">
        <f>SUM(D2:D7)</f>
        <v>627</v>
      </c>
      <c r="E8" s="2">
        <f>SUM(E2:E7)</f>
        <v>669</v>
      </c>
      <c r="F8" s="2">
        <f>SUM(F2:F7)</f>
        <v>642</v>
      </c>
      <c r="G8" s="2">
        <f>SUM(G2:G7)</f>
        <v>607</v>
      </c>
      <c r="H8" s="2">
        <f>SUM(H2:H7)</f>
        <v>667</v>
      </c>
      <c r="I8" s="2">
        <f>SUM(I2:I7)</f>
        <v>665</v>
      </c>
      <c r="J8" s="2">
        <f>SUM(J2:J7)</f>
        <v>630</v>
      </c>
      <c r="K8" s="2">
        <f>SUM(K2:K7)</f>
        <v>693</v>
      </c>
      <c r="L8" s="2">
        <f>SUM(L2:L7)</f>
        <v>654</v>
      </c>
      <c r="M8" s="2">
        <f t="shared" si="0"/>
        <v>646.6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Berkeley</vt:lpstr>
      <vt:lpstr>Harvard</vt:lpstr>
      <vt:lpstr>Michigan</vt:lpstr>
      <vt:lpstr>Wisconsin</vt:lpstr>
      <vt:lpstr>Stanford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Alliston</dc:creator>
  <cp:lastModifiedBy>Spencer Alliston</cp:lastModifiedBy>
  <dcterms:created xsi:type="dcterms:W3CDTF">2023-08-09T17:39:17Z</dcterms:created>
  <dcterms:modified xsi:type="dcterms:W3CDTF">2023-08-10T00:14:09Z</dcterms:modified>
</cp:coreProperties>
</file>