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egan/Repos/CU/Distribution_Systems/Project1/ECEN5437-Proj1/network-data/"/>
    </mc:Choice>
  </mc:AlternateContent>
  <xr:revisionPtr revIDLastSave="0" documentId="8_{46C88949-5B5A-7240-9EAA-5808C97F92A9}" xr6:coauthVersionLast="47" xr6:coauthVersionMax="47" xr10:uidLastSave="{00000000-0000-0000-0000-000000000000}"/>
  <bookViews>
    <workbookView xWindow="3900" yWindow="4320" windowWidth="25240" windowHeight="13940" xr2:uid="{C89A0796-FD91-D74E-A85D-10C351EE427B}"/>
  </bookViews>
  <sheets>
    <sheet name="LineGeome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G5" i="1"/>
</calcChain>
</file>

<file path=xl/sharedStrings.xml><?xml version="1.0" encoding="utf-8"?>
<sst xmlns="http://schemas.openxmlformats.org/spreadsheetml/2006/main" count="39" uniqueCount="29">
  <si>
    <t>LineGeo</t>
  </si>
  <si>
    <t>Type</t>
  </si>
  <si>
    <t>phase_conductor</t>
  </si>
  <si>
    <t>neutral_conductor</t>
  </si>
  <si>
    <t>Phases</t>
  </si>
  <si>
    <t>Conductors</t>
  </si>
  <si>
    <t>1_x</t>
  </si>
  <si>
    <t>1_z</t>
  </si>
  <si>
    <t>2_x</t>
  </si>
  <si>
    <t>2_z</t>
  </si>
  <si>
    <t>3_x</t>
  </si>
  <si>
    <t>3_z</t>
  </si>
  <si>
    <t>4_x</t>
  </si>
  <si>
    <t>4_z</t>
  </si>
  <si>
    <t>Units</t>
  </si>
  <si>
    <t>OH3p</t>
  </si>
  <si>
    <t>OH</t>
  </si>
  <si>
    <t>2/0__ACSR</t>
  </si>
  <si>
    <t>1/0__ACSR</t>
  </si>
  <si>
    <t>ft</t>
  </si>
  <si>
    <t>OH2p</t>
  </si>
  <si>
    <t>OH1p</t>
  </si>
  <si>
    <t>UG3p</t>
  </si>
  <si>
    <t>CN</t>
  </si>
  <si>
    <t>3/0_CLASS A_AA</t>
  </si>
  <si>
    <t>1/3_3/0(19×)</t>
  </si>
  <si>
    <t>UG1p</t>
  </si>
  <si>
    <t>2/0_CLASS A_AA</t>
  </si>
  <si>
    <t>1/3_2/0(19×)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</si>
</sst>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DCA69-40C9-D045-87F1-8CD6EE88731A}" name="LineGeo" displayName="LineGeo" ref="A1:O6" totalsRowShown="0">
  <autoFilter ref="A1:O6" xr:uid="{0AF27DE9-2ECA-6A4E-84A5-C298787FAA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9F907FF-0FBA-2146-9BB4-3511A3D3CA01}" name="LineGeo"/>
    <tableColumn id="2" xr3:uid="{E0C01A06-D85C-364C-82C1-BD880D4F16B9}" name="Type"/>
    <tableColumn id="3" xr3:uid="{801CA7B3-59B1-694E-B120-C274E4ACDC00}" name="phase_conductor"/>
    <tableColumn id="4" xr3:uid="{846211F5-F1D5-EC45-A20F-35D69D105714}" name="neutral_conductor" dataDxfId="0">
      <calculatedColumnFormula>IF(LineGeo[[#This Row],[Type]]="OH",1,0)</calculatedColumnFormula>
    </tableColumn>
    <tableColumn id="13" xr3:uid="{ADB562E0-D559-B149-BF12-AC3BA7CECFB5}" name="Phases"/>
    <tableColumn id="14" xr3:uid="{CB7521D7-E161-774A-97A6-596A1BD9C37A}" name="Conductors"/>
    <tableColumn id="5" xr3:uid="{C204F697-F1EC-7B4B-9844-127EB75CC810}" name="1_x"/>
    <tableColumn id="6" xr3:uid="{18BF232B-E339-0F43-9760-AC13EFDC1845}" name="1_z"/>
    <tableColumn id="7" xr3:uid="{49E1047F-55F9-4647-BE2A-97259441B3C1}" name="2_x"/>
    <tableColumn id="8" xr3:uid="{4C0850D7-C71F-6E45-B3D9-2CAC014EF41C}" name="2_z"/>
    <tableColumn id="9" xr3:uid="{EA93D028-5341-E34C-B5DA-7BB7DA776B8B}" name="3_x"/>
    <tableColumn id="10" xr3:uid="{DA584317-FD28-BE4D-8A78-EC1EC6819B3C}" name="3_z"/>
    <tableColumn id="11" xr3:uid="{45C32DCD-95FF-534F-A351-3D46B50FCEC8}" name="4_x"/>
    <tableColumn id="12" xr3:uid="{AC7CD3E4-8454-4345-9D5B-78CB1164986E}" name="4_z"/>
    <tableColumn id="15" xr3:uid="{10630F62-6B90-A046-AB94-067160F33DB2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902A-ED92-E44F-925A-1A63165D963D}">
  <dimension ref="A1:O6"/>
  <sheetViews>
    <sheetView tabSelected="1" workbookViewId="0">
      <selection activeCell="C15" sqref="C15"/>
    </sheetView>
  </sheetViews>
  <sheetFormatPr baseColWidth="10" defaultRowHeight="16" x14ac:dyDescent="0.2"/>
  <cols>
    <col min="1" max="1" width="13.6640625" customWidth="1"/>
    <col min="3" max="3" width="16.83203125" customWidth="1"/>
    <col min="4" max="4" width="17.83203125" customWidth="1"/>
    <col min="5" max="5" width="7.83203125" customWidth="1"/>
    <col min="6" max="6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3</v>
      </c>
      <c r="F2">
        <v>4</v>
      </c>
      <c r="G2">
        <v>-5</v>
      </c>
      <c r="H2">
        <v>28</v>
      </c>
      <c r="I2">
        <v>0</v>
      </c>
      <c r="J2">
        <v>28</v>
      </c>
      <c r="K2">
        <v>5</v>
      </c>
      <c r="L2">
        <v>28</v>
      </c>
      <c r="M2">
        <v>0.5</v>
      </c>
      <c r="N2">
        <v>24</v>
      </c>
      <c r="O2" t="s">
        <v>19</v>
      </c>
    </row>
    <row r="3" spans="1:15" x14ac:dyDescent="0.2">
      <c r="A3" t="s">
        <v>20</v>
      </c>
      <c r="B3" t="s">
        <v>16</v>
      </c>
      <c r="C3" t="s">
        <v>18</v>
      </c>
      <c r="E3">
        <v>2</v>
      </c>
      <c r="F3">
        <v>2</v>
      </c>
      <c r="G3">
        <v>-5</v>
      </c>
      <c r="H3">
        <v>28</v>
      </c>
      <c r="I3">
        <v>5</v>
      </c>
      <c r="J3">
        <v>28</v>
      </c>
      <c r="O3" t="s">
        <v>19</v>
      </c>
    </row>
    <row r="4" spans="1:15" x14ac:dyDescent="0.2">
      <c r="A4" t="s">
        <v>21</v>
      </c>
      <c r="B4" t="s">
        <v>16</v>
      </c>
      <c r="C4" t="s">
        <v>18</v>
      </c>
      <c r="D4" t="s">
        <v>18</v>
      </c>
      <c r="E4">
        <v>1</v>
      </c>
      <c r="F4">
        <v>2</v>
      </c>
      <c r="G4">
        <v>0</v>
      </c>
      <c r="H4">
        <v>28</v>
      </c>
      <c r="I4">
        <v>0.5</v>
      </c>
      <c r="J4">
        <v>24</v>
      </c>
      <c r="O4" t="s">
        <v>19</v>
      </c>
    </row>
    <row r="5" spans="1:15" x14ac:dyDescent="0.2">
      <c r="A5" t="s">
        <v>22</v>
      </c>
      <c r="B5" t="s">
        <v>23</v>
      </c>
      <c r="C5" t="s">
        <v>24</v>
      </c>
      <c r="D5" t="s">
        <v>25</v>
      </c>
      <c r="E5">
        <v>3</v>
      </c>
      <c r="F5">
        <v>3</v>
      </c>
      <c r="G5">
        <f>-5/12</f>
        <v>-0.41666666666666669</v>
      </c>
      <c r="H5">
        <v>-4</v>
      </c>
      <c r="I5">
        <v>0</v>
      </c>
      <c r="J5">
        <v>-4</v>
      </c>
      <c r="K5">
        <f>5/12</f>
        <v>0.41666666666666669</v>
      </c>
      <c r="L5">
        <v>-4</v>
      </c>
      <c r="O5" t="s">
        <v>19</v>
      </c>
    </row>
    <row r="6" spans="1:15" x14ac:dyDescent="0.2">
      <c r="A6" t="s">
        <v>26</v>
      </c>
      <c r="B6" t="s">
        <v>23</v>
      </c>
      <c r="C6" t="s">
        <v>27</v>
      </c>
      <c r="D6" t="s">
        <v>28</v>
      </c>
      <c r="E6">
        <v>1</v>
      </c>
      <c r="F6">
        <v>1</v>
      </c>
      <c r="G6">
        <v>0</v>
      </c>
      <c r="H6">
        <v>-4</v>
      </c>
      <c r="O6" t="s">
        <v>19</v>
      </c>
    </row>
  </sheetData>
  <dataValidations count="4">
    <dataValidation type="list" allowBlank="1" showInputMessage="1" showErrorMessage="1" sqref="O2:O6" xr:uid="{15AB63E8-FE30-1041-8A80-D73DB5643FFD}">
      <formula1>INDIRECT("Units")</formula1>
    </dataValidation>
    <dataValidation type="list" allowBlank="1" showInputMessage="1" showErrorMessage="1" sqref="D2:D6" xr:uid="{52886BF3-E377-3842-BDF1-57AFBDE3FF03}">
      <formula1>INDIRECT($B2&amp;"[Type]")</formula1>
    </dataValidation>
    <dataValidation type="list" allowBlank="1" showInputMessage="1" showErrorMessage="1" sqref="C2:C6" xr:uid="{D4411BAE-70BB-E442-B161-42176BAC6D90}">
      <formula1>INDIRECT("OH[Type]")</formula1>
    </dataValidation>
    <dataValidation type="list" allowBlank="1" showInputMessage="1" showErrorMessage="1" sqref="B2:B6" xr:uid="{5143CC20-024B-9C43-94F7-B0D80AE8A1F0}">
      <formula1>INDIRECT("type")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2022-10-12T16:19:57Z</dcterms:created>
  <dcterms:modified xsi:type="dcterms:W3CDTF">2022-10-12T16:20:02Z</dcterms:modified>
</cp:coreProperties>
</file>