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Repos/CU/Future_Power_Grid/Project2/NREL_PVPro/"/>
    </mc:Choice>
  </mc:AlternateContent>
  <xr:revisionPtr revIDLastSave="0" documentId="13_ncr:40009_{501EE0EE-7E5E-4449-AB2B-A9DA494AC61A}" xr6:coauthVersionLast="47" xr6:coauthVersionMax="47" xr10:uidLastSave="{00000000-0000-0000-0000-000000000000}"/>
  <bookViews>
    <workbookView xWindow="2220" yWindow="1600" windowWidth="27240" windowHeight="16440" activeTab="1"/>
  </bookViews>
  <sheets>
    <sheet name="load_profile_San Diego_CA-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</calcChain>
</file>

<file path=xl/sharedStrings.xml><?xml version="1.0" encoding="utf-8"?>
<sst xmlns="http://schemas.openxmlformats.org/spreadsheetml/2006/main" count="34" uniqueCount="15">
  <si>
    <t>Base Scenario</t>
  </si>
  <si>
    <t>Inputs</t>
  </si>
  <si>
    <t>class_dist,fleet_size,home_access_dist,home_power_dist,mean_dvmt,pev_dist,pref_dist,temp_c,work_power_dist,res_charging,work_charging</t>
  </si>
  <si>
    <t>Equal,285000,HA75,MostL2,45,BEV,Home80,20,Equal,load_leveling,load_leveling</t>
  </si>
  <si>
    <t>Weekday Load Profile</t>
  </si>
  <si>
    <t>home_l1</t>
  </si>
  <si>
    <t>home_l2</t>
  </si>
  <si>
    <t>work_l1</t>
  </si>
  <si>
    <t>work_l2</t>
  </si>
  <si>
    <t>public_l2</t>
  </si>
  <si>
    <t>public_l3</t>
  </si>
  <si>
    <t>Weekend Load Profile</t>
  </si>
  <si>
    <t>Time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</si>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</sst>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25" formatCode="h:mm"/>
    </dxf>
    <dxf>
      <numFmt numFmtId="0" formatCode="General"/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Weekend Load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home_l1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Sheet1!$J$2:$J$97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Sheet1!$K$2:$K$97</c:f>
              <c:numCache>
                <c:formatCode>General</c:formatCode>
                <c:ptCount val="96"/>
                <c:pt idx="0">
                  <c:v>24195.7</c:v>
                </c:pt>
                <c:pt idx="1">
                  <c:v>24221.01</c:v>
                </c:pt>
                <c:pt idx="2">
                  <c:v>24291.75</c:v>
                </c:pt>
                <c:pt idx="3">
                  <c:v>24347.61</c:v>
                </c:pt>
                <c:pt idx="4">
                  <c:v>24424.84</c:v>
                </c:pt>
                <c:pt idx="5">
                  <c:v>24502.99</c:v>
                </c:pt>
                <c:pt idx="6">
                  <c:v>24619.1</c:v>
                </c:pt>
                <c:pt idx="7">
                  <c:v>24680.26</c:v>
                </c:pt>
                <c:pt idx="8">
                  <c:v>24763.42</c:v>
                </c:pt>
                <c:pt idx="9">
                  <c:v>24813.75</c:v>
                </c:pt>
                <c:pt idx="10">
                  <c:v>24853.94</c:v>
                </c:pt>
                <c:pt idx="11">
                  <c:v>24932.26</c:v>
                </c:pt>
                <c:pt idx="12">
                  <c:v>24945.14</c:v>
                </c:pt>
                <c:pt idx="13">
                  <c:v>24933.97</c:v>
                </c:pt>
                <c:pt idx="14">
                  <c:v>24897.200000000001</c:v>
                </c:pt>
                <c:pt idx="15">
                  <c:v>24855.65</c:v>
                </c:pt>
                <c:pt idx="16">
                  <c:v>24746.04</c:v>
                </c:pt>
                <c:pt idx="17">
                  <c:v>24730.76</c:v>
                </c:pt>
                <c:pt idx="18">
                  <c:v>24664.3</c:v>
                </c:pt>
                <c:pt idx="19">
                  <c:v>24621.040000000001</c:v>
                </c:pt>
                <c:pt idx="20">
                  <c:v>24409.51</c:v>
                </c:pt>
                <c:pt idx="21">
                  <c:v>24289.35</c:v>
                </c:pt>
                <c:pt idx="22">
                  <c:v>24051.83</c:v>
                </c:pt>
                <c:pt idx="23">
                  <c:v>23866.3</c:v>
                </c:pt>
                <c:pt idx="24">
                  <c:v>23360.37</c:v>
                </c:pt>
                <c:pt idx="25">
                  <c:v>23063.4</c:v>
                </c:pt>
                <c:pt idx="26">
                  <c:v>22445.18</c:v>
                </c:pt>
                <c:pt idx="27">
                  <c:v>22097.25</c:v>
                </c:pt>
                <c:pt idx="28">
                  <c:v>21249.09</c:v>
                </c:pt>
                <c:pt idx="29">
                  <c:v>20896.66</c:v>
                </c:pt>
                <c:pt idx="30">
                  <c:v>19861.310000000001</c:v>
                </c:pt>
                <c:pt idx="31">
                  <c:v>19213.39</c:v>
                </c:pt>
                <c:pt idx="32">
                  <c:v>17754.189999999999</c:v>
                </c:pt>
                <c:pt idx="33">
                  <c:v>17326.400000000001</c:v>
                </c:pt>
                <c:pt idx="34">
                  <c:v>16094.69</c:v>
                </c:pt>
                <c:pt idx="35">
                  <c:v>15306.1</c:v>
                </c:pt>
                <c:pt idx="36">
                  <c:v>13641.13</c:v>
                </c:pt>
                <c:pt idx="37">
                  <c:v>13251.65</c:v>
                </c:pt>
                <c:pt idx="38">
                  <c:v>12260.76</c:v>
                </c:pt>
                <c:pt idx="39">
                  <c:v>11806.07</c:v>
                </c:pt>
                <c:pt idx="40">
                  <c:v>10522.03</c:v>
                </c:pt>
                <c:pt idx="41">
                  <c:v>10122.23</c:v>
                </c:pt>
                <c:pt idx="42">
                  <c:v>9202.14</c:v>
                </c:pt>
                <c:pt idx="43">
                  <c:v>8805.5300000000007</c:v>
                </c:pt>
                <c:pt idx="44">
                  <c:v>7831.52</c:v>
                </c:pt>
                <c:pt idx="45">
                  <c:v>7761.12</c:v>
                </c:pt>
                <c:pt idx="46">
                  <c:v>7328.72</c:v>
                </c:pt>
                <c:pt idx="47">
                  <c:v>7383.67</c:v>
                </c:pt>
                <c:pt idx="48">
                  <c:v>7184.34</c:v>
                </c:pt>
                <c:pt idx="49">
                  <c:v>7283.57</c:v>
                </c:pt>
                <c:pt idx="50">
                  <c:v>7088.52</c:v>
                </c:pt>
                <c:pt idx="51">
                  <c:v>7219.62</c:v>
                </c:pt>
                <c:pt idx="52">
                  <c:v>7056.71</c:v>
                </c:pt>
                <c:pt idx="53">
                  <c:v>7000.68</c:v>
                </c:pt>
                <c:pt idx="54">
                  <c:v>6972.75</c:v>
                </c:pt>
                <c:pt idx="55">
                  <c:v>7125.46</c:v>
                </c:pt>
                <c:pt idx="56">
                  <c:v>7338.92</c:v>
                </c:pt>
                <c:pt idx="57">
                  <c:v>7630.82</c:v>
                </c:pt>
                <c:pt idx="58">
                  <c:v>7981.43</c:v>
                </c:pt>
                <c:pt idx="59">
                  <c:v>8388.7999999999993</c:v>
                </c:pt>
                <c:pt idx="60">
                  <c:v>8454.75</c:v>
                </c:pt>
                <c:pt idx="61">
                  <c:v>8798.01</c:v>
                </c:pt>
                <c:pt idx="62">
                  <c:v>9024.2999999999993</c:v>
                </c:pt>
                <c:pt idx="63">
                  <c:v>9396.56</c:v>
                </c:pt>
                <c:pt idx="64">
                  <c:v>9662.4699999999993</c:v>
                </c:pt>
                <c:pt idx="65">
                  <c:v>10103.93</c:v>
                </c:pt>
                <c:pt idx="66">
                  <c:v>10506.01</c:v>
                </c:pt>
                <c:pt idx="67">
                  <c:v>10929.41</c:v>
                </c:pt>
                <c:pt idx="68">
                  <c:v>11356.28</c:v>
                </c:pt>
                <c:pt idx="69">
                  <c:v>11776.71</c:v>
                </c:pt>
                <c:pt idx="70">
                  <c:v>12258.08</c:v>
                </c:pt>
                <c:pt idx="71">
                  <c:v>12669.5</c:v>
                </c:pt>
                <c:pt idx="72">
                  <c:v>12780.26</c:v>
                </c:pt>
                <c:pt idx="73">
                  <c:v>13337.6</c:v>
                </c:pt>
                <c:pt idx="74">
                  <c:v>13805.46</c:v>
                </c:pt>
                <c:pt idx="75">
                  <c:v>14260.03</c:v>
                </c:pt>
                <c:pt idx="76">
                  <c:v>14653.67</c:v>
                </c:pt>
                <c:pt idx="77">
                  <c:v>15240.89</c:v>
                </c:pt>
                <c:pt idx="78">
                  <c:v>15717.41</c:v>
                </c:pt>
                <c:pt idx="79">
                  <c:v>16192.9</c:v>
                </c:pt>
                <c:pt idx="80">
                  <c:v>16561.46</c:v>
                </c:pt>
                <c:pt idx="81">
                  <c:v>17147.88</c:v>
                </c:pt>
                <c:pt idx="82">
                  <c:v>17886.89</c:v>
                </c:pt>
                <c:pt idx="83">
                  <c:v>18581.54</c:v>
                </c:pt>
                <c:pt idx="84">
                  <c:v>19203.47</c:v>
                </c:pt>
                <c:pt idx="85">
                  <c:v>19758.939999999999</c:v>
                </c:pt>
                <c:pt idx="86">
                  <c:v>20337.2</c:v>
                </c:pt>
                <c:pt idx="87">
                  <c:v>20933.419999999998</c:v>
                </c:pt>
                <c:pt idx="88">
                  <c:v>21537.62</c:v>
                </c:pt>
                <c:pt idx="89">
                  <c:v>21955.94</c:v>
                </c:pt>
                <c:pt idx="90">
                  <c:v>22415.71</c:v>
                </c:pt>
                <c:pt idx="91">
                  <c:v>22719.4</c:v>
                </c:pt>
                <c:pt idx="92">
                  <c:v>23078.67</c:v>
                </c:pt>
                <c:pt idx="93">
                  <c:v>23400.55</c:v>
                </c:pt>
                <c:pt idx="94">
                  <c:v>23845.72</c:v>
                </c:pt>
                <c:pt idx="95">
                  <c:v>24117.67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D-0343-B16C-B3768FBCD024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home_l2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Sheet1!$J$2:$J$97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Sheet1!$L$2:$L$97</c:f>
              <c:numCache>
                <c:formatCode>General</c:formatCode>
                <c:ptCount val="96"/>
                <c:pt idx="0">
                  <c:v>141615.99</c:v>
                </c:pt>
                <c:pt idx="1">
                  <c:v>141690.37</c:v>
                </c:pt>
                <c:pt idx="2">
                  <c:v>142322.73000000001</c:v>
                </c:pt>
                <c:pt idx="3">
                  <c:v>142713.29</c:v>
                </c:pt>
                <c:pt idx="4">
                  <c:v>143436.4</c:v>
                </c:pt>
                <c:pt idx="5">
                  <c:v>144034.04</c:v>
                </c:pt>
                <c:pt idx="6">
                  <c:v>145333.35999999999</c:v>
                </c:pt>
                <c:pt idx="7">
                  <c:v>145809.48000000001</c:v>
                </c:pt>
                <c:pt idx="8">
                  <c:v>146477.57</c:v>
                </c:pt>
                <c:pt idx="9">
                  <c:v>146938.25</c:v>
                </c:pt>
                <c:pt idx="10">
                  <c:v>148865.59</c:v>
                </c:pt>
                <c:pt idx="11">
                  <c:v>149942.03</c:v>
                </c:pt>
                <c:pt idx="12">
                  <c:v>150436.04999999999</c:v>
                </c:pt>
                <c:pt idx="13">
                  <c:v>150156.87</c:v>
                </c:pt>
                <c:pt idx="14">
                  <c:v>149786.14000000001</c:v>
                </c:pt>
                <c:pt idx="15">
                  <c:v>149656.41</c:v>
                </c:pt>
                <c:pt idx="16">
                  <c:v>148837.09</c:v>
                </c:pt>
                <c:pt idx="17">
                  <c:v>148616.39000000001</c:v>
                </c:pt>
                <c:pt idx="18">
                  <c:v>147627.95000000001</c:v>
                </c:pt>
                <c:pt idx="19">
                  <c:v>146808.92000000001</c:v>
                </c:pt>
                <c:pt idx="20">
                  <c:v>145349.03</c:v>
                </c:pt>
                <c:pt idx="21">
                  <c:v>144353.75</c:v>
                </c:pt>
                <c:pt idx="22">
                  <c:v>142535</c:v>
                </c:pt>
                <c:pt idx="23">
                  <c:v>141513.9</c:v>
                </c:pt>
                <c:pt idx="24">
                  <c:v>137735.03</c:v>
                </c:pt>
                <c:pt idx="25">
                  <c:v>136412.29</c:v>
                </c:pt>
                <c:pt idx="26">
                  <c:v>131260.97</c:v>
                </c:pt>
                <c:pt idx="27">
                  <c:v>129236.61</c:v>
                </c:pt>
                <c:pt idx="28">
                  <c:v>122048.34</c:v>
                </c:pt>
                <c:pt idx="29">
                  <c:v>119246.91</c:v>
                </c:pt>
                <c:pt idx="30">
                  <c:v>113790.81</c:v>
                </c:pt>
                <c:pt idx="31">
                  <c:v>110961.9</c:v>
                </c:pt>
                <c:pt idx="32">
                  <c:v>102742.56</c:v>
                </c:pt>
                <c:pt idx="33">
                  <c:v>99984.04</c:v>
                </c:pt>
                <c:pt idx="34">
                  <c:v>93181.09</c:v>
                </c:pt>
                <c:pt idx="35">
                  <c:v>88642.47</c:v>
                </c:pt>
                <c:pt idx="36">
                  <c:v>79113.61</c:v>
                </c:pt>
                <c:pt idx="37">
                  <c:v>75972.11</c:v>
                </c:pt>
                <c:pt idx="38">
                  <c:v>68926.34</c:v>
                </c:pt>
                <c:pt idx="39">
                  <c:v>66009.710000000006</c:v>
                </c:pt>
                <c:pt idx="40">
                  <c:v>57900.32</c:v>
                </c:pt>
                <c:pt idx="41">
                  <c:v>55584.12</c:v>
                </c:pt>
                <c:pt idx="42">
                  <c:v>50435.77</c:v>
                </c:pt>
                <c:pt idx="43">
                  <c:v>48617.07</c:v>
                </c:pt>
                <c:pt idx="44">
                  <c:v>42715.97</c:v>
                </c:pt>
                <c:pt idx="45">
                  <c:v>41420.019999999997</c:v>
                </c:pt>
                <c:pt idx="46">
                  <c:v>39242.22</c:v>
                </c:pt>
                <c:pt idx="47">
                  <c:v>38823.440000000002</c:v>
                </c:pt>
                <c:pt idx="48">
                  <c:v>37439.25</c:v>
                </c:pt>
                <c:pt idx="49">
                  <c:v>37599.769999999997</c:v>
                </c:pt>
                <c:pt idx="50">
                  <c:v>36381.620000000003</c:v>
                </c:pt>
                <c:pt idx="51">
                  <c:v>36556.720000000001</c:v>
                </c:pt>
                <c:pt idx="52">
                  <c:v>35751.43</c:v>
                </c:pt>
                <c:pt idx="53">
                  <c:v>36160</c:v>
                </c:pt>
                <c:pt idx="54">
                  <c:v>36650.199999999997</c:v>
                </c:pt>
                <c:pt idx="55">
                  <c:v>37183.839999999997</c:v>
                </c:pt>
                <c:pt idx="56">
                  <c:v>37603.980000000003</c:v>
                </c:pt>
                <c:pt idx="57">
                  <c:v>39056.17</c:v>
                </c:pt>
                <c:pt idx="58">
                  <c:v>39186.99</c:v>
                </c:pt>
                <c:pt idx="59">
                  <c:v>40966.410000000003</c:v>
                </c:pt>
                <c:pt idx="60">
                  <c:v>41861.94</c:v>
                </c:pt>
                <c:pt idx="61">
                  <c:v>43908.3</c:v>
                </c:pt>
                <c:pt idx="62">
                  <c:v>45225.85</c:v>
                </c:pt>
                <c:pt idx="63">
                  <c:v>47780.14</c:v>
                </c:pt>
                <c:pt idx="64">
                  <c:v>49678.41</c:v>
                </c:pt>
                <c:pt idx="65">
                  <c:v>51925.919999999998</c:v>
                </c:pt>
                <c:pt idx="66">
                  <c:v>54540.68</c:v>
                </c:pt>
                <c:pt idx="67">
                  <c:v>56635.54</c:v>
                </c:pt>
                <c:pt idx="68">
                  <c:v>58384.02</c:v>
                </c:pt>
                <c:pt idx="69">
                  <c:v>60614.77</c:v>
                </c:pt>
                <c:pt idx="70">
                  <c:v>63733.7</c:v>
                </c:pt>
                <c:pt idx="71">
                  <c:v>66510.789999999994</c:v>
                </c:pt>
                <c:pt idx="72">
                  <c:v>68851.55</c:v>
                </c:pt>
                <c:pt idx="73">
                  <c:v>71643.47</c:v>
                </c:pt>
                <c:pt idx="74">
                  <c:v>74996.44</c:v>
                </c:pt>
                <c:pt idx="75">
                  <c:v>78527.929999999993</c:v>
                </c:pt>
                <c:pt idx="76">
                  <c:v>82323.789999999994</c:v>
                </c:pt>
                <c:pt idx="77">
                  <c:v>84827.06</c:v>
                </c:pt>
                <c:pt idx="78">
                  <c:v>87452.71</c:v>
                </c:pt>
                <c:pt idx="79">
                  <c:v>91323.35</c:v>
                </c:pt>
                <c:pt idx="80">
                  <c:v>94333.97</c:v>
                </c:pt>
                <c:pt idx="81">
                  <c:v>97118.2</c:v>
                </c:pt>
                <c:pt idx="82">
                  <c:v>100742.77</c:v>
                </c:pt>
                <c:pt idx="83">
                  <c:v>104277.34</c:v>
                </c:pt>
                <c:pt idx="84">
                  <c:v>108125.01</c:v>
                </c:pt>
                <c:pt idx="85">
                  <c:v>112071.01</c:v>
                </c:pt>
                <c:pt idx="86">
                  <c:v>115838.82</c:v>
                </c:pt>
                <c:pt idx="87">
                  <c:v>119027.4</c:v>
                </c:pt>
                <c:pt idx="88">
                  <c:v>123044.93</c:v>
                </c:pt>
                <c:pt idx="89">
                  <c:v>125880.97</c:v>
                </c:pt>
                <c:pt idx="90">
                  <c:v>129075.19</c:v>
                </c:pt>
                <c:pt idx="91">
                  <c:v>131534.51</c:v>
                </c:pt>
                <c:pt idx="92">
                  <c:v>134495.6</c:v>
                </c:pt>
                <c:pt idx="93">
                  <c:v>136118.79</c:v>
                </c:pt>
                <c:pt idx="94">
                  <c:v>139212.64000000001</c:v>
                </c:pt>
                <c:pt idx="95">
                  <c:v>141131.72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D-0343-B16C-B3768FBCD024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work_l1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Sheet1!$J$2:$J$97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Sheet1!$M$2:$M$97</c:f>
              <c:numCache>
                <c:formatCode>General</c:formatCode>
                <c:ptCount val="96"/>
                <c:pt idx="0">
                  <c:v>1135.9000000000001</c:v>
                </c:pt>
                <c:pt idx="1">
                  <c:v>1065.22</c:v>
                </c:pt>
                <c:pt idx="2">
                  <c:v>961.93</c:v>
                </c:pt>
                <c:pt idx="3">
                  <c:v>941.81</c:v>
                </c:pt>
                <c:pt idx="4">
                  <c:v>858.25</c:v>
                </c:pt>
                <c:pt idx="5">
                  <c:v>851.87</c:v>
                </c:pt>
                <c:pt idx="6">
                  <c:v>833.28</c:v>
                </c:pt>
                <c:pt idx="7">
                  <c:v>816.81</c:v>
                </c:pt>
                <c:pt idx="8">
                  <c:v>789.05</c:v>
                </c:pt>
                <c:pt idx="9">
                  <c:v>739.46</c:v>
                </c:pt>
                <c:pt idx="10">
                  <c:v>717.74</c:v>
                </c:pt>
                <c:pt idx="11">
                  <c:v>722.36</c:v>
                </c:pt>
                <c:pt idx="12">
                  <c:v>739.86</c:v>
                </c:pt>
                <c:pt idx="13">
                  <c:v>739.63</c:v>
                </c:pt>
                <c:pt idx="14">
                  <c:v>737.52</c:v>
                </c:pt>
                <c:pt idx="15">
                  <c:v>796.69</c:v>
                </c:pt>
                <c:pt idx="16">
                  <c:v>813.9</c:v>
                </c:pt>
                <c:pt idx="17">
                  <c:v>816.87</c:v>
                </c:pt>
                <c:pt idx="18">
                  <c:v>825.25</c:v>
                </c:pt>
                <c:pt idx="19">
                  <c:v>934.23</c:v>
                </c:pt>
                <c:pt idx="20">
                  <c:v>1103.1199999999999</c:v>
                </c:pt>
                <c:pt idx="21">
                  <c:v>1158.98</c:v>
                </c:pt>
                <c:pt idx="22">
                  <c:v>1215.75</c:v>
                </c:pt>
                <c:pt idx="23">
                  <c:v>1353.86</c:v>
                </c:pt>
                <c:pt idx="24">
                  <c:v>1730.18</c:v>
                </c:pt>
                <c:pt idx="25">
                  <c:v>1927.06</c:v>
                </c:pt>
                <c:pt idx="26">
                  <c:v>2099.0300000000002</c:v>
                </c:pt>
                <c:pt idx="27">
                  <c:v>2473.06</c:v>
                </c:pt>
                <c:pt idx="28">
                  <c:v>2942.06</c:v>
                </c:pt>
                <c:pt idx="29">
                  <c:v>3183.39</c:v>
                </c:pt>
                <c:pt idx="30">
                  <c:v>3520.89</c:v>
                </c:pt>
                <c:pt idx="31">
                  <c:v>3872.81</c:v>
                </c:pt>
                <c:pt idx="32">
                  <c:v>4219.3100000000004</c:v>
                </c:pt>
                <c:pt idx="33">
                  <c:v>4438.82</c:v>
                </c:pt>
                <c:pt idx="34">
                  <c:v>4719.2</c:v>
                </c:pt>
                <c:pt idx="35">
                  <c:v>4898.58</c:v>
                </c:pt>
                <c:pt idx="36">
                  <c:v>5134.79</c:v>
                </c:pt>
                <c:pt idx="37">
                  <c:v>5359.94</c:v>
                </c:pt>
                <c:pt idx="38">
                  <c:v>5493.72</c:v>
                </c:pt>
                <c:pt idx="39">
                  <c:v>5672.47</c:v>
                </c:pt>
                <c:pt idx="40">
                  <c:v>5881.77</c:v>
                </c:pt>
                <c:pt idx="41">
                  <c:v>5921.67</c:v>
                </c:pt>
                <c:pt idx="42">
                  <c:v>6003.7</c:v>
                </c:pt>
                <c:pt idx="43">
                  <c:v>6055.57</c:v>
                </c:pt>
                <c:pt idx="44">
                  <c:v>6066.4</c:v>
                </c:pt>
                <c:pt idx="45">
                  <c:v>6191.57</c:v>
                </c:pt>
                <c:pt idx="46">
                  <c:v>6127.1</c:v>
                </c:pt>
                <c:pt idx="47">
                  <c:v>5999.02</c:v>
                </c:pt>
                <c:pt idx="48">
                  <c:v>5761.5</c:v>
                </c:pt>
                <c:pt idx="49">
                  <c:v>5704.9</c:v>
                </c:pt>
                <c:pt idx="50">
                  <c:v>5620.03</c:v>
                </c:pt>
                <c:pt idx="51">
                  <c:v>5633.14</c:v>
                </c:pt>
                <c:pt idx="52">
                  <c:v>5453.25</c:v>
                </c:pt>
                <c:pt idx="53">
                  <c:v>5506.2</c:v>
                </c:pt>
                <c:pt idx="54">
                  <c:v>5360.28</c:v>
                </c:pt>
                <c:pt idx="55">
                  <c:v>5465.05</c:v>
                </c:pt>
                <c:pt idx="56">
                  <c:v>5371.62</c:v>
                </c:pt>
                <c:pt idx="57">
                  <c:v>5498.33</c:v>
                </c:pt>
                <c:pt idx="58">
                  <c:v>5228.1000000000004</c:v>
                </c:pt>
                <c:pt idx="59">
                  <c:v>5241.8900000000003</c:v>
                </c:pt>
                <c:pt idx="60">
                  <c:v>5010.93</c:v>
                </c:pt>
                <c:pt idx="61">
                  <c:v>5017.03</c:v>
                </c:pt>
                <c:pt idx="62">
                  <c:v>4820.26</c:v>
                </c:pt>
                <c:pt idx="63">
                  <c:v>4804.99</c:v>
                </c:pt>
                <c:pt idx="64">
                  <c:v>4326.87</c:v>
                </c:pt>
                <c:pt idx="65">
                  <c:v>4124.41</c:v>
                </c:pt>
                <c:pt idx="66">
                  <c:v>4053.38</c:v>
                </c:pt>
                <c:pt idx="67">
                  <c:v>3964.18</c:v>
                </c:pt>
                <c:pt idx="68">
                  <c:v>3518.67</c:v>
                </c:pt>
                <c:pt idx="69">
                  <c:v>3378.22</c:v>
                </c:pt>
                <c:pt idx="70">
                  <c:v>3296.42</c:v>
                </c:pt>
                <c:pt idx="71">
                  <c:v>3179.8</c:v>
                </c:pt>
                <c:pt idx="72">
                  <c:v>2731.38</c:v>
                </c:pt>
                <c:pt idx="73">
                  <c:v>2656.2</c:v>
                </c:pt>
                <c:pt idx="74">
                  <c:v>2504.3000000000002</c:v>
                </c:pt>
                <c:pt idx="75">
                  <c:v>2488.85</c:v>
                </c:pt>
                <c:pt idx="76">
                  <c:v>2341.4499999999998</c:v>
                </c:pt>
                <c:pt idx="77">
                  <c:v>2286.16</c:v>
                </c:pt>
                <c:pt idx="78">
                  <c:v>2174.27</c:v>
                </c:pt>
                <c:pt idx="79">
                  <c:v>2154.4299999999998</c:v>
                </c:pt>
                <c:pt idx="80">
                  <c:v>1957.55</c:v>
                </c:pt>
                <c:pt idx="81">
                  <c:v>1915.09</c:v>
                </c:pt>
                <c:pt idx="82">
                  <c:v>1855.24</c:v>
                </c:pt>
                <c:pt idx="83">
                  <c:v>1828.05</c:v>
                </c:pt>
                <c:pt idx="84">
                  <c:v>1754.4</c:v>
                </c:pt>
                <c:pt idx="85">
                  <c:v>1743.52</c:v>
                </c:pt>
                <c:pt idx="86">
                  <c:v>1633.28</c:v>
                </c:pt>
                <c:pt idx="87">
                  <c:v>1614.18</c:v>
                </c:pt>
                <c:pt idx="88">
                  <c:v>1427.39</c:v>
                </c:pt>
                <c:pt idx="89">
                  <c:v>1378.77</c:v>
                </c:pt>
                <c:pt idx="90">
                  <c:v>1356.66</c:v>
                </c:pt>
                <c:pt idx="91">
                  <c:v>1355.23</c:v>
                </c:pt>
                <c:pt idx="92">
                  <c:v>1262.32</c:v>
                </c:pt>
                <c:pt idx="93">
                  <c:v>1203.5</c:v>
                </c:pt>
                <c:pt idx="94">
                  <c:v>1135.9000000000001</c:v>
                </c:pt>
                <c:pt idx="95">
                  <c:v>1142.6199999999999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8D-0343-B16C-B3768FBCD024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work_l2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Sheet1!$J$2:$J$97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Sheet1!$N$2:$N$97</c:f>
              <c:numCache>
                <c:formatCode>General</c:formatCode>
                <c:ptCount val="96"/>
                <c:pt idx="0">
                  <c:v>1614.13</c:v>
                </c:pt>
                <c:pt idx="1">
                  <c:v>1527.66</c:v>
                </c:pt>
                <c:pt idx="2">
                  <c:v>1437.88</c:v>
                </c:pt>
                <c:pt idx="3">
                  <c:v>1420.33</c:v>
                </c:pt>
                <c:pt idx="4">
                  <c:v>1287.46</c:v>
                </c:pt>
                <c:pt idx="5">
                  <c:v>1276.29</c:v>
                </c:pt>
                <c:pt idx="6">
                  <c:v>1227.55</c:v>
                </c:pt>
                <c:pt idx="7">
                  <c:v>1203.56</c:v>
                </c:pt>
                <c:pt idx="8">
                  <c:v>1174.71</c:v>
                </c:pt>
                <c:pt idx="9">
                  <c:v>1147.52</c:v>
                </c:pt>
                <c:pt idx="10">
                  <c:v>1125.18</c:v>
                </c:pt>
                <c:pt idx="11">
                  <c:v>1178.3599999999999</c:v>
                </c:pt>
                <c:pt idx="12">
                  <c:v>1268.48</c:v>
                </c:pt>
                <c:pt idx="13">
                  <c:v>1278.74</c:v>
                </c:pt>
                <c:pt idx="14">
                  <c:v>1291.28</c:v>
                </c:pt>
                <c:pt idx="15">
                  <c:v>1341.84</c:v>
                </c:pt>
                <c:pt idx="16">
                  <c:v>1340.18</c:v>
                </c:pt>
                <c:pt idx="17">
                  <c:v>1343.55</c:v>
                </c:pt>
                <c:pt idx="18">
                  <c:v>1361.05</c:v>
                </c:pt>
                <c:pt idx="19">
                  <c:v>1480.75</c:v>
                </c:pt>
                <c:pt idx="20">
                  <c:v>1734.45</c:v>
                </c:pt>
                <c:pt idx="21">
                  <c:v>1905.57</c:v>
                </c:pt>
                <c:pt idx="22">
                  <c:v>2185.4899999999998</c:v>
                </c:pt>
                <c:pt idx="23">
                  <c:v>2566.94</c:v>
                </c:pt>
                <c:pt idx="24">
                  <c:v>3361.8</c:v>
                </c:pt>
                <c:pt idx="25">
                  <c:v>3887.69</c:v>
                </c:pt>
                <c:pt idx="26">
                  <c:v>4384.1000000000004</c:v>
                </c:pt>
                <c:pt idx="27">
                  <c:v>5269.59</c:v>
                </c:pt>
                <c:pt idx="28">
                  <c:v>6143.92</c:v>
                </c:pt>
                <c:pt idx="29">
                  <c:v>6730.39</c:v>
                </c:pt>
                <c:pt idx="30">
                  <c:v>7674.71</c:v>
                </c:pt>
                <c:pt idx="31">
                  <c:v>8469.57</c:v>
                </c:pt>
                <c:pt idx="32">
                  <c:v>9582.0400000000009</c:v>
                </c:pt>
                <c:pt idx="33">
                  <c:v>9644.17</c:v>
                </c:pt>
                <c:pt idx="34">
                  <c:v>10185.73</c:v>
                </c:pt>
                <c:pt idx="35">
                  <c:v>10752.48</c:v>
                </c:pt>
                <c:pt idx="36">
                  <c:v>11395.61</c:v>
                </c:pt>
                <c:pt idx="37">
                  <c:v>11832.4</c:v>
                </c:pt>
                <c:pt idx="38">
                  <c:v>12090.21</c:v>
                </c:pt>
                <c:pt idx="39">
                  <c:v>12296.33</c:v>
                </c:pt>
                <c:pt idx="40">
                  <c:v>12892.2</c:v>
                </c:pt>
                <c:pt idx="41">
                  <c:v>13107.61</c:v>
                </c:pt>
                <c:pt idx="42">
                  <c:v>13204.51</c:v>
                </c:pt>
                <c:pt idx="43">
                  <c:v>13545.88</c:v>
                </c:pt>
                <c:pt idx="44">
                  <c:v>13901.73</c:v>
                </c:pt>
                <c:pt idx="45">
                  <c:v>14183.31</c:v>
                </c:pt>
                <c:pt idx="46">
                  <c:v>13712.21</c:v>
                </c:pt>
                <c:pt idx="47">
                  <c:v>12718.47</c:v>
                </c:pt>
                <c:pt idx="48">
                  <c:v>12423.49</c:v>
                </c:pt>
                <c:pt idx="49">
                  <c:v>12115.06</c:v>
                </c:pt>
                <c:pt idx="50">
                  <c:v>11773.18</c:v>
                </c:pt>
                <c:pt idx="51">
                  <c:v>11756.42</c:v>
                </c:pt>
                <c:pt idx="52">
                  <c:v>11492.06</c:v>
                </c:pt>
                <c:pt idx="53">
                  <c:v>11654.51</c:v>
                </c:pt>
                <c:pt idx="54">
                  <c:v>11536.63</c:v>
                </c:pt>
                <c:pt idx="55">
                  <c:v>11749.75</c:v>
                </c:pt>
                <c:pt idx="56">
                  <c:v>11151.42</c:v>
                </c:pt>
                <c:pt idx="57">
                  <c:v>11400.8</c:v>
                </c:pt>
                <c:pt idx="58">
                  <c:v>10525.96</c:v>
                </c:pt>
                <c:pt idx="59">
                  <c:v>10453.86</c:v>
                </c:pt>
                <c:pt idx="60">
                  <c:v>10099.26</c:v>
                </c:pt>
                <c:pt idx="61">
                  <c:v>10112.48</c:v>
                </c:pt>
                <c:pt idx="62">
                  <c:v>9419.65</c:v>
                </c:pt>
                <c:pt idx="63">
                  <c:v>9183.67</c:v>
                </c:pt>
                <c:pt idx="64">
                  <c:v>8773.1</c:v>
                </c:pt>
                <c:pt idx="65">
                  <c:v>8384.19</c:v>
                </c:pt>
                <c:pt idx="66">
                  <c:v>7919.35</c:v>
                </c:pt>
                <c:pt idx="67">
                  <c:v>7787.34</c:v>
                </c:pt>
                <c:pt idx="68">
                  <c:v>6790.01</c:v>
                </c:pt>
                <c:pt idx="69">
                  <c:v>6460.15</c:v>
                </c:pt>
                <c:pt idx="70">
                  <c:v>5846.83</c:v>
                </c:pt>
                <c:pt idx="71">
                  <c:v>5399.95</c:v>
                </c:pt>
                <c:pt idx="72">
                  <c:v>4734.71</c:v>
                </c:pt>
                <c:pt idx="73">
                  <c:v>4659.07</c:v>
                </c:pt>
                <c:pt idx="74">
                  <c:v>4339.3500000000004</c:v>
                </c:pt>
                <c:pt idx="75">
                  <c:v>4535.6000000000004</c:v>
                </c:pt>
                <c:pt idx="76">
                  <c:v>4104.0600000000004</c:v>
                </c:pt>
                <c:pt idx="77">
                  <c:v>4092.94</c:v>
                </c:pt>
                <c:pt idx="78">
                  <c:v>3811.02</c:v>
                </c:pt>
                <c:pt idx="79">
                  <c:v>3743.7</c:v>
                </c:pt>
                <c:pt idx="80">
                  <c:v>3342.77</c:v>
                </c:pt>
                <c:pt idx="81">
                  <c:v>3239.2</c:v>
                </c:pt>
                <c:pt idx="82">
                  <c:v>3073.27</c:v>
                </c:pt>
                <c:pt idx="83">
                  <c:v>2839.63</c:v>
                </c:pt>
                <c:pt idx="84">
                  <c:v>2765.58</c:v>
                </c:pt>
                <c:pt idx="85">
                  <c:v>2678.66</c:v>
                </c:pt>
                <c:pt idx="86">
                  <c:v>2498.48</c:v>
                </c:pt>
                <c:pt idx="87">
                  <c:v>2483.83</c:v>
                </c:pt>
                <c:pt idx="88">
                  <c:v>1995.51</c:v>
                </c:pt>
                <c:pt idx="89">
                  <c:v>1935.61</c:v>
                </c:pt>
                <c:pt idx="90">
                  <c:v>1826.17</c:v>
                </c:pt>
                <c:pt idx="91">
                  <c:v>1672.72</c:v>
                </c:pt>
                <c:pt idx="92">
                  <c:v>1638.69</c:v>
                </c:pt>
                <c:pt idx="93">
                  <c:v>1583.86</c:v>
                </c:pt>
                <c:pt idx="94">
                  <c:v>1535.58</c:v>
                </c:pt>
                <c:pt idx="95">
                  <c:v>1559.69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8D-0343-B16C-B3768FBCD024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public_l2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Sheet1!$J$2:$J$97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Sheet1!$O$2:$O$97</c:f>
              <c:numCache>
                <c:formatCode>General</c:formatCode>
                <c:ptCount val="96"/>
                <c:pt idx="0">
                  <c:v>29723.39</c:v>
                </c:pt>
                <c:pt idx="1">
                  <c:v>26855.32</c:v>
                </c:pt>
                <c:pt idx="2">
                  <c:v>24318.02</c:v>
                </c:pt>
                <c:pt idx="3">
                  <c:v>21859.1</c:v>
                </c:pt>
                <c:pt idx="4">
                  <c:v>19996.91</c:v>
                </c:pt>
                <c:pt idx="5">
                  <c:v>18116.88</c:v>
                </c:pt>
                <c:pt idx="6">
                  <c:v>16676.599999999999</c:v>
                </c:pt>
                <c:pt idx="7">
                  <c:v>15283.81</c:v>
                </c:pt>
                <c:pt idx="8">
                  <c:v>13924.42</c:v>
                </c:pt>
                <c:pt idx="9">
                  <c:v>12855.5</c:v>
                </c:pt>
                <c:pt idx="10">
                  <c:v>11679.47</c:v>
                </c:pt>
                <c:pt idx="11">
                  <c:v>11465.84</c:v>
                </c:pt>
                <c:pt idx="12">
                  <c:v>10800.47</c:v>
                </c:pt>
                <c:pt idx="13">
                  <c:v>9578.2800000000007</c:v>
                </c:pt>
                <c:pt idx="14">
                  <c:v>8143.7</c:v>
                </c:pt>
                <c:pt idx="15">
                  <c:v>6995.44</c:v>
                </c:pt>
                <c:pt idx="16">
                  <c:v>6257.8</c:v>
                </c:pt>
                <c:pt idx="17">
                  <c:v>5984.54</c:v>
                </c:pt>
                <c:pt idx="18">
                  <c:v>5856.35</c:v>
                </c:pt>
                <c:pt idx="19">
                  <c:v>5097.17</c:v>
                </c:pt>
                <c:pt idx="20">
                  <c:v>4746.28</c:v>
                </c:pt>
                <c:pt idx="21">
                  <c:v>4591.8599999999997</c:v>
                </c:pt>
                <c:pt idx="22">
                  <c:v>4341.29</c:v>
                </c:pt>
                <c:pt idx="23">
                  <c:v>5231.57</c:v>
                </c:pt>
                <c:pt idx="24">
                  <c:v>6518.46</c:v>
                </c:pt>
                <c:pt idx="25">
                  <c:v>7022.51</c:v>
                </c:pt>
                <c:pt idx="26">
                  <c:v>8492.2000000000007</c:v>
                </c:pt>
                <c:pt idx="27">
                  <c:v>10805.6</c:v>
                </c:pt>
                <c:pt idx="28">
                  <c:v>15805.81</c:v>
                </c:pt>
                <c:pt idx="29">
                  <c:v>19337.14</c:v>
                </c:pt>
                <c:pt idx="30">
                  <c:v>26067.24</c:v>
                </c:pt>
                <c:pt idx="31">
                  <c:v>30137.21</c:v>
                </c:pt>
                <c:pt idx="32">
                  <c:v>39080.800000000003</c:v>
                </c:pt>
                <c:pt idx="33">
                  <c:v>44703.9</c:v>
                </c:pt>
                <c:pt idx="34">
                  <c:v>50816.13</c:v>
                </c:pt>
                <c:pt idx="35">
                  <c:v>57227.37</c:v>
                </c:pt>
                <c:pt idx="36">
                  <c:v>71619.42</c:v>
                </c:pt>
                <c:pt idx="37">
                  <c:v>76215.44</c:v>
                </c:pt>
                <c:pt idx="38">
                  <c:v>85127.45</c:v>
                </c:pt>
                <c:pt idx="39">
                  <c:v>87790.2</c:v>
                </c:pt>
                <c:pt idx="40">
                  <c:v>95182.080000000002</c:v>
                </c:pt>
                <c:pt idx="41">
                  <c:v>96612.38</c:v>
                </c:pt>
                <c:pt idx="42">
                  <c:v>100317.21</c:v>
                </c:pt>
                <c:pt idx="43">
                  <c:v>100748.07</c:v>
                </c:pt>
                <c:pt idx="44">
                  <c:v>106417.86</c:v>
                </c:pt>
                <c:pt idx="45">
                  <c:v>109999.63</c:v>
                </c:pt>
                <c:pt idx="46">
                  <c:v>113682.34</c:v>
                </c:pt>
                <c:pt idx="47">
                  <c:v>111336.5</c:v>
                </c:pt>
                <c:pt idx="48">
                  <c:v>113789.84</c:v>
                </c:pt>
                <c:pt idx="49">
                  <c:v>113339.94</c:v>
                </c:pt>
                <c:pt idx="50">
                  <c:v>111153.14</c:v>
                </c:pt>
                <c:pt idx="51">
                  <c:v>106436.96</c:v>
                </c:pt>
                <c:pt idx="52">
                  <c:v>112833.21</c:v>
                </c:pt>
                <c:pt idx="53">
                  <c:v>116552.06</c:v>
                </c:pt>
                <c:pt idx="54">
                  <c:v>116850.91</c:v>
                </c:pt>
                <c:pt idx="55">
                  <c:v>115620.74</c:v>
                </c:pt>
                <c:pt idx="56">
                  <c:v>114101.8</c:v>
                </c:pt>
                <c:pt idx="57">
                  <c:v>111171.89</c:v>
                </c:pt>
                <c:pt idx="58">
                  <c:v>108273.27</c:v>
                </c:pt>
                <c:pt idx="59">
                  <c:v>107943.41</c:v>
                </c:pt>
                <c:pt idx="60">
                  <c:v>106498.17</c:v>
                </c:pt>
                <c:pt idx="61">
                  <c:v>107079.52</c:v>
                </c:pt>
                <c:pt idx="62">
                  <c:v>104017.19</c:v>
                </c:pt>
                <c:pt idx="63">
                  <c:v>95853.42</c:v>
                </c:pt>
                <c:pt idx="64">
                  <c:v>93555.18</c:v>
                </c:pt>
                <c:pt idx="65">
                  <c:v>94174.6</c:v>
                </c:pt>
                <c:pt idx="66">
                  <c:v>95762.05</c:v>
                </c:pt>
                <c:pt idx="67">
                  <c:v>94904.320000000007</c:v>
                </c:pt>
                <c:pt idx="68">
                  <c:v>98231.52</c:v>
                </c:pt>
                <c:pt idx="69">
                  <c:v>95816.49</c:v>
                </c:pt>
                <c:pt idx="70">
                  <c:v>95843.9</c:v>
                </c:pt>
                <c:pt idx="71">
                  <c:v>94430.65</c:v>
                </c:pt>
                <c:pt idx="72">
                  <c:v>97035.26</c:v>
                </c:pt>
                <c:pt idx="73">
                  <c:v>100661.2</c:v>
                </c:pt>
                <c:pt idx="74">
                  <c:v>100839.21</c:v>
                </c:pt>
                <c:pt idx="75">
                  <c:v>96404.56</c:v>
                </c:pt>
                <c:pt idx="76">
                  <c:v>91890.38</c:v>
                </c:pt>
                <c:pt idx="77">
                  <c:v>88215.82</c:v>
                </c:pt>
                <c:pt idx="78">
                  <c:v>87300.23</c:v>
                </c:pt>
                <c:pt idx="79">
                  <c:v>83599.679999999993</c:v>
                </c:pt>
                <c:pt idx="80">
                  <c:v>77624.03</c:v>
                </c:pt>
                <c:pt idx="81">
                  <c:v>71211.53</c:v>
                </c:pt>
                <c:pt idx="82">
                  <c:v>66261.25</c:v>
                </c:pt>
                <c:pt idx="83">
                  <c:v>62824.15</c:v>
                </c:pt>
                <c:pt idx="84">
                  <c:v>56386</c:v>
                </c:pt>
                <c:pt idx="85">
                  <c:v>52917.43</c:v>
                </c:pt>
                <c:pt idx="86">
                  <c:v>49494.13</c:v>
                </c:pt>
                <c:pt idx="87">
                  <c:v>45944.79</c:v>
                </c:pt>
                <c:pt idx="88">
                  <c:v>42263.56</c:v>
                </c:pt>
                <c:pt idx="89">
                  <c:v>41408.730000000003</c:v>
                </c:pt>
                <c:pt idx="90">
                  <c:v>40157.75</c:v>
                </c:pt>
                <c:pt idx="91">
                  <c:v>38295.279999999999</c:v>
                </c:pt>
                <c:pt idx="92">
                  <c:v>35758.720000000001</c:v>
                </c:pt>
                <c:pt idx="93">
                  <c:v>33924.86</c:v>
                </c:pt>
                <c:pt idx="94">
                  <c:v>34241.72</c:v>
                </c:pt>
                <c:pt idx="95">
                  <c:v>33046.550000000003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8D-0343-B16C-B3768FBCD024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public_l3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Sheet1!$J$2:$J$97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Sheet1!$P$2:$P$97</c:f>
              <c:numCache>
                <c:formatCode>General</c:formatCode>
                <c:ptCount val="96"/>
                <c:pt idx="0">
                  <c:v>421.17</c:v>
                </c:pt>
                <c:pt idx="1">
                  <c:v>421.17</c:v>
                </c:pt>
                <c:pt idx="2">
                  <c:v>421.17</c:v>
                </c:pt>
                <c:pt idx="3">
                  <c:v>139.88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285</c:v>
                </c:pt>
                <c:pt idx="19">
                  <c:v>635.44000000000005</c:v>
                </c:pt>
                <c:pt idx="20">
                  <c:v>635.54999999999995</c:v>
                </c:pt>
                <c:pt idx="21">
                  <c:v>635.54999999999995</c:v>
                </c:pt>
                <c:pt idx="22">
                  <c:v>635.54999999999995</c:v>
                </c:pt>
                <c:pt idx="23">
                  <c:v>635.54999999999995</c:v>
                </c:pt>
                <c:pt idx="24">
                  <c:v>635.32000000000005</c:v>
                </c:pt>
                <c:pt idx="25">
                  <c:v>433.94</c:v>
                </c:pt>
                <c:pt idx="26">
                  <c:v>1090.4100000000001</c:v>
                </c:pt>
                <c:pt idx="27">
                  <c:v>1933.5</c:v>
                </c:pt>
                <c:pt idx="28">
                  <c:v>3981.56</c:v>
                </c:pt>
                <c:pt idx="29">
                  <c:v>6993.73</c:v>
                </c:pt>
                <c:pt idx="30">
                  <c:v>7459.88</c:v>
                </c:pt>
                <c:pt idx="31">
                  <c:v>9790.7199999999993</c:v>
                </c:pt>
                <c:pt idx="32">
                  <c:v>15103.35</c:v>
                </c:pt>
                <c:pt idx="33">
                  <c:v>17219.189999999999</c:v>
                </c:pt>
                <c:pt idx="34">
                  <c:v>15094.85</c:v>
                </c:pt>
                <c:pt idx="35">
                  <c:v>16249.28</c:v>
                </c:pt>
                <c:pt idx="36">
                  <c:v>22810.37</c:v>
                </c:pt>
                <c:pt idx="37">
                  <c:v>20991.85</c:v>
                </c:pt>
                <c:pt idx="38">
                  <c:v>22162.06</c:v>
                </c:pt>
                <c:pt idx="39">
                  <c:v>22875.53</c:v>
                </c:pt>
                <c:pt idx="40">
                  <c:v>31383.63</c:v>
                </c:pt>
                <c:pt idx="41">
                  <c:v>33225.81</c:v>
                </c:pt>
                <c:pt idx="42">
                  <c:v>38168.85</c:v>
                </c:pt>
                <c:pt idx="43">
                  <c:v>37159.78</c:v>
                </c:pt>
                <c:pt idx="44">
                  <c:v>39345.79</c:v>
                </c:pt>
                <c:pt idx="45">
                  <c:v>39424.730000000003</c:v>
                </c:pt>
                <c:pt idx="46">
                  <c:v>40279.730000000003</c:v>
                </c:pt>
                <c:pt idx="47">
                  <c:v>43876.38</c:v>
                </c:pt>
                <c:pt idx="48">
                  <c:v>51267.34</c:v>
                </c:pt>
                <c:pt idx="49">
                  <c:v>41074.31</c:v>
                </c:pt>
                <c:pt idx="50">
                  <c:v>37674.78</c:v>
                </c:pt>
                <c:pt idx="51">
                  <c:v>34350.42</c:v>
                </c:pt>
                <c:pt idx="52">
                  <c:v>40085.019999999997</c:v>
                </c:pt>
                <c:pt idx="53">
                  <c:v>37702.14</c:v>
                </c:pt>
                <c:pt idx="54">
                  <c:v>39650.28</c:v>
                </c:pt>
                <c:pt idx="55">
                  <c:v>39181.4</c:v>
                </c:pt>
                <c:pt idx="56">
                  <c:v>39924.230000000003</c:v>
                </c:pt>
                <c:pt idx="57">
                  <c:v>30601.53</c:v>
                </c:pt>
                <c:pt idx="58">
                  <c:v>30634.48</c:v>
                </c:pt>
                <c:pt idx="59">
                  <c:v>28148.37</c:v>
                </c:pt>
                <c:pt idx="60">
                  <c:v>26034.47</c:v>
                </c:pt>
                <c:pt idx="61">
                  <c:v>26123.9</c:v>
                </c:pt>
                <c:pt idx="62">
                  <c:v>24084.04</c:v>
                </c:pt>
                <c:pt idx="63">
                  <c:v>22700.93</c:v>
                </c:pt>
                <c:pt idx="64">
                  <c:v>19582.810000000001</c:v>
                </c:pt>
                <c:pt idx="65">
                  <c:v>20638.22</c:v>
                </c:pt>
                <c:pt idx="66">
                  <c:v>28832.94</c:v>
                </c:pt>
                <c:pt idx="67">
                  <c:v>30299.38</c:v>
                </c:pt>
                <c:pt idx="68">
                  <c:v>31639.33</c:v>
                </c:pt>
                <c:pt idx="69">
                  <c:v>26780.99</c:v>
                </c:pt>
                <c:pt idx="70">
                  <c:v>15959.49</c:v>
                </c:pt>
                <c:pt idx="71">
                  <c:v>14251.94</c:v>
                </c:pt>
                <c:pt idx="72">
                  <c:v>18407.12</c:v>
                </c:pt>
                <c:pt idx="73">
                  <c:v>21402.65</c:v>
                </c:pt>
                <c:pt idx="74">
                  <c:v>15585.34</c:v>
                </c:pt>
                <c:pt idx="75">
                  <c:v>14434.68</c:v>
                </c:pt>
                <c:pt idx="76">
                  <c:v>15858.65</c:v>
                </c:pt>
                <c:pt idx="77">
                  <c:v>15467.92</c:v>
                </c:pt>
                <c:pt idx="78">
                  <c:v>14219.05</c:v>
                </c:pt>
                <c:pt idx="79">
                  <c:v>12045.47</c:v>
                </c:pt>
                <c:pt idx="80">
                  <c:v>9109.4599999999991</c:v>
                </c:pt>
                <c:pt idx="81">
                  <c:v>9519.68</c:v>
                </c:pt>
                <c:pt idx="82">
                  <c:v>10126.73</c:v>
                </c:pt>
                <c:pt idx="83">
                  <c:v>7924.65</c:v>
                </c:pt>
                <c:pt idx="84">
                  <c:v>4777.68</c:v>
                </c:pt>
                <c:pt idx="85">
                  <c:v>3203.74</c:v>
                </c:pt>
                <c:pt idx="86">
                  <c:v>2297.7800000000002</c:v>
                </c:pt>
                <c:pt idx="87">
                  <c:v>2325.3200000000002</c:v>
                </c:pt>
                <c:pt idx="88">
                  <c:v>3641.84</c:v>
                </c:pt>
                <c:pt idx="89">
                  <c:v>4659.8100000000004</c:v>
                </c:pt>
                <c:pt idx="90">
                  <c:v>4502.1499999999996</c:v>
                </c:pt>
                <c:pt idx="91">
                  <c:v>2106.44</c:v>
                </c:pt>
                <c:pt idx="92">
                  <c:v>1285.46</c:v>
                </c:pt>
                <c:pt idx="93">
                  <c:v>1686.06</c:v>
                </c:pt>
                <c:pt idx="94">
                  <c:v>1963.48</c:v>
                </c:pt>
                <c:pt idx="95">
                  <c:v>2795.79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8D-0343-B16C-B3768FBCD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23295"/>
        <c:axId val="782098911"/>
      </c:areaChart>
      <c:catAx>
        <c:axId val="67302329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98911"/>
        <c:crosses val="autoZero"/>
        <c:auto val="1"/>
        <c:lblAlgn val="ctr"/>
        <c:lblOffset val="100"/>
        <c:noMultiLvlLbl val="0"/>
      </c:catAx>
      <c:valAx>
        <c:axId val="7820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2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Weekday Load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home_l1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Sheet1!$B$2:$B$97</c:f>
              <c:numCache>
                <c:formatCode>General</c:formatCode>
                <c:ptCount val="96"/>
                <c:pt idx="0">
                  <c:v>27716.02</c:v>
                </c:pt>
                <c:pt idx="1">
                  <c:v>27734.66</c:v>
                </c:pt>
                <c:pt idx="2">
                  <c:v>27807.56</c:v>
                </c:pt>
                <c:pt idx="3">
                  <c:v>27839.66</c:v>
                </c:pt>
                <c:pt idx="4">
                  <c:v>27901.73</c:v>
                </c:pt>
                <c:pt idx="5">
                  <c:v>27923.27</c:v>
                </c:pt>
                <c:pt idx="6">
                  <c:v>27982.38</c:v>
                </c:pt>
                <c:pt idx="7">
                  <c:v>28027.01</c:v>
                </c:pt>
                <c:pt idx="8">
                  <c:v>28070.16</c:v>
                </c:pt>
                <c:pt idx="9">
                  <c:v>28100.37</c:v>
                </c:pt>
                <c:pt idx="10">
                  <c:v>28128.3</c:v>
                </c:pt>
                <c:pt idx="11">
                  <c:v>28173.85</c:v>
                </c:pt>
                <c:pt idx="12">
                  <c:v>28164.27</c:v>
                </c:pt>
                <c:pt idx="13">
                  <c:v>28146.37</c:v>
                </c:pt>
                <c:pt idx="14">
                  <c:v>28054.720000000001</c:v>
                </c:pt>
                <c:pt idx="15">
                  <c:v>27978.45</c:v>
                </c:pt>
                <c:pt idx="16">
                  <c:v>27794.63</c:v>
                </c:pt>
                <c:pt idx="17">
                  <c:v>27676.75</c:v>
                </c:pt>
                <c:pt idx="18">
                  <c:v>27384.17</c:v>
                </c:pt>
                <c:pt idx="19">
                  <c:v>27181.82</c:v>
                </c:pt>
                <c:pt idx="20">
                  <c:v>26738.240000000002</c:v>
                </c:pt>
                <c:pt idx="21">
                  <c:v>26410.78</c:v>
                </c:pt>
                <c:pt idx="22">
                  <c:v>25658.61</c:v>
                </c:pt>
                <c:pt idx="23">
                  <c:v>25125.83</c:v>
                </c:pt>
                <c:pt idx="24">
                  <c:v>23943.31</c:v>
                </c:pt>
                <c:pt idx="25">
                  <c:v>23205.56</c:v>
                </c:pt>
                <c:pt idx="26">
                  <c:v>21839.32</c:v>
                </c:pt>
                <c:pt idx="27">
                  <c:v>20793.71</c:v>
                </c:pt>
                <c:pt idx="28">
                  <c:v>18730.830000000002</c:v>
                </c:pt>
                <c:pt idx="29">
                  <c:v>17327.77</c:v>
                </c:pt>
                <c:pt idx="30">
                  <c:v>15103.4</c:v>
                </c:pt>
                <c:pt idx="31">
                  <c:v>13693.91</c:v>
                </c:pt>
                <c:pt idx="32">
                  <c:v>12019.48</c:v>
                </c:pt>
                <c:pt idx="33">
                  <c:v>11160.54</c:v>
                </c:pt>
                <c:pt idx="34">
                  <c:v>9999.85</c:v>
                </c:pt>
                <c:pt idx="35">
                  <c:v>9338.6</c:v>
                </c:pt>
                <c:pt idx="36">
                  <c:v>8177.9</c:v>
                </c:pt>
                <c:pt idx="37">
                  <c:v>7665.19</c:v>
                </c:pt>
                <c:pt idx="38">
                  <c:v>6950.98</c:v>
                </c:pt>
                <c:pt idx="39">
                  <c:v>6618.16</c:v>
                </c:pt>
                <c:pt idx="40">
                  <c:v>5872.25</c:v>
                </c:pt>
                <c:pt idx="41">
                  <c:v>5623.16</c:v>
                </c:pt>
                <c:pt idx="42">
                  <c:v>5146.0200000000004</c:v>
                </c:pt>
                <c:pt idx="43">
                  <c:v>5038.91</c:v>
                </c:pt>
                <c:pt idx="44">
                  <c:v>4647.55</c:v>
                </c:pt>
                <c:pt idx="45">
                  <c:v>4628.12</c:v>
                </c:pt>
                <c:pt idx="46">
                  <c:v>4545.41</c:v>
                </c:pt>
                <c:pt idx="47">
                  <c:v>4522.04</c:v>
                </c:pt>
                <c:pt idx="48">
                  <c:v>4302.3599999999997</c:v>
                </c:pt>
                <c:pt idx="49">
                  <c:v>4395.21</c:v>
                </c:pt>
                <c:pt idx="50">
                  <c:v>4448.1099999999997</c:v>
                </c:pt>
                <c:pt idx="51">
                  <c:v>4633.53</c:v>
                </c:pt>
                <c:pt idx="52">
                  <c:v>4657.6400000000003</c:v>
                </c:pt>
                <c:pt idx="53">
                  <c:v>4761.95</c:v>
                </c:pt>
                <c:pt idx="54">
                  <c:v>4780.3100000000004</c:v>
                </c:pt>
                <c:pt idx="55">
                  <c:v>4756.82</c:v>
                </c:pt>
                <c:pt idx="56">
                  <c:v>4658.1499999999996</c:v>
                </c:pt>
                <c:pt idx="57">
                  <c:v>4762.41</c:v>
                </c:pt>
                <c:pt idx="58">
                  <c:v>5041.76</c:v>
                </c:pt>
                <c:pt idx="59">
                  <c:v>5374.93</c:v>
                </c:pt>
                <c:pt idx="60">
                  <c:v>5688.37</c:v>
                </c:pt>
                <c:pt idx="61">
                  <c:v>6095.35</c:v>
                </c:pt>
                <c:pt idx="62">
                  <c:v>6592.79</c:v>
                </c:pt>
                <c:pt idx="63">
                  <c:v>7057.11</c:v>
                </c:pt>
                <c:pt idx="64">
                  <c:v>7700.3</c:v>
                </c:pt>
                <c:pt idx="65">
                  <c:v>8401.1200000000008</c:v>
                </c:pt>
                <c:pt idx="66">
                  <c:v>9075.5400000000009</c:v>
                </c:pt>
                <c:pt idx="67">
                  <c:v>9795.9599999999991</c:v>
                </c:pt>
                <c:pt idx="68">
                  <c:v>10359.69</c:v>
                </c:pt>
                <c:pt idx="69">
                  <c:v>11341.8</c:v>
                </c:pt>
                <c:pt idx="70">
                  <c:v>12681.36</c:v>
                </c:pt>
                <c:pt idx="71">
                  <c:v>13700.35</c:v>
                </c:pt>
                <c:pt idx="72">
                  <c:v>14402.93</c:v>
                </c:pt>
                <c:pt idx="73">
                  <c:v>15257.02</c:v>
                </c:pt>
                <c:pt idx="74">
                  <c:v>16058.27</c:v>
                </c:pt>
                <c:pt idx="75">
                  <c:v>16536.330000000002</c:v>
                </c:pt>
                <c:pt idx="76">
                  <c:v>17049.04</c:v>
                </c:pt>
                <c:pt idx="77">
                  <c:v>17634.150000000001</c:v>
                </c:pt>
                <c:pt idx="78">
                  <c:v>18247.64</c:v>
                </c:pt>
                <c:pt idx="79">
                  <c:v>18826.13</c:v>
                </c:pt>
                <c:pt idx="80">
                  <c:v>19530.25</c:v>
                </c:pt>
                <c:pt idx="81">
                  <c:v>20254.099999999999</c:v>
                </c:pt>
                <c:pt idx="82">
                  <c:v>20782.259999999998</c:v>
                </c:pt>
                <c:pt idx="83">
                  <c:v>21510.32</c:v>
                </c:pt>
                <c:pt idx="84">
                  <c:v>22386.52</c:v>
                </c:pt>
                <c:pt idx="85">
                  <c:v>23220.55</c:v>
                </c:pt>
                <c:pt idx="86">
                  <c:v>24058.22</c:v>
                </c:pt>
                <c:pt idx="87">
                  <c:v>24788.959999999999</c:v>
                </c:pt>
                <c:pt idx="88">
                  <c:v>25330.52</c:v>
                </c:pt>
                <c:pt idx="89">
                  <c:v>25743.88</c:v>
                </c:pt>
                <c:pt idx="90">
                  <c:v>26220.799999999999</c:v>
                </c:pt>
                <c:pt idx="91">
                  <c:v>26558.81</c:v>
                </c:pt>
                <c:pt idx="92">
                  <c:v>26913.58</c:v>
                </c:pt>
                <c:pt idx="93">
                  <c:v>27167.91</c:v>
                </c:pt>
                <c:pt idx="94">
                  <c:v>27487.51</c:v>
                </c:pt>
                <c:pt idx="95">
                  <c:v>27648.59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F-5B4B-8578-CA716C08D43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home_l2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Sheet1!$C$2:$C$97</c:f>
              <c:numCache>
                <c:formatCode>General</c:formatCode>
                <c:ptCount val="96"/>
                <c:pt idx="0">
                  <c:v>162382.28</c:v>
                </c:pt>
                <c:pt idx="1">
                  <c:v>162565.43</c:v>
                </c:pt>
                <c:pt idx="2">
                  <c:v>162986.31</c:v>
                </c:pt>
                <c:pt idx="3">
                  <c:v>163366.39000000001</c:v>
                </c:pt>
                <c:pt idx="4">
                  <c:v>163833.04999999999</c:v>
                </c:pt>
                <c:pt idx="5">
                  <c:v>164090.12</c:v>
                </c:pt>
                <c:pt idx="6">
                  <c:v>164699.39000000001</c:v>
                </c:pt>
                <c:pt idx="7">
                  <c:v>164856.37</c:v>
                </c:pt>
                <c:pt idx="8">
                  <c:v>165468.54999999999</c:v>
                </c:pt>
                <c:pt idx="9">
                  <c:v>165887.84</c:v>
                </c:pt>
                <c:pt idx="10">
                  <c:v>166364.48000000001</c:v>
                </c:pt>
                <c:pt idx="11">
                  <c:v>166848.85999999999</c:v>
                </c:pt>
                <c:pt idx="12">
                  <c:v>166860.09</c:v>
                </c:pt>
                <c:pt idx="13">
                  <c:v>166556.39000000001</c:v>
                </c:pt>
                <c:pt idx="14">
                  <c:v>166021.91</c:v>
                </c:pt>
                <c:pt idx="15">
                  <c:v>165712.28</c:v>
                </c:pt>
                <c:pt idx="16">
                  <c:v>164266.93</c:v>
                </c:pt>
                <c:pt idx="17">
                  <c:v>163609.72</c:v>
                </c:pt>
                <c:pt idx="18">
                  <c:v>161058.79999999999</c:v>
                </c:pt>
                <c:pt idx="19">
                  <c:v>159624.28</c:v>
                </c:pt>
                <c:pt idx="20">
                  <c:v>155955.93</c:v>
                </c:pt>
                <c:pt idx="21">
                  <c:v>153452.66</c:v>
                </c:pt>
                <c:pt idx="22">
                  <c:v>148917.4</c:v>
                </c:pt>
                <c:pt idx="23">
                  <c:v>145405.01</c:v>
                </c:pt>
                <c:pt idx="24">
                  <c:v>137075.37</c:v>
                </c:pt>
                <c:pt idx="25">
                  <c:v>132747.70000000001</c:v>
                </c:pt>
                <c:pt idx="26">
                  <c:v>124560.9</c:v>
                </c:pt>
                <c:pt idx="27">
                  <c:v>118166.93</c:v>
                </c:pt>
                <c:pt idx="28">
                  <c:v>104563.94</c:v>
                </c:pt>
                <c:pt idx="29">
                  <c:v>95878.39</c:v>
                </c:pt>
                <c:pt idx="30">
                  <c:v>83395.45</c:v>
                </c:pt>
                <c:pt idx="31">
                  <c:v>75869.11</c:v>
                </c:pt>
                <c:pt idx="32">
                  <c:v>65717.98</c:v>
                </c:pt>
                <c:pt idx="33">
                  <c:v>60708.65</c:v>
                </c:pt>
                <c:pt idx="34">
                  <c:v>54150.57</c:v>
                </c:pt>
                <c:pt idx="35">
                  <c:v>50470.879999999997</c:v>
                </c:pt>
                <c:pt idx="36">
                  <c:v>44552</c:v>
                </c:pt>
                <c:pt idx="37">
                  <c:v>42239.79</c:v>
                </c:pt>
                <c:pt idx="38">
                  <c:v>38077.370000000003</c:v>
                </c:pt>
                <c:pt idx="39">
                  <c:v>36033.18</c:v>
                </c:pt>
                <c:pt idx="40">
                  <c:v>31578.74</c:v>
                </c:pt>
                <c:pt idx="41">
                  <c:v>30399.7</c:v>
                </c:pt>
                <c:pt idx="42">
                  <c:v>27980.67</c:v>
                </c:pt>
                <c:pt idx="43">
                  <c:v>27263.040000000001</c:v>
                </c:pt>
                <c:pt idx="44">
                  <c:v>25572.37</c:v>
                </c:pt>
                <c:pt idx="45">
                  <c:v>25398.46</c:v>
                </c:pt>
                <c:pt idx="46">
                  <c:v>24073.32</c:v>
                </c:pt>
                <c:pt idx="47">
                  <c:v>24183.85</c:v>
                </c:pt>
                <c:pt idx="48">
                  <c:v>23143.14</c:v>
                </c:pt>
                <c:pt idx="49">
                  <c:v>23028.63</c:v>
                </c:pt>
                <c:pt idx="50">
                  <c:v>23394.799999999999</c:v>
                </c:pt>
                <c:pt idx="51">
                  <c:v>24338.32</c:v>
                </c:pt>
                <c:pt idx="52">
                  <c:v>23906.2</c:v>
                </c:pt>
                <c:pt idx="53">
                  <c:v>23999</c:v>
                </c:pt>
                <c:pt idx="54">
                  <c:v>23976.080000000002</c:v>
                </c:pt>
                <c:pt idx="55">
                  <c:v>24008.69</c:v>
                </c:pt>
                <c:pt idx="56">
                  <c:v>23848.06</c:v>
                </c:pt>
                <c:pt idx="57">
                  <c:v>24591</c:v>
                </c:pt>
                <c:pt idx="58">
                  <c:v>25353.32</c:v>
                </c:pt>
                <c:pt idx="59">
                  <c:v>26836.11</c:v>
                </c:pt>
                <c:pt idx="60">
                  <c:v>28006.04</c:v>
                </c:pt>
                <c:pt idx="61">
                  <c:v>30189.82</c:v>
                </c:pt>
                <c:pt idx="62">
                  <c:v>33042.22</c:v>
                </c:pt>
                <c:pt idx="63">
                  <c:v>36125.519999999997</c:v>
                </c:pt>
                <c:pt idx="64">
                  <c:v>39867.620000000003</c:v>
                </c:pt>
                <c:pt idx="65">
                  <c:v>44390.69</c:v>
                </c:pt>
                <c:pt idx="66">
                  <c:v>48495.66</c:v>
                </c:pt>
                <c:pt idx="67">
                  <c:v>51567.39</c:v>
                </c:pt>
                <c:pt idx="68">
                  <c:v>55106.75</c:v>
                </c:pt>
                <c:pt idx="69">
                  <c:v>59775.5</c:v>
                </c:pt>
                <c:pt idx="70">
                  <c:v>66131.69</c:v>
                </c:pt>
                <c:pt idx="71">
                  <c:v>71207.88</c:v>
                </c:pt>
                <c:pt idx="72">
                  <c:v>77263.22</c:v>
                </c:pt>
                <c:pt idx="73">
                  <c:v>83483.34</c:v>
                </c:pt>
                <c:pt idx="74">
                  <c:v>90015.88</c:v>
                </c:pt>
                <c:pt idx="75">
                  <c:v>93983.48</c:v>
                </c:pt>
                <c:pt idx="76">
                  <c:v>97894.25</c:v>
                </c:pt>
                <c:pt idx="77">
                  <c:v>102316.03</c:v>
                </c:pt>
                <c:pt idx="78">
                  <c:v>107212.27</c:v>
                </c:pt>
                <c:pt idx="79">
                  <c:v>111210.02</c:v>
                </c:pt>
                <c:pt idx="80">
                  <c:v>114751.6</c:v>
                </c:pt>
                <c:pt idx="81">
                  <c:v>119266.17</c:v>
                </c:pt>
                <c:pt idx="82">
                  <c:v>123287.87</c:v>
                </c:pt>
                <c:pt idx="83">
                  <c:v>127533.4</c:v>
                </c:pt>
                <c:pt idx="84">
                  <c:v>131696.32999999999</c:v>
                </c:pt>
                <c:pt idx="85">
                  <c:v>135753.01999999999</c:v>
                </c:pt>
                <c:pt idx="86">
                  <c:v>140679.71</c:v>
                </c:pt>
                <c:pt idx="87">
                  <c:v>144240.54999999999</c:v>
                </c:pt>
                <c:pt idx="88">
                  <c:v>148107.32</c:v>
                </c:pt>
                <c:pt idx="89">
                  <c:v>150560.71</c:v>
                </c:pt>
                <c:pt idx="90">
                  <c:v>153252.88</c:v>
                </c:pt>
                <c:pt idx="91">
                  <c:v>155690.26</c:v>
                </c:pt>
                <c:pt idx="92">
                  <c:v>157863.78</c:v>
                </c:pt>
                <c:pt idx="93">
                  <c:v>159419.14000000001</c:v>
                </c:pt>
                <c:pt idx="94">
                  <c:v>161056.18</c:v>
                </c:pt>
                <c:pt idx="95">
                  <c:v>161920.47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F-5B4B-8578-CA716C08D43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work_l1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Sheet1!$D$2:$D$97</c:f>
              <c:numCache>
                <c:formatCode>General</c:formatCode>
                <c:ptCount val="96"/>
                <c:pt idx="0">
                  <c:v>1703.56</c:v>
                </c:pt>
                <c:pt idx="1">
                  <c:v>1585.51</c:v>
                </c:pt>
                <c:pt idx="2">
                  <c:v>1521.33</c:v>
                </c:pt>
                <c:pt idx="3">
                  <c:v>1482.97</c:v>
                </c:pt>
                <c:pt idx="4">
                  <c:v>1367.83</c:v>
                </c:pt>
                <c:pt idx="5">
                  <c:v>1352.27</c:v>
                </c:pt>
                <c:pt idx="6">
                  <c:v>1318.35</c:v>
                </c:pt>
                <c:pt idx="7">
                  <c:v>1304.27</c:v>
                </c:pt>
                <c:pt idx="8">
                  <c:v>1278.8499999999999</c:v>
                </c:pt>
                <c:pt idx="9">
                  <c:v>1276.6300000000001</c:v>
                </c:pt>
                <c:pt idx="10">
                  <c:v>1231.31</c:v>
                </c:pt>
                <c:pt idx="11">
                  <c:v>1224.1300000000001</c:v>
                </c:pt>
                <c:pt idx="12">
                  <c:v>1216.3800000000001</c:v>
                </c:pt>
                <c:pt idx="13">
                  <c:v>1216.6099999999999</c:v>
                </c:pt>
                <c:pt idx="14">
                  <c:v>1237.19</c:v>
                </c:pt>
                <c:pt idx="15">
                  <c:v>1311.11</c:v>
                </c:pt>
                <c:pt idx="16">
                  <c:v>1392.85</c:v>
                </c:pt>
                <c:pt idx="17">
                  <c:v>1457.78</c:v>
                </c:pt>
                <c:pt idx="18">
                  <c:v>1553.76</c:v>
                </c:pt>
                <c:pt idx="19">
                  <c:v>1618.86</c:v>
                </c:pt>
                <c:pt idx="20">
                  <c:v>1858.2</c:v>
                </c:pt>
                <c:pt idx="21">
                  <c:v>2020.94</c:v>
                </c:pt>
                <c:pt idx="22">
                  <c:v>2348.17</c:v>
                </c:pt>
                <c:pt idx="23">
                  <c:v>2821.22</c:v>
                </c:pt>
                <c:pt idx="24">
                  <c:v>3571.11</c:v>
                </c:pt>
                <c:pt idx="25">
                  <c:v>4006.02</c:v>
                </c:pt>
                <c:pt idx="26">
                  <c:v>4750.2700000000004</c:v>
                </c:pt>
                <c:pt idx="27">
                  <c:v>5587.77</c:v>
                </c:pt>
                <c:pt idx="28">
                  <c:v>7459.42</c:v>
                </c:pt>
                <c:pt idx="29">
                  <c:v>8565.11</c:v>
                </c:pt>
                <c:pt idx="30">
                  <c:v>10456.65</c:v>
                </c:pt>
                <c:pt idx="31">
                  <c:v>12421.73</c:v>
                </c:pt>
                <c:pt idx="32">
                  <c:v>15674.43</c:v>
                </c:pt>
                <c:pt idx="33">
                  <c:v>17230.02</c:v>
                </c:pt>
                <c:pt idx="34">
                  <c:v>19099.45</c:v>
                </c:pt>
                <c:pt idx="35">
                  <c:v>20222.97</c:v>
                </c:pt>
                <c:pt idx="36">
                  <c:v>21783.8</c:v>
                </c:pt>
                <c:pt idx="37">
                  <c:v>22638.75</c:v>
                </c:pt>
                <c:pt idx="38">
                  <c:v>23200.82</c:v>
                </c:pt>
                <c:pt idx="39">
                  <c:v>23658.36</c:v>
                </c:pt>
                <c:pt idx="40">
                  <c:v>24198.15</c:v>
                </c:pt>
                <c:pt idx="41">
                  <c:v>24460.81</c:v>
                </c:pt>
                <c:pt idx="42">
                  <c:v>24550.81</c:v>
                </c:pt>
                <c:pt idx="43">
                  <c:v>24670.06</c:v>
                </c:pt>
                <c:pt idx="44">
                  <c:v>24559.25</c:v>
                </c:pt>
                <c:pt idx="45">
                  <c:v>24398.959999999999</c:v>
                </c:pt>
                <c:pt idx="46">
                  <c:v>23921.25</c:v>
                </c:pt>
                <c:pt idx="47">
                  <c:v>23683.56</c:v>
                </c:pt>
                <c:pt idx="48">
                  <c:v>22503.26</c:v>
                </c:pt>
                <c:pt idx="49">
                  <c:v>22222.31</c:v>
                </c:pt>
                <c:pt idx="50">
                  <c:v>21722.19</c:v>
                </c:pt>
                <c:pt idx="51">
                  <c:v>21920.38</c:v>
                </c:pt>
                <c:pt idx="52">
                  <c:v>21920.09</c:v>
                </c:pt>
                <c:pt idx="53">
                  <c:v>22221.74</c:v>
                </c:pt>
                <c:pt idx="54">
                  <c:v>22231.94</c:v>
                </c:pt>
                <c:pt idx="55">
                  <c:v>22386.75</c:v>
                </c:pt>
                <c:pt idx="56">
                  <c:v>22002.57</c:v>
                </c:pt>
                <c:pt idx="57">
                  <c:v>22242.83</c:v>
                </c:pt>
                <c:pt idx="58">
                  <c:v>21839.38</c:v>
                </c:pt>
                <c:pt idx="59">
                  <c:v>21616.28</c:v>
                </c:pt>
                <c:pt idx="60">
                  <c:v>20830.02</c:v>
                </c:pt>
                <c:pt idx="61">
                  <c:v>20448.18</c:v>
                </c:pt>
                <c:pt idx="62">
                  <c:v>19221.2</c:v>
                </c:pt>
                <c:pt idx="63">
                  <c:v>18780.87</c:v>
                </c:pt>
                <c:pt idx="64">
                  <c:v>17373.830000000002</c:v>
                </c:pt>
                <c:pt idx="65">
                  <c:v>16693.82</c:v>
                </c:pt>
                <c:pt idx="66">
                  <c:v>15260.44</c:v>
                </c:pt>
                <c:pt idx="67">
                  <c:v>14434.97</c:v>
                </c:pt>
                <c:pt idx="68">
                  <c:v>11514.91</c:v>
                </c:pt>
                <c:pt idx="69">
                  <c:v>10162.870000000001</c:v>
                </c:pt>
                <c:pt idx="70">
                  <c:v>8238.15</c:v>
                </c:pt>
                <c:pt idx="71">
                  <c:v>7133.15</c:v>
                </c:pt>
                <c:pt idx="72">
                  <c:v>5887.7</c:v>
                </c:pt>
                <c:pt idx="73">
                  <c:v>5241.72</c:v>
                </c:pt>
                <c:pt idx="74">
                  <c:v>4730.2</c:v>
                </c:pt>
                <c:pt idx="75">
                  <c:v>4494.91</c:v>
                </c:pt>
                <c:pt idx="76">
                  <c:v>3984.87</c:v>
                </c:pt>
                <c:pt idx="77">
                  <c:v>3725.63</c:v>
                </c:pt>
                <c:pt idx="78">
                  <c:v>3403.01</c:v>
                </c:pt>
                <c:pt idx="79">
                  <c:v>3313.75</c:v>
                </c:pt>
                <c:pt idx="80">
                  <c:v>3030.29</c:v>
                </c:pt>
                <c:pt idx="81">
                  <c:v>2891.5</c:v>
                </c:pt>
                <c:pt idx="82">
                  <c:v>2781.66</c:v>
                </c:pt>
                <c:pt idx="83">
                  <c:v>2721.86</c:v>
                </c:pt>
                <c:pt idx="84">
                  <c:v>2498.0300000000002</c:v>
                </c:pt>
                <c:pt idx="85">
                  <c:v>2433.5</c:v>
                </c:pt>
                <c:pt idx="86">
                  <c:v>2256.69</c:v>
                </c:pt>
                <c:pt idx="87">
                  <c:v>2217.02</c:v>
                </c:pt>
                <c:pt idx="88">
                  <c:v>1998.08</c:v>
                </c:pt>
                <c:pt idx="89">
                  <c:v>1962.34</c:v>
                </c:pt>
                <c:pt idx="90">
                  <c:v>1908.25</c:v>
                </c:pt>
                <c:pt idx="91">
                  <c:v>1890.46</c:v>
                </c:pt>
                <c:pt idx="92">
                  <c:v>1799.6</c:v>
                </c:pt>
                <c:pt idx="93">
                  <c:v>1786.55</c:v>
                </c:pt>
                <c:pt idx="94">
                  <c:v>1735.54</c:v>
                </c:pt>
                <c:pt idx="95">
                  <c:v>1699.8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F-5B4B-8578-CA716C08D43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work_l2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Sheet1!$E$2:$E$97</c:f>
              <c:numCache>
                <c:formatCode>General</c:formatCode>
                <c:ptCount val="96"/>
                <c:pt idx="0">
                  <c:v>2229.9499999999998</c:v>
                </c:pt>
                <c:pt idx="1">
                  <c:v>2108.3200000000002</c:v>
                </c:pt>
                <c:pt idx="2">
                  <c:v>1973.28</c:v>
                </c:pt>
                <c:pt idx="3">
                  <c:v>1926.6</c:v>
                </c:pt>
                <c:pt idx="4">
                  <c:v>1694.33</c:v>
                </c:pt>
                <c:pt idx="5">
                  <c:v>1662.98</c:v>
                </c:pt>
                <c:pt idx="6">
                  <c:v>1631.57</c:v>
                </c:pt>
                <c:pt idx="7">
                  <c:v>1622.62</c:v>
                </c:pt>
                <c:pt idx="8">
                  <c:v>1514.15</c:v>
                </c:pt>
                <c:pt idx="9">
                  <c:v>1514.95</c:v>
                </c:pt>
                <c:pt idx="10">
                  <c:v>1471.11</c:v>
                </c:pt>
                <c:pt idx="11">
                  <c:v>1512.21</c:v>
                </c:pt>
                <c:pt idx="12">
                  <c:v>1498.59</c:v>
                </c:pt>
                <c:pt idx="13">
                  <c:v>1513.75</c:v>
                </c:pt>
                <c:pt idx="14">
                  <c:v>1641.54</c:v>
                </c:pt>
                <c:pt idx="15">
                  <c:v>1772.42</c:v>
                </c:pt>
                <c:pt idx="16">
                  <c:v>1889.66</c:v>
                </c:pt>
                <c:pt idx="17">
                  <c:v>2057.36</c:v>
                </c:pt>
                <c:pt idx="18">
                  <c:v>2312.83</c:v>
                </c:pt>
                <c:pt idx="19">
                  <c:v>2580.6799999999998</c:v>
                </c:pt>
                <c:pt idx="20">
                  <c:v>3218.68</c:v>
                </c:pt>
                <c:pt idx="21">
                  <c:v>3548.71</c:v>
                </c:pt>
                <c:pt idx="22">
                  <c:v>4422.2299999999996</c:v>
                </c:pt>
                <c:pt idx="23">
                  <c:v>6018</c:v>
                </c:pt>
                <c:pt idx="24">
                  <c:v>8003.31</c:v>
                </c:pt>
                <c:pt idx="25">
                  <c:v>9185.89</c:v>
                </c:pt>
                <c:pt idx="26">
                  <c:v>11214.12</c:v>
                </c:pt>
                <c:pt idx="27">
                  <c:v>13515.44</c:v>
                </c:pt>
                <c:pt idx="28">
                  <c:v>18324.02</c:v>
                </c:pt>
                <c:pt idx="29">
                  <c:v>20965.23</c:v>
                </c:pt>
                <c:pt idx="30">
                  <c:v>25314.38</c:v>
                </c:pt>
                <c:pt idx="31">
                  <c:v>30313.17</c:v>
                </c:pt>
                <c:pt idx="32">
                  <c:v>37382.82</c:v>
                </c:pt>
                <c:pt idx="33">
                  <c:v>40589.47</c:v>
                </c:pt>
                <c:pt idx="34">
                  <c:v>44603.64</c:v>
                </c:pt>
                <c:pt idx="35">
                  <c:v>47136.55</c:v>
                </c:pt>
                <c:pt idx="36">
                  <c:v>50596.22</c:v>
                </c:pt>
                <c:pt idx="37">
                  <c:v>51897.82</c:v>
                </c:pt>
                <c:pt idx="38">
                  <c:v>53873.15</c:v>
                </c:pt>
                <c:pt idx="39">
                  <c:v>54970.86</c:v>
                </c:pt>
                <c:pt idx="40">
                  <c:v>56417</c:v>
                </c:pt>
                <c:pt idx="41">
                  <c:v>56916.67</c:v>
                </c:pt>
                <c:pt idx="42">
                  <c:v>57318.8</c:v>
                </c:pt>
                <c:pt idx="43">
                  <c:v>57725.38</c:v>
                </c:pt>
                <c:pt idx="44">
                  <c:v>57619.53</c:v>
                </c:pt>
                <c:pt idx="45">
                  <c:v>57076.67</c:v>
                </c:pt>
                <c:pt idx="46">
                  <c:v>55278.66</c:v>
                </c:pt>
                <c:pt idx="47">
                  <c:v>54131.99</c:v>
                </c:pt>
                <c:pt idx="48">
                  <c:v>51005.599999999999</c:v>
                </c:pt>
                <c:pt idx="49">
                  <c:v>49905.67</c:v>
                </c:pt>
                <c:pt idx="50">
                  <c:v>48635.76</c:v>
                </c:pt>
                <c:pt idx="51">
                  <c:v>48740.7</c:v>
                </c:pt>
                <c:pt idx="52">
                  <c:v>47947.83</c:v>
                </c:pt>
                <c:pt idx="53">
                  <c:v>48155.31</c:v>
                </c:pt>
                <c:pt idx="54">
                  <c:v>47947.15</c:v>
                </c:pt>
                <c:pt idx="55">
                  <c:v>47904.85</c:v>
                </c:pt>
                <c:pt idx="56">
                  <c:v>47135.47</c:v>
                </c:pt>
                <c:pt idx="57">
                  <c:v>47044.89</c:v>
                </c:pt>
                <c:pt idx="58">
                  <c:v>46006.58</c:v>
                </c:pt>
                <c:pt idx="59">
                  <c:v>45820.7</c:v>
                </c:pt>
                <c:pt idx="60">
                  <c:v>43957.66</c:v>
                </c:pt>
                <c:pt idx="61">
                  <c:v>43449.62</c:v>
                </c:pt>
                <c:pt idx="62">
                  <c:v>40251.519999999997</c:v>
                </c:pt>
                <c:pt idx="63">
                  <c:v>39424.339999999997</c:v>
                </c:pt>
                <c:pt idx="64">
                  <c:v>36161.94</c:v>
                </c:pt>
                <c:pt idx="65">
                  <c:v>34847.24</c:v>
                </c:pt>
                <c:pt idx="66">
                  <c:v>31669.37</c:v>
                </c:pt>
                <c:pt idx="67">
                  <c:v>30005.54</c:v>
                </c:pt>
                <c:pt idx="68">
                  <c:v>23487.14</c:v>
                </c:pt>
                <c:pt idx="69">
                  <c:v>20387.13</c:v>
                </c:pt>
                <c:pt idx="70">
                  <c:v>16027.94</c:v>
                </c:pt>
                <c:pt idx="71">
                  <c:v>14189.41</c:v>
                </c:pt>
                <c:pt idx="72">
                  <c:v>11167.21</c:v>
                </c:pt>
                <c:pt idx="73">
                  <c:v>9958.76</c:v>
                </c:pt>
                <c:pt idx="74">
                  <c:v>8835</c:v>
                </c:pt>
                <c:pt idx="75">
                  <c:v>8123.58</c:v>
                </c:pt>
                <c:pt idx="76">
                  <c:v>7077.29</c:v>
                </c:pt>
                <c:pt idx="77">
                  <c:v>6549.59</c:v>
                </c:pt>
                <c:pt idx="78">
                  <c:v>5777.24</c:v>
                </c:pt>
                <c:pt idx="79">
                  <c:v>5475.36</c:v>
                </c:pt>
                <c:pt idx="80">
                  <c:v>5024.09</c:v>
                </c:pt>
                <c:pt idx="81">
                  <c:v>4692.01</c:v>
                </c:pt>
                <c:pt idx="82">
                  <c:v>4096.4799999999996</c:v>
                </c:pt>
                <c:pt idx="83">
                  <c:v>3933.68</c:v>
                </c:pt>
                <c:pt idx="84">
                  <c:v>3379.25</c:v>
                </c:pt>
                <c:pt idx="85">
                  <c:v>3165.27</c:v>
                </c:pt>
                <c:pt idx="86">
                  <c:v>2846.47</c:v>
                </c:pt>
                <c:pt idx="87">
                  <c:v>2717.59</c:v>
                </c:pt>
                <c:pt idx="88">
                  <c:v>2405.9699999999998</c:v>
                </c:pt>
                <c:pt idx="89">
                  <c:v>2349.37</c:v>
                </c:pt>
                <c:pt idx="90">
                  <c:v>2438.06</c:v>
                </c:pt>
                <c:pt idx="91">
                  <c:v>2394.29</c:v>
                </c:pt>
                <c:pt idx="92">
                  <c:v>2350</c:v>
                </c:pt>
                <c:pt idx="93">
                  <c:v>2221.29</c:v>
                </c:pt>
                <c:pt idx="94">
                  <c:v>2182.64</c:v>
                </c:pt>
                <c:pt idx="95">
                  <c:v>2203.5100000000002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0F-5B4B-8578-CA716C08D43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public_l2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Sheet1!$F$2:$F$97</c:f>
              <c:numCache>
                <c:formatCode>General</c:formatCode>
                <c:ptCount val="96"/>
                <c:pt idx="0">
                  <c:v>16495.23</c:v>
                </c:pt>
                <c:pt idx="1">
                  <c:v>15407.67</c:v>
                </c:pt>
                <c:pt idx="2">
                  <c:v>14252.96</c:v>
                </c:pt>
                <c:pt idx="3">
                  <c:v>13094.84</c:v>
                </c:pt>
                <c:pt idx="4">
                  <c:v>12142.31</c:v>
                </c:pt>
                <c:pt idx="5">
                  <c:v>11076.07</c:v>
                </c:pt>
                <c:pt idx="6">
                  <c:v>10292.030000000001</c:v>
                </c:pt>
                <c:pt idx="7">
                  <c:v>9838.2000000000007</c:v>
                </c:pt>
                <c:pt idx="8">
                  <c:v>9344.81</c:v>
                </c:pt>
                <c:pt idx="9">
                  <c:v>8434.75</c:v>
                </c:pt>
                <c:pt idx="10">
                  <c:v>7809.4</c:v>
                </c:pt>
                <c:pt idx="11">
                  <c:v>7182.11</c:v>
                </c:pt>
                <c:pt idx="12">
                  <c:v>6859.78</c:v>
                </c:pt>
                <c:pt idx="13">
                  <c:v>6294.57</c:v>
                </c:pt>
                <c:pt idx="14">
                  <c:v>5885.19</c:v>
                </c:pt>
                <c:pt idx="15">
                  <c:v>5754.44</c:v>
                </c:pt>
                <c:pt idx="16">
                  <c:v>5900.41</c:v>
                </c:pt>
                <c:pt idx="17">
                  <c:v>5743.83</c:v>
                </c:pt>
                <c:pt idx="18">
                  <c:v>5542.45</c:v>
                </c:pt>
                <c:pt idx="19">
                  <c:v>5198.34</c:v>
                </c:pt>
                <c:pt idx="20">
                  <c:v>5989.96</c:v>
                </c:pt>
                <c:pt idx="21">
                  <c:v>7209.82</c:v>
                </c:pt>
                <c:pt idx="22">
                  <c:v>8052.68</c:v>
                </c:pt>
                <c:pt idx="23">
                  <c:v>8770.99</c:v>
                </c:pt>
                <c:pt idx="24">
                  <c:v>11874.53</c:v>
                </c:pt>
                <c:pt idx="25">
                  <c:v>13073.75</c:v>
                </c:pt>
                <c:pt idx="26">
                  <c:v>14977.15</c:v>
                </c:pt>
                <c:pt idx="27">
                  <c:v>17932.939999999999</c:v>
                </c:pt>
                <c:pt idx="28">
                  <c:v>22577.360000000001</c:v>
                </c:pt>
                <c:pt idx="29">
                  <c:v>24964.97</c:v>
                </c:pt>
                <c:pt idx="30">
                  <c:v>29305.7</c:v>
                </c:pt>
                <c:pt idx="31">
                  <c:v>34512.080000000002</c:v>
                </c:pt>
                <c:pt idx="32">
                  <c:v>44427.45</c:v>
                </c:pt>
                <c:pt idx="33">
                  <c:v>48573.120000000003</c:v>
                </c:pt>
                <c:pt idx="34">
                  <c:v>53619.22</c:v>
                </c:pt>
                <c:pt idx="35">
                  <c:v>55947.27</c:v>
                </c:pt>
                <c:pt idx="36">
                  <c:v>64907.9</c:v>
                </c:pt>
                <c:pt idx="37">
                  <c:v>68759.16</c:v>
                </c:pt>
                <c:pt idx="38">
                  <c:v>70830.2</c:v>
                </c:pt>
                <c:pt idx="39">
                  <c:v>71401.679999999993</c:v>
                </c:pt>
                <c:pt idx="40">
                  <c:v>77009.570000000007</c:v>
                </c:pt>
                <c:pt idx="41">
                  <c:v>76837.88</c:v>
                </c:pt>
                <c:pt idx="42">
                  <c:v>75742.97</c:v>
                </c:pt>
                <c:pt idx="43">
                  <c:v>74009.429999999993</c:v>
                </c:pt>
                <c:pt idx="44">
                  <c:v>76329.67</c:v>
                </c:pt>
                <c:pt idx="45">
                  <c:v>75432.72</c:v>
                </c:pt>
                <c:pt idx="46">
                  <c:v>73391.09</c:v>
                </c:pt>
                <c:pt idx="47">
                  <c:v>74410.880000000005</c:v>
                </c:pt>
                <c:pt idx="48">
                  <c:v>77807.509999999995</c:v>
                </c:pt>
                <c:pt idx="49">
                  <c:v>78957.710000000006</c:v>
                </c:pt>
                <c:pt idx="50">
                  <c:v>79465.13</c:v>
                </c:pt>
                <c:pt idx="51">
                  <c:v>77062.75</c:v>
                </c:pt>
                <c:pt idx="52">
                  <c:v>77945.509999999995</c:v>
                </c:pt>
                <c:pt idx="53">
                  <c:v>75677.990000000005</c:v>
                </c:pt>
                <c:pt idx="54">
                  <c:v>73741.759999999995</c:v>
                </c:pt>
                <c:pt idx="55">
                  <c:v>71845.31</c:v>
                </c:pt>
                <c:pt idx="56">
                  <c:v>68702.100000000006</c:v>
                </c:pt>
                <c:pt idx="57">
                  <c:v>66151.520000000004</c:v>
                </c:pt>
                <c:pt idx="58">
                  <c:v>64748.639999999999</c:v>
                </c:pt>
                <c:pt idx="59">
                  <c:v>60425.07</c:v>
                </c:pt>
                <c:pt idx="60">
                  <c:v>61191.55</c:v>
                </c:pt>
                <c:pt idx="61">
                  <c:v>60847.96</c:v>
                </c:pt>
                <c:pt idx="62">
                  <c:v>59050.69</c:v>
                </c:pt>
                <c:pt idx="63">
                  <c:v>58151.23</c:v>
                </c:pt>
                <c:pt idx="64">
                  <c:v>60107.41</c:v>
                </c:pt>
                <c:pt idx="65">
                  <c:v>58149.29</c:v>
                </c:pt>
                <c:pt idx="66">
                  <c:v>56649.62</c:v>
                </c:pt>
                <c:pt idx="67">
                  <c:v>57233.87</c:v>
                </c:pt>
                <c:pt idx="68">
                  <c:v>58366.400000000001</c:v>
                </c:pt>
                <c:pt idx="69">
                  <c:v>57931.55</c:v>
                </c:pt>
                <c:pt idx="70">
                  <c:v>60928.84</c:v>
                </c:pt>
                <c:pt idx="71">
                  <c:v>64209.93</c:v>
                </c:pt>
                <c:pt idx="72">
                  <c:v>68042.55</c:v>
                </c:pt>
                <c:pt idx="73">
                  <c:v>69656.62</c:v>
                </c:pt>
                <c:pt idx="74">
                  <c:v>73198.55</c:v>
                </c:pt>
                <c:pt idx="75">
                  <c:v>74720.5</c:v>
                </c:pt>
                <c:pt idx="76">
                  <c:v>76166.36</c:v>
                </c:pt>
                <c:pt idx="77">
                  <c:v>74850.009999999995</c:v>
                </c:pt>
                <c:pt idx="78">
                  <c:v>70683.759999999995</c:v>
                </c:pt>
                <c:pt idx="79">
                  <c:v>66283.759999999995</c:v>
                </c:pt>
                <c:pt idx="80">
                  <c:v>60489.94</c:v>
                </c:pt>
                <c:pt idx="81">
                  <c:v>55737.11</c:v>
                </c:pt>
                <c:pt idx="82">
                  <c:v>50709.31</c:v>
                </c:pt>
                <c:pt idx="83">
                  <c:v>45286.559999999998</c:v>
                </c:pt>
                <c:pt idx="84">
                  <c:v>39118.019999999997</c:v>
                </c:pt>
                <c:pt idx="85">
                  <c:v>36521.33</c:v>
                </c:pt>
                <c:pt idx="86">
                  <c:v>33485.11</c:v>
                </c:pt>
                <c:pt idx="87">
                  <c:v>29952.02</c:v>
                </c:pt>
                <c:pt idx="88">
                  <c:v>27478.85</c:v>
                </c:pt>
                <c:pt idx="89">
                  <c:v>24755.27</c:v>
                </c:pt>
                <c:pt idx="90">
                  <c:v>23373.65</c:v>
                </c:pt>
                <c:pt idx="91">
                  <c:v>22408.18</c:v>
                </c:pt>
                <c:pt idx="92">
                  <c:v>20856.189999999999</c:v>
                </c:pt>
                <c:pt idx="93">
                  <c:v>19080.12</c:v>
                </c:pt>
                <c:pt idx="94">
                  <c:v>18567.29</c:v>
                </c:pt>
                <c:pt idx="95">
                  <c:v>17863.8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0F-5B4B-8578-CA716C08D43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public_l3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Sheet1!$G$2:$G$97</c:f>
              <c:numCache>
                <c:formatCode>General</c:formatCode>
                <c:ptCount val="96"/>
                <c:pt idx="0">
                  <c:v>116.85</c:v>
                </c:pt>
                <c:pt idx="1">
                  <c:v>116.85</c:v>
                </c:pt>
                <c:pt idx="2">
                  <c:v>3.76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69.94</c:v>
                </c:pt>
                <c:pt idx="12">
                  <c:v>524.12</c:v>
                </c:pt>
                <c:pt idx="13">
                  <c:v>276.91000000000003</c:v>
                </c:pt>
                <c:pt idx="14">
                  <c:v>0</c:v>
                </c:pt>
                <c:pt idx="15">
                  <c:v>0</c:v>
                </c:pt>
                <c:pt idx="16">
                  <c:v>55.92</c:v>
                </c:pt>
                <c:pt idx="17">
                  <c:v>643.70000000000005</c:v>
                </c:pt>
                <c:pt idx="18">
                  <c:v>1052.45</c:v>
                </c:pt>
                <c:pt idx="19">
                  <c:v>715.52</c:v>
                </c:pt>
                <c:pt idx="20">
                  <c:v>488.15</c:v>
                </c:pt>
                <c:pt idx="21">
                  <c:v>1383.11</c:v>
                </c:pt>
                <c:pt idx="22">
                  <c:v>1612.3</c:v>
                </c:pt>
                <c:pt idx="23">
                  <c:v>1637.84</c:v>
                </c:pt>
                <c:pt idx="24">
                  <c:v>3238.4</c:v>
                </c:pt>
                <c:pt idx="25">
                  <c:v>4106.1099999999997</c:v>
                </c:pt>
                <c:pt idx="26">
                  <c:v>4933.6400000000003</c:v>
                </c:pt>
                <c:pt idx="27">
                  <c:v>4641.68</c:v>
                </c:pt>
                <c:pt idx="28">
                  <c:v>5329.16</c:v>
                </c:pt>
                <c:pt idx="29">
                  <c:v>5565.65</c:v>
                </c:pt>
                <c:pt idx="30">
                  <c:v>8288.77</c:v>
                </c:pt>
                <c:pt idx="31">
                  <c:v>9713.8799999999992</c:v>
                </c:pt>
                <c:pt idx="32">
                  <c:v>12475.99</c:v>
                </c:pt>
                <c:pt idx="33">
                  <c:v>13289.89</c:v>
                </c:pt>
                <c:pt idx="34">
                  <c:v>14495.84</c:v>
                </c:pt>
                <c:pt idx="35">
                  <c:v>17177.689999999999</c:v>
                </c:pt>
                <c:pt idx="36">
                  <c:v>22970.54</c:v>
                </c:pt>
                <c:pt idx="37">
                  <c:v>23218.61</c:v>
                </c:pt>
                <c:pt idx="38">
                  <c:v>23056.33</c:v>
                </c:pt>
                <c:pt idx="39">
                  <c:v>20779.009999999998</c:v>
                </c:pt>
                <c:pt idx="40">
                  <c:v>25445.66</c:v>
                </c:pt>
                <c:pt idx="41">
                  <c:v>22221.279999999999</c:v>
                </c:pt>
                <c:pt idx="42">
                  <c:v>24488.74</c:v>
                </c:pt>
                <c:pt idx="43">
                  <c:v>21608.99</c:v>
                </c:pt>
                <c:pt idx="44">
                  <c:v>26861.02</c:v>
                </c:pt>
                <c:pt idx="45">
                  <c:v>26247.53</c:v>
                </c:pt>
                <c:pt idx="46">
                  <c:v>22640.46</c:v>
                </c:pt>
                <c:pt idx="47">
                  <c:v>22399.69</c:v>
                </c:pt>
                <c:pt idx="48">
                  <c:v>25965.55</c:v>
                </c:pt>
                <c:pt idx="49">
                  <c:v>26314.16</c:v>
                </c:pt>
                <c:pt idx="50">
                  <c:v>23351.87</c:v>
                </c:pt>
                <c:pt idx="51">
                  <c:v>22033.01</c:v>
                </c:pt>
                <c:pt idx="52">
                  <c:v>24464.23</c:v>
                </c:pt>
                <c:pt idx="53">
                  <c:v>25795.69</c:v>
                </c:pt>
                <c:pt idx="54">
                  <c:v>24581.82</c:v>
                </c:pt>
                <c:pt idx="55">
                  <c:v>25248.61</c:v>
                </c:pt>
                <c:pt idx="56">
                  <c:v>19709.18</c:v>
                </c:pt>
                <c:pt idx="57">
                  <c:v>14267.27</c:v>
                </c:pt>
                <c:pt idx="58">
                  <c:v>13937.24</c:v>
                </c:pt>
                <c:pt idx="59">
                  <c:v>14771.95</c:v>
                </c:pt>
                <c:pt idx="60">
                  <c:v>14084.24</c:v>
                </c:pt>
                <c:pt idx="61">
                  <c:v>15134.13</c:v>
                </c:pt>
                <c:pt idx="62">
                  <c:v>16309.3</c:v>
                </c:pt>
                <c:pt idx="63">
                  <c:v>17454.14</c:v>
                </c:pt>
                <c:pt idx="64">
                  <c:v>21066.400000000001</c:v>
                </c:pt>
                <c:pt idx="65">
                  <c:v>21079.51</c:v>
                </c:pt>
                <c:pt idx="66">
                  <c:v>19707.810000000001</c:v>
                </c:pt>
                <c:pt idx="67">
                  <c:v>16684.47</c:v>
                </c:pt>
                <c:pt idx="68">
                  <c:v>15418.04</c:v>
                </c:pt>
                <c:pt idx="69">
                  <c:v>14631.39</c:v>
                </c:pt>
                <c:pt idx="70">
                  <c:v>19133.189999999999</c:v>
                </c:pt>
                <c:pt idx="71">
                  <c:v>21111.43</c:v>
                </c:pt>
                <c:pt idx="72">
                  <c:v>21877.23</c:v>
                </c:pt>
                <c:pt idx="73">
                  <c:v>19196.23</c:v>
                </c:pt>
                <c:pt idx="74">
                  <c:v>17387.45</c:v>
                </c:pt>
                <c:pt idx="75">
                  <c:v>17721.53</c:v>
                </c:pt>
                <c:pt idx="76">
                  <c:v>20695.05</c:v>
                </c:pt>
                <c:pt idx="77">
                  <c:v>21700.58</c:v>
                </c:pt>
                <c:pt idx="78">
                  <c:v>15326.45</c:v>
                </c:pt>
                <c:pt idx="79">
                  <c:v>10542.04</c:v>
                </c:pt>
                <c:pt idx="80">
                  <c:v>10514.39</c:v>
                </c:pt>
                <c:pt idx="81">
                  <c:v>7327.98</c:v>
                </c:pt>
                <c:pt idx="82">
                  <c:v>5099.79</c:v>
                </c:pt>
                <c:pt idx="83">
                  <c:v>2836.49</c:v>
                </c:pt>
                <c:pt idx="84">
                  <c:v>1687.31</c:v>
                </c:pt>
                <c:pt idx="85">
                  <c:v>1554.33</c:v>
                </c:pt>
                <c:pt idx="86">
                  <c:v>1643.88</c:v>
                </c:pt>
                <c:pt idx="87">
                  <c:v>935.03</c:v>
                </c:pt>
                <c:pt idx="88">
                  <c:v>497.44</c:v>
                </c:pt>
                <c:pt idx="89">
                  <c:v>1061.28</c:v>
                </c:pt>
                <c:pt idx="90">
                  <c:v>804.9</c:v>
                </c:pt>
                <c:pt idx="91">
                  <c:v>119.42</c:v>
                </c:pt>
                <c:pt idx="92">
                  <c:v>471.85</c:v>
                </c:pt>
                <c:pt idx="93">
                  <c:v>876.2</c:v>
                </c:pt>
                <c:pt idx="94">
                  <c:v>670.55</c:v>
                </c:pt>
                <c:pt idx="95">
                  <c:v>297.83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0F-5B4B-8578-CA716C08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378047"/>
        <c:axId val="610085327"/>
      </c:areaChart>
      <c:catAx>
        <c:axId val="1357378047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85327"/>
        <c:crosses val="autoZero"/>
        <c:auto val="1"/>
        <c:lblAlgn val="ctr"/>
        <c:lblOffset val="100"/>
        <c:noMultiLvlLbl val="0"/>
      </c:catAx>
      <c:valAx>
        <c:axId val="6100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7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3</xdr:row>
      <xdr:rowOff>76200</xdr:rowOff>
    </xdr:from>
    <xdr:to>
      <xdr:col>23</xdr:col>
      <xdr:colOff>711200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11DD5-8583-714F-B7C3-866D06CCC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292100</xdr:colOff>
      <xdr:row>23</xdr:row>
      <xdr:rowOff>63500</xdr:rowOff>
    </xdr:from>
    <xdr:to>
      <xdr:col>23</xdr:col>
      <xdr:colOff>698500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D7757C-CD21-DB8B-87B8-7C523E84D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Weekday_EV_Load" displayName="Weekday_EV_Load" ref="A1:H97" totalsRowShown="0">
  <autoFilter ref="A1:H9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Time" dataDxfId="3"/>
    <tableColumn id="2" name="home_l1"/>
    <tableColumn id="3" name="home_l2"/>
    <tableColumn id="4" name="work_l1"/>
    <tableColumn id="5" name="work_l2"/>
    <tableColumn id="6" name="public_l2"/>
    <tableColumn id="7" name="public_l3"/>
    <tableColumn id="8" name="total" dataDxfId="2">
      <calculatedColumnFormula>SUM(Weekday_EV_Load[[#This Row],[home_l1]:[public_l3]])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Weekend_EV_Load" displayName="Weekend_EV_Load" ref="J1:Q97" totalsRowShown="0">
  <autoFilter ref="J1:Q9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Time" dataDxfId="1"/>
    <tableColumn id="2" name="home_l1"/>
    <tableColumn id="3" name="home_l2"/>
    <tableColumn id="4" name="work_l1"/>
    <tableColumn id="5" name="work_l2"/>
    <tableColumn id="6" name="public_l2"/>
    <tableColumn id="7" name="public_l3"/>
    <tableColumn id="8" name="Total" dataDxfId="0">
      <calculatedColumnFormula>SUM(Weekend_EV_Load[[#This Row],[home_l1]:[public_l3]])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2"/>
  <sheetViews>
    <sheetView workbookViewId="0">
      <selection activeCell="A8" sqref="A8"/>
    </sheetView>
  </sheetViews>
  <sheetFormatPr baseColWidth="10" defaultRowHeight="16" x14ac:dyDescent="0.2"/>
  <sheetData>
    <row r="1" spans="1:96" x14ac:dyDescent="0.2">
      <c r="A1" t="s">
        <v>0</v>
      </c>
    </row>
    <row r="3" spans="1:96" x14ac:dyDescent="0.2">
      <c r="A3" t="s">
        <v>1</v>
      </c>
    </row>
    <row r="4" spans="1:96" x14ac:dyDescent="0.2">
      <c r="A4" t="s">
        <v>2</v>
      </c>
    </row>
    <row r="5" spans="1:96" x14ac:dyDescent="0.2">
      <c r="A5" t="s">
        <v>3</v>
      </c>
    </row>
    <row r="7" spans="1:96" x14ac:dyDescent="0.2">
      <c r="A7" t="s">
        <v>4</v>
      </c>
    </row>
    <row r="8" spans="1:96" x14ac:dyDescent="0.2">
      <c r="A8" t="s">
        <v>5</v>
      </c>
    </row>
    <row r="9" spans="1:96" x14ac:dyDescent="0.2">
      <c r="A9">
        <v>27716.02</v>
      </c>
      <c r="B9">
        <v>27734.66</v>
      </c>
      <c r="C9">
        <v>27807.56</v>
      </c>
      <c r="D9">
        <v>27839.66</v>
      </c>
      <c r="E9">
        <v>27901.73</v>
      </c>
      <c r="F9">
        <v>27923.27</v>
      </c>
      <c r="G9">
        <v>27982.38</v>
      </c>
      <c r="H9">
        <v>28027.01</v>
      </c>
      <c r="I9">
        <v>28070.16</v>
      </c>
      <c r="J9">
        <v>28100.37</v>
      </c>
      <c r="K9">
        <v>28128.3</v>
      </c>
      <c r="L9">
        <v>28173.85</v>
      </c>
      <c r="M9">
        <v>28164.27</v>
      </c>
      <c r="N9">
        <v>28146.37</v>
      </c>
      <c r="O9">
        <v>28054.720000000001</v>
      </c>
      <c r="P9">
        <v>27978.45</v>
      </c>
      <c r="Q9">
        <v>27794.63</v>
      </c>
      <c r="R9">
        <v>27676.75</v>
      </c>
      <c r="S9">
        <v>27384.17</v>
      </c>
      <c r="T9">
        <v>27181.82</v>
      </c>
      <c r="U9">
        <v>26738.240000000002</v>
      </c>
      <c r="V9">
        <v>26410.78</v>
      </c>
      <c r="W9">
        <v>25658.61</v>
      </c>
      <c r="X9">
        <v>25125.83</v>
      </c>
      <c r="Y9">
        <v>23943.31</v>
      </c>
      <c r="Z9">
        <v>23205.56</v>
      </c>
      <c r="AA9">
        <v>21839.32</v>
      </c>
      <c r="AB9">
        <v>20793.71</v>
      </c>
      <c r="AC9">
        <v>18730.830000000002</v>
      </c>
      <c r="AD9">
        <v>17327.77</v>
      </c>
      <c r="AE9">
        <v>15103.4</v>
      </c>
      <c r="AF9">
        <v>13693.91</v>
      </c>
      <c r="AG9">
        <v>12019.48</v>
      </c>
      <c r="AH9">
        <v>11160.54</v>
      </c>
      <c r="AI9">
        <v>9999.85</v>
      </c>
      <c r="AJ9">
        <v>9338.6</v>
      </c>
      <c r="AK9">
        <v>8177.9</v>
      </c>
      <c r="AL9">
        <v>7665.19</v>
      </c>
      <c r="AM9">
        <v>6950.98</v>
      </c>
      <c r="AN9">
        <v>6618.16</v>
      </c>
      <c r="AO9">
        <v>5872.25</v>
      </c>
      <c r="AP9">
        <v>5623.16</v>
      </c>
      <c r="AQ9">
        <v>5146.0200000000004</v>
      </c>
      <c r="AR9">
        <v>5038.91</v>
      </c>
      <c r="AS9">
        <v>4647.55</v>
      </c>
      <c r="AT9">
        <v>4628.12</v>
      </c>
      <c r="AU9">
        <v>4545.41</v>
      </c>
      <c r="AV9">
        <v>4522.04</v>
      </c>
      <c r="AW9">
        <v>4302.3599999999997</v>
      </c>
      <c r="AX9">
        <v>4395.21</v>
      </c>
      <c r="AY9">
        <v>4448.1099999999997</v>
      </c>
      <c r="AZ9">
        <v>4633.53</v>
      </c>
      <c r="BA9">
        <v>4657.6400000000003</v>
      </c>
      <c r="BB9">
        <v>4761.95</v>
      </c>
      <c r="BC9">
        <v>4780.3100000000004</v>
      </c>
      <c r="BD9">
        <v>4756.82</v>
      </c>
      <c r="BE9">
        <v>4658.1499999999996</v>
      </c>
      <c r="BF9">
        <v>4762.41</v>
      </c>
      <c r="BG9">
        <v>5041.76</v>
      </c>
      <c r="BH9">
        <v>5374.93</v>
      </c>
      <c r="BI9">
        <v>5688.37</v>
      </c>
      <c r="BJ9">
        <v>6095.35</v>
      </c>
      <c r="BK9">
        <v>6592.79</v>
      </c>
      <c r="BL9">
        <v>7057.11</v>
      </c>
      <c r="BM9">
        <v>7700.3</v>
      </c>
      <c r="BN9">
        <v>8401.1200000000008</v>
      </c>
      <c r="BO9">
        <v>9075.5400000000009</v>
      </c>
      <c r="BP9">
        <v>9795.9599999999991</v>
      </c>
      <c r="BQ9">
        <v>10359.69</v>
      </c>
      <c r="BR9">
        <v>11341.8</v>
      </c>
      <c r="BS9">
        <v>12681.36</v>
      </c>
      <c r="BT9">
        <v>13700.35</v>
      </c>
      <c r="BU9">
        <v>14402.93</v>
      </c>
      <c r="BV9">
        <v>15257.02</v>
      </c>
      <c r="BW9">
        <v>16058.27</v>
      </c>
      <c r="BX9">
        <v>16536.330000000002</v>
      </c>
      <c r="BY9">
        <v>17049.04</v>
      </c>
      <c r="BZ9">
        <v>17634.150000000001</v>
      </c>
      <c r="CA9">
        <v>18247.64</v>
      </c>
      <c r="CB9">
        <v>18826.13</v>
      </c>
      <c r="CC9">
        <v>19530.25</v>
      </c>
      <c r="CD9">
        <v>20254.099999999999</v>
      </c>
      <c r="CE9">
        <v>20782.259999999998</v>
      </c>
      <c r="CF9">
        <v>21510.32</v>
      </c>
      <c r="CG9">
        <v>22386.52</v>
      </c>
      <c r="CH9">
        <v>23220.55</v>
      </c>
      <c r="CI9">
        <v>24058.22</v>
      </c>
      <c r="CJ9">
        <v>24788.959999999999</v>
      </c>
      <c r="CK9">
        <v>25330.52</v>
      </c>
      <c r="CL9">
        <v>25743.88</v>
      </c>
      <c r="CM9">
        <v>26220.799999999999</v>
      </c>
      <c r="CN9">
        <v>26558.81</v>
      </c>
      <c r="CO9">
        <v>26913.58</v>
      </c>
      <c r="CP9">
        <v>27167.91</v>
      </c>
      <c r="CQ9">
        <v>27487.51</v>
      </c>
      <c r="CR9">
        <v>27648.59</v>
      </c>
    </row>
    <row r="10" spans="1:96" x14ac:dyDescent="0.2">
      <c r="A10" t="s">
        <v>6</v>
      </c>
    </row>
    <row r="11" spans="1:96" x14ac:dyDescent="0.2">
      <c r="A11">
        <v>162382.28</v>
      </c>
      <c r="B11">
        <v>162565.43</v>
      </c>
      <c r="C11">
        <v>162986.31</v>
      </c>
      <c r="D11">
        <v>163366.39000000001</v>
      </c>
      <c r="E11">
        <v>163833.04999999999</v>
      </c>
      <c r="F11">
        <v>164090.12</v>
      </c>
      <c r="G11">
        <v>164699.39000000001</v>
      </c>
      <c r="H11">
        <v>164856.37</v>
      </c>
      <c r="I11">
        <v>165468.54999999999</v>
      </c>
      <c r="J11">
        <v>165887.84</v>
      </c>
      <c r="K11">
        <v>166364.48000000001</v>
      </c>
      <c r="L11">
        <v>166848.85999999999</v>
      </c>
      <c r="M11">
        <v>166860.09</v>
      </c>
      <c r="N11">
        <v>166556.39000000001</v>
      </c>
      <c r="O11">
        <v>166021.91</v>
      </c>
      <c r="P11">
        <v>165712.28</v>
      </c>
      <c r="Q11">
        <v>164266.93</v>
      </c>
      <c r="R11">
        <v>163609.72</v>
      </c>
      <c r="S11">
        <v>161058.79999999999</v>
      </c>
      <c r="T11">
        <v>159624.28</v>
      </c>
      <c r="U11">
        <v>155955.93</v>
      </c>
      <c r="V11">
        <v>153452.66</v>
      </c>
      <c r="W11">
        <v>148917.4</v>
      </c>
      <c r="X11">
        <v>145405.01</v>
      </c>
      <c r="Y11">
        <v>137075.37</v>
      </c>
      <c r="Z11">
        <v>132747.70000000001</v>
      </c>
      <c r="AA11">
        <v>124560.9</v>
      </c>
      <c r="AB11">
        <v>118166.93</v>
      </c>
      <c r="AC11">
        <v>104563.94</v>
      </c>
      <c r="AD11">
        <v>95878.39</v>
      </c>
      <c r="AE11">
        <v>83395.45</v>
      </c>
      <c r="AF11">
        <v>75869.11</v>
      </c>
      <c r="AG11">
        <v>65717.98</v>
      </c>
      <c r="AH11">
        <v>60708.65</v>
      </c>
      <c r="AI11">
        <v>54150.57</v>
      </c>
      <c r="AJ11">
        <v>50470.879999999997</v>
      </c>
      <c r="AK11">
        <v>44552</v>
      </c>
      <c r="AL11">
        <v>42239.79</v>
      </c>
      <c r="AM11">
        <v>38077.370000000003</v>
      </c>
      <c r="AN11">
        <v>36033.18</v>
      </c>
      <c r="AO11">
        <v>31578.74</v>
      </c>
      <c r="AP11">
        <v>30399.7</v>
      </c>
      <c r="AQ11">
        <v>27980.67</v>
      </c>
      <c r="AR11">
        <v>27263.040000000001</v>
      </c>
      <c r="AS11">
        <v>25572.37</v>
      </c>
      <c r="AT11">
        <v>25398.46</v>
      </c>
      <c r="AU11">
        <v>24073.32</v>
      </c>
      <c r="AV11">
        <v>24183.85</v>
      </c>
      <c r="AW11">
        <v>23143.14</v>
      </c>
      <c r="AX11">
        <v>23028.63</v>
      </c>
      <c r="AY11">
        <v>23394.799999999999</v>
      </c>
      <c r="AZ11">
        <v>24338.32</v>
      </c>
      <c r="BA11">
        <v>23906.2</v>
      </c>
      <c r="BB11">
        <v>23999</v>
      </c>
      <c r="BC11">
        <v>23976.080000000002</v>
      </c>
      <c r="BD11">
        <v>24008.69</v>
      </c>
      <c r="BE11">
        <v>23848.06</v>
      </c>
      <c r="BF11">
        <v>24591</v>
      </c>
      <c r="BG11">
        <v>25353.32</v>
      </c>
      <c r="BH11">
        <v>26836.11</v>
      </c>
      <c r="BI11">
        <v>28006.04</v>
      </c>
      <c r="BJ11">
        <v>30189.82</v>
      </c>
      <c r="BK11">
        <v>33042.22</v>
      </c>
      <c r="BL11">
        <v>36125.519999999997</v>
      </c>
      <c r="BM11">
        <v>39867.620000000003</v>
      </c>
      <c r="BN11">
        <v>44390.69</v>
      </c>
      <c r="BO11">
        <v>48495.66</v>
      </c>
      <c r="BP11">
        <v>51567.39</v>
      </c>
      <c r="BQ11">
        <v>55106.75</v>
      </c>
      <c r="BR11">
        <v>59775.5</v>
      </c>
      <c r="BS11">
        <v>66131.69</v>
      </c>
      <c r="BT11">
        <v>71207.88</v>
      </c>
      <c r="BU11">
        <v>77263.22</v>
      </c>
      <c r="BV11">
        <v>83483.34</v>
      </c>
      <c r="BW11">
        <v>90015.88</v>
      </c>
      <c r="BX11">
        <v>93983.48</v>
      </c>
      <c r="BY11">
        <v>97894.25</v>
      </c>
      <c r="BZ11">
        <v>102316.03</v>
      </c>
      <c r="CA11">
        <v>107212.27</v>
      </c>
      <c r="CB11">
        <v>111210.02</v>
      </c>
      <c r="CC11">
        <v>114751.6</v>
      </c>
      <c r="CD11">
        <v>119266.17</v>
      </c>
      <c r="CE11">
        <v>123287.87</v>
      </c>
      <c r="CF11">
        <v>127533.4</v>
      </c>
      <c r="CG11">
        <v>131696.32999999999</v>
      </c>
      <c r="CH11">
        <v>135753.01999999999</v>
      </c>
      <c r="CI11">
        <v>140679.71</v>
      </c>
      <c r="CJ11">
        <v>144240.54999999999</v>
      </c>
      <c r="CK11">
        <v>148107.32</v>
      </c>
      <c r="CL11">
        <v>150560.71</v>
      </c>
      <c r="CM11">
        <v>153252.88</v>
      </c>
      <c r="CN11">
        <v>155690.26</v>
      </c>
      <c r="CO11">
        <v>157863.78</v>
      </c>
      <c r="CP11">
        <v>159419.14000000001</v>
      </c>
      <c r="CQ11">
        <v>161056.18</v>
      </c>
      <c r="CR11">
        <v>161920.47</v>
      </c>
    </row>
    <row r="12" spans="1:96" x14ac:dyDescent="0.2">
      <c r="A12" t="s">
        <v>7</v>
      </c>
    </row>
    <row r="13" spans="1:96" x14ac:dyDescent="0.2">
      <c r="A13">
        <v>1703.56</v>
      </c>
      <c r="B13">
        <v>1585.51</v>
      </c>
      <c r="C13">
        <v>1521.33</v>
      </c>
      <c r="D13">
        <v>1482.97</v>
      </c>
      <c r="E13">
        <v>1367.83</v>
      </c>
      <c r="F13">
        <v>1352.27</v>
      </c>
      <c r="G13">
        <v>1318.35</v>
      </c>
      <c r="H13">
        <v>1304.27</v>
      </c>
      <c r="I13">
        <v>1278.8499999999999</v>
      </c>
      <c r="J13">
        <v>1276.6300000000001</v>
      </c>
      <c r="K13">
        <v>1231.31</v>
      </c>
      <c r="L13">
        <v>1224.1300000000001</v>
      </c>
      <c r="M13">
        <v>1216.3800000000001</v>
      </c>
      <c r="N13">
        <v>1216.6099999999999</v>
      </c>
      <c r="O13">
        <v>1237.19</v>
      </c>
      <c r="P13">
        <v>1311.11</v>
      </c>
      <c r="Q13">
        <v>1392.85</v>
      </c>
      <c r="R13">
        <v>1457.78</v>
      </c>
      <c r="S13">
        <v>1553.76</v>
      </c>
      <c r="T13">
        <v>1618.86</v>
      </c>
      <c r="U13">
        <v>1858.2</v>
      </c>
      <c r="V13">
        <v>2020.94</v>
      </c>
      <c r="W13">
        <v>2348.17</v>
      </c>
      <c r="X13">
        <v>2821.22</v>
      </c>
      <c r="Y13">
        <v>3571.11</v>
      </c>
      <c r="Z13">
        <v>4006.02</v>
      </c>
      <c r="AA13">
        <v>4750.2700000000004</v>
      </c>
      <c r="AB13">
        <v>5587.77</v>
      </c>
      <c r="AC13">
        <v>7459.42</v>
      </c>
      <c r="AD13">
        <v>8565.11</v>
      </c>
      <c r="AE13">
        <v>10456.65</v>
      </c>
      <c r="AF13">
        <v>12421.73</v>
      </c>
      <c r="AG13">
        <v>15674.43</v>
      </c>
      <c r="AH13">
        <v>17230.02</v>
      </c>
      <c r="AI13">
        <v>19099.45</v>
      </c>
      <c r="AJ13">
        <v>20222.97</v>
      </c>
      <c r="AK13">
        <v>21783.8</v>
      </c>
      <c r="AL13">
        <v>22638.75</v>
      </c>
      <c r="AM13">
        <v>23200.82</v>
      </c>
      <c r="AN13">
        <v>23658.36</v>
      </c>
      <c r="AO13">
        <v>24198.15</v>
      </c>
      <c r="AP13">
        <v>24460.81</v>
      </c>
      <c r="AQ13">
        <v>24550.81</v>
      </c>
      <c r="AR13">
        <v>24670.06</v>
      </c>
      <c r="AS13">
        <v>24559.25</v>
      </c>
      <c r="AT13">
        <v>24398.959999999999</v>
      </c>
      <c r="AU13">
        <v>23921.25</v>
      </c>
      <c r="AV13">
        <v>23683.56</v>
      </c>
      <c r="AW13">
        <v>22503.26</v>
      </c>
      <c r="AX13">
        <v>22222.31</v>
      </c>
      <c r="AY13">
        <v>21722.19</v>
      </c>
      <c r="AZ13">
        <v>21920.38</v>
      </c>
      <c r="BA13">
        <v>21920.09</v>
      </c>
      <c r="BB13">
        <v>22221.74</v>
      </c>
      <c r="BC13">
        <v>22231.94</v>
      </c>
      <c r="BD13">
        <v>22386.75</v>
      </c>
      <c r="BE13">
        <v>22002.57</v>
      </c>
      <c r="BF13">
        <v>22242.83</v>
      </c>
      <c r="BG13">
        <v>21839.38</v>
      </c>
      <c r="BH13">
        <v>21616.28</v>
      </c>
      <c r="BI13">
        <v>20830.02</v>
      </c>
      <c r="BJ13">
        <v>20448.18</v>
      </c>
      <c r="BK13">
        <v>19221.2</v>
      </c>
      <c r="BL13">
        <v>18780.87</v>
      </c>
      <c r="BM13">
        <v>17373.830000000002</v>
      </c>
      <c r="BN13">
        <v>16693.82</v>
      </c>
      <c r="BO13">
        <v>15260.44</v>
      </c>
      <c r="BP13">
        <v>14434.97</v>
      </c>
      <c r="BQ13">
        <v>11514.91</v>
      </c>
      <c r="BR13">
        <v>10162.870000000001</v>
      </c>
      <c r="BS13">
        <v>8238.15</v>
      </c>
      <c r="BT13">
        <v>7133.15</v>
      </c>
      <c r="BU13">
        <v>5887.7</v>
      </c>
      <c r="BV13">
        <v>5241.72</v>
      </c>
      <c r="BW13">
        <v>4730.2</v>
      </c>
      <c r="BX13">
        <v>4494.91</v>
      </c>
      <c r="BY13">
        <v>3984.87</v>
      </c>
      <c r="BZ13">
        <v>3725.63</v>
      </c>
      <c r="CA13">
        <v>3403.01</v>
      </c>
      <c r="CB13">
        <v>3313.75</v>
      </c>
      <c r="CC13">
        <v>3030.29</v>
      </c>
      <c r="CD13">
        <v>2891.5</v>
      </c>
      <c r="CE13">
        <v>2781.66</v>
      </c>
      <c r="CF13">
        <v>2721.86</v>
      </c>
      <c r="CG13">
        <v>2498.0300000000002</v>
      </c>
      <c r="CH13">
        <v>2433.5</v>
      </c>
      <c r="CI13">
        <v>2256.69</v>
      </c>
      <c r="CJ13">
        <v>2217.02</v>
      </c>
      <c r="CK13">
        <v>1998.08</v>
      </c>
      <c r="CL13">
        <v>1962.34</v>
      </c>
      <c r="CM13">
        <v>1908.25</v>
      </c>
      <c r="CN13">
        <v>1890.46</v>
      </c>
      <c r="CO13">
        <v>1799.6</v>
      </c>
      <c r="CP13">
        <v>1786.55</v>
      </c>
      <c r="CQ13">
        <v>1735.54</v>
      </c>
      <c r="CR13">
        <v>1699.8</v>
      </c>
    </row>
    <row r="14" spans="1:96" x14ac:dyDescent="0.2">
      <c r="A14" t="s">
        <v>8</v>
      </c>
    </row>
    <row r="15" spans="1:96" x14ac:dyDescent="0.2">
      <c r="A15">
        <v>2229.9499999999998</v>
      </c>
      <c r="B15">
        <v>2108.3200000000002</v>
      </c>
      <c r="C15">
        <v>1973.28</v>
      </c>
      <c r="D15">
        <v>1926.6</v>
      </c>
      <c r="E15">
        <v>1694.33</v>
      </c>
      <c r="F15">
        <v>1662.98</v>
      </c>
      <c r="G15">
        <v>1631.57</v>
      </c>
      <c r="H15">
        <v>1622.62</v>
      </c>
      <c r="I15">
        <v>1514.15</v>
      </c>
      <c r="J15">
        <v>1514.95</v>
      </c>
      <c r="K15">
        <v>1471.11</v>
      </c>
      <c r="L15">
        <v>1512.21</v>
      </c>
      <c r="M15">
        <v>1498.59</v>
      </c>
      <c r="N15">
        <v>1513.75</v>
      </c>
      <c r="O15">
        <v>1641.54</v>
      </c>
      <c r="P15">
        <v>1772.42</v>
      </c>
      <c r="Q15">
        <v>1889.66</v>
      </c>
      <c r="R15">
        <v>2057.36</v>
      </c>
      <c r="S15">
        <v>2312.83</v>
      </c>
      <c r="T15">
        <v>2580.6799999999998</v>
      </c>
      <c r="U15">
        <v>3218.68</v>
      </c>
      <c r="V15">
        <v>3548.71</v>
      </c>
      <c r="W15">
        <v>4422.2299999999996</v>
      </c>
      <c r="X15">
        <v>6018</v>
      </c>
      <c r="Y15">
        <v>8003.31</v>
      </c>
      <c r="Z15">
        <v>9185.89</v>
      </c>
      <c r="AA15">
        <v>11214.12</v>
      </c>
      <c r="AB15">
        <v>13515.44</v>
      </c>
      <c r="AC15">
        <v>18324.02</v>
      </c>
      <c r="AD15">
        <v>20965.23</v>
      </c>
      <c r="AE15">
        <v>25314.38</v>
      </c>
      <c r="AF15">
        <v>30313.17</v>
      </c>
      <c r="AG15">
        <v>37382.82</v>
      </c>
      <c r="AH15">
        <v>40589.47</v>
      </c>
      <c r="AI15">
        <v>44603.64</v>
      </c>
      <c r="AJ15">
        <v>47136.55</v>
      </c>
      <c r="AK15">
        <v>50596.22</v>
      </c>
      <c r="AL15">
        <v>51897.82</v>
      </c>
      <c r="AM15">
        <v>53873.15</v>
      </c>
      <c r="AN15">
        <v>54970.86</v>
      </c>
      <c r="AO15">
        <v>56417</v>
      </c>
      <c r="AP15">
        <v>56916.67</v>
      </c>
      <c r="AQ15">
        <v>57318.8</v>
      </c>
      <c r="AR15">
        <v>57725.38</v>
      </c>
      <c r="AS15">
        <v>57619.53</v>
      </c>
      <c r="AT15">
        <v>57076.67</v>
      </c>
      <c r="AU15">
        <v>55278.66</v>
      </c>
      <c r="AV15">
        <v>54131.99</v>
      </c>
      <c r="AW15">
        <v>51005.599999999999</v>
      </c>
      <c r="AX15">
        <v>49905.67</v>
      </c>
      <c r="AY15">
        <v>48635.76</v>
      </c>
      <c r="AZ15">
        <v>48740.7</v>
      </c>
      <c r="BA15">
        <v>47947.83</v>
      </c>
      <c r="BB15">
        <v>48155.31</v>
      </c>
      <c r="BC15">
        <v>47947.15</v>
      </c>
      <c r="BD15">
        <v>47904.85</v>
      </c>
      <c r="BE15">
        <v>47135.47</v>
      </c>
      <c r="BF15">
        <v>47044.89</v>
      </c>
      <c r="BG15">
        <v>46006.58</v>
      </c>
      <c r="BH15">
        <v>45820.7</v>
      </c>
      <c r="BI15">
        <v>43957.66</v>
      </c>
      <c r="BJ15">
        <v>43449.62</v>
      </c>
      <c r="BK15">
        <v>40251.519999999997</v>
      </c>
      <c r="BL15">
        <v>39424.339999999997</v>
      </c>
      <c r="BM15">
        <v>36161.94</v>
      </c>
      <c r="BN15">
        <v>34847.24</v>
      </c>
      <c r="BO15">
        <v>31669.37</v>
      </c>
      <c r="BP15">
        <v>30005.54</v>
      </c>
      <c r="BQ15">
        <v>23487.14</v>
      </c>
      <c r="BR15">
        <v>20387.13</v>
      </c>
      <c r="BS15">
        <v>16027.94</v>
      </c>
      <c r="BT15">
        <v>14189.41</v>
      </c>
      <c r="BU15">
        <v>11167.21</v>
      </c>
      <c r="BV15">
        <v>9958.76</v>
      </c>
      <c r="BW15">
        <v>8835</v>
      </c>
      <c r="BX15">
        <v>8123.58</v>
      </c>
      <c r="BY15">
        <v>7077.29</v>
      </c>
      <c r="BZ15">
        <v>6549.59</v>
      </c>
      <c r="CA15">
        <v>5777.24</v>
      </c>
      <c r="CB15">
        <v>5475.36</v>
      </c>
      <c r="CC15">
        <v>5024.09</v>
      </c>
      <c r="CD15">
        <v>4692.01</v>
      </c>
      <c r="CE15">
        <v>4096.4799999999996</v>
      </c>
      <c r="CF15">
        <v>3933.68</v>
      </c>
      <c r="CG15">
        <v>3379.25</v>
      </c>
      <c r="CH15">
        <v>3165.27</v>
      </c>
      <c r="CI15">
        <v>2846.47</v>
      </c>
      <c r="CJ15">
        <v>2717.59</v>
      </c>
      <c r="CK15">
        <v>2405.9699999999998</v>
      </c>
      <c r="CL15">
        <v>2349.37</v>
      </c>
      <c r="CM15">
        <v>2438.06</v>
      </c>
      <c r="CN15">
        <v>2394.29</v>
      </c>
      <c r="CO15">
        <v>2350</v>
      </c>
      <c r="CP15">
        <v>2221.29</v>
      </c>
      <c r="CQ15">
        <v>2182.64</v>
      </c>
      <c r="CR15">
        <v>2203.5100000000002</v>
      </c>
    </row>
    <row r="16" spans="1:96" x14ac:dyDescent="0.2">
      <c r="A16" t="s">
        <v>9</v>
      </c>
    </row>
    <row r="17" spans="1:96" x14ac:dyDescent="0.2">
      <c r="A17">
        <v>16495.23</v>
      </c>
      <c r="B17">
        <v>15407.67</v>
      </c>
      <c r="C17">
        <v>14252.96</v>
      </c>
      <c r="D17">
        <v>13094.84</v>
      </c>
      <c r="E17">
        <v>12142.31</v>
      </c>
      <c r="F17">
        <v>11076.07</v>
      </c>
      <c r="G17">
        <v>10292.030000000001</v>
      </c>
      <c r="H17">
        <v>9838.2000000000007</v>
      </c>
      <c r="I17">
        <v>9344.81</v>
      </c>
      <c r="J17">
        <v>8434.75</v>
      </c>
      <c r="K17">
        <v>7809.4</v>
      </c>
      <c r="L17">
        <v>7182.11</v>
      </c>
      <c r="M17">
        <v>6859.78</v>
      </c>
      <c r="N17">
        <v>6294.57</v>
      </c>
      <c r="O17">
        <v>5885.19</v>
      </c>
      <c r="P17">
        <v>5754.44</v>
      </c>
      <c r="Q17">
        <v>5900.41</v>
      </c>
      <c r="R17">
        <v>5743.83</v>
      </c>
      <c r="S17">
        <v>5542.45</v>
      </c>
      <c r="T17">
        <v>5198.34</v>
      </c>
      <c r="U17">
        <v>5989.96</v>
      </c>
      <c r="V17">
        <v>7209.82</v>
      </c>
      <c r="W17">
        <v>8052.68</v>
      </c>
      <c r="X17">
        <v>8770.99</v>
      </c>
      <c r="Y17">
        <v>11874.53</v>
      </c>
      <c r="Z17">
        <v>13073.75</v>
      </c>
      <c r="AA17">
        <v>14977.15</v>
      </c>
      <c r="AB17">
        <v>17932.939999999999</v>
      </c>
      <c r="AC17">
        <v>22577.360000000001</v>
      </c>
      <c r="AD17">
        <v>24964.97</v>
      </c>
      <c r="AE17">
        <v>29305.7</v>
      </c>
      <c r="AF17">
        <v>34512.080000000002</v>
      </c>
      <c r="AG17">
        <v>44427.45</v>
      </c>
      <c r="AH17">
        <v>48573.120000000003</v>
      </c>
      <c r="AI17">
        <v>53619.22</v>
      </c>
      <c r="AJ17">
        <v>55947.27</v>
      </c>
      <c r="AK17">
        <v>64907.9</v>
      </c>
      <c r="AL17">
        <v>68759.16</v>
      </c>
      <c r="AM17">
        <v>70830.2</v>
      </c>
      <c r="AN17">
        <v>71401.679999999993</v>
      </c>
      <c r="AO17">
        <v>77009.570000000007</v>
      </c>
      <c r="AP17">
        <v>76837.88</v>
      </c>
      <c r="AQ17">
        <v>75742.97</v>
      </c>
      <c r="AR17">
        <v>74009.429999999993</v>
      </c>
      <c r="AS17">
        <v>76329.67</v>
      </c>
      <c r="AT17">
        <v>75432.72</v>
      </c>
      <c r="AU17">
        <v>73391.09</v>
      </c>
      <c r="AV17">
        <v>74410.880000000005</v>
      </c>
      <c r="AW17">
        <v>77807.509999999995</v>
      </c>
      <c r="AX17">
        <v>78957.710000000006</v>
      </c>
      <c r="AY17">
        <v>79465.13</v>
      </c>
      <c r="AZ17">
        <v>77062.75</v>
      </c>
      <c r="BA17">
        <v>77945.509999999995</v>
      </c>
      <c r="BB17">
        <v>75677.990000000005</v>
      </c>
      <c r="BC17">
        <v>73741.759999999995</v>
      </c>
      <c r="BD17">
        <v>71845.31</v>
      </c>
      <c r="BE17">
        <v>68702.100000000006</v>
      </c>
      <c r="BF17">
        <v>66151.520000000004</v>
      </c>
      <c r="BG17">
        <v>64748.639999999999</v>
      </c>
      <c r="BH17">
        <v>60425.07</v>
      </c>
      <c r="BI17">
        <v>61191.55</v>
      </c>
      <c r="BJ17">
        <v>60847.96</v>
      </c>
      <c r="BK17">
        <v>59050.69</v>
      </c>
      <c r="BL17">
        <v>58151.23</v>
      </c>
      <c r="BM17">
        <v>60107.41</v>
      </c>
      <c r="BN17">
        <v>58149.29</v>
      </c>
      <c r="BO17">
        <v>56649.62</v>
      </c>
      <c r="BP17">
        <v>57233.87</v>
      </c>
      <c r="BQ17">
        <v>58366.400000000001</v>
      </c>
      <c r="BR17">
        <v>57931.55</v>
      </c>
      <c r="BS17">
        <v>60928.84</v>
      </c>
      <c r="BT17">
        <v>64209.93</v>
      </c>
      <c r="BU17">
        <v>68042.55</v>
      </c>
      <c r="BV17">
        <v>69656.62</v>
      </c>
      <c r="BW17">
        <v>73198.55</v>
      </c>
      <c r="BX17">
        <v>74720.5</v>
      </c>
      <c r="BY17">
        <v>76166.36</v>
      </c>
      <c r="BZ17">
        <v>74850.009999999995</v>
      </c>
      <c r="CA17">
        <v>70683.759999999995</v>
      </c>
      <c r="CB17">
        <v>66283.759999999995</v>
      </c>
      <c r="CC17">
        <v>60489.94</v>
      </c>
      <c r="CD17">
        <v>55737.11</v>
      </c>
      <c r="CE17">
        <v>50709.31</v>
      </c>
      <c r="CF17">
        <v>45286.559999999998</v>
      </c>
      <c r="CG17">
        <v>39118.019999999997</v>
      </c>
      <c r="CH17">
        <v>36521.33</v>
      </c>
      <c r="CI17">
        <v>33485.11</v>
      </c>
      <c r="CJ17">
        <v>29952.02</v>
      </c>
      <c r="CK17">
        <v>27478.85</v>
      </c>
      <c r="CL17">
        <v>24755.27</v>
      </c>
      <c r="CM17">
        <v>23373.65</v>
      </c>
      <c r="CN17">
        <v>22408.18</v>
      </c>
      <c r="CO17">
        <v>20856.189999999999</v>
      </c>
      <c r="CP17">
        <v>19080.12</v>
      </c>
      <c r="CQ17">
        <v>18567.29</v>
      </c>
      <c r="CR17">
        <v>17863.8</v>
      </c>
    </row>
    <row r="18" spans="1:96" x14ac:dyDescent="0.2">
      <c r="A18" t="s">
        <v>10</v>
      </c>
    </row>
    <row r="19" spans="1:96" x14ac:dyDescent="0.2">
      <c r="A19">
        <v>116.85</v>
      </c>
      <c r="B19">
        <v>116.85</v>
      </c>
      <c r="C19">
        <v>3.76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69.94</v>
      </c>
      <c r="M19">
        <v>524.12</v>
      </c>
      <c r="N19">
        <v>276.91000000000003</v>
      </c>
      <c r="O19">
        <v>0</v>
      </c>
      <c r="P19">
        <v>0</v>
      </c>
      <c r="Q19">
        <v>55.92</v>
      </c>
      <c r="R19">
        <v>643.70000000000005</v>
      </c>
      <c r="S19">
        <v>1052.45</v>
      </c>
      <c r="T19">
        <v>715.52</v>
      </c>
      <c r="U19">
        <v>488.15</v>
      </c>
      <c r="V19">
        <v>1383.11</v>
      </c>
      <c r="W19">
        <v>1612.3</v>
      </c>
      <c r="X19">
        <v>1637.84</v>
      </c>
      <c r="Y19">
        <v>3238.4</v>
      </c>
      <c r="Z19">
        <v>4106.1099999999997</v>
      </c>
      <c r="AA19">
        <v>4933.6400000000003</v>
      </c>
      <c r="AB19">
        <v>4641.68</v>
      </c>
      <c r="AC19">
        <v>5329.16</v>
      </c>
      <c r="AD19">
        <v>5565.65</v>
      </c>
      <c r="AE19">
        <v>8288.77</v>
      </c>
      <c r="AF19">
        <v>9713.8799999999992</v>
      </c>
      <c r="AG19">
        <v>12475.99</v>
      </c>
      <c r="AH19">
        <v>13289.89</v>
      </c>
      <c r="AI19">
        <v>14495.84</v>
      </c>
      <c r="AJ19">
        <v>17177.689999999999</v>
      </c>
      <c r="AK19">
        <v>22970.54</v>
      </c>
      <c r="AL19">
        <v>23218.61</v>
      </c>
      <c r="AM19">
        <v>23056.33</v>
      </c>
      <c r="AN19">
        <v>20779.009999999998</v>
      </c>
      <c r="AO19">
        <v>25445.66</v>
      </c>
      <c r="AP19">
        <v>22221.279999999999</v>
      </c>
      <c r="AQ19">
        <v>24488.74</v>
      </c>
      <c r="AR19">
        <v>21608.99</v>
      </c>
      <c r="AS19">
        <v>26861.02</v>
      </c>
      <c r="AT19">
        <v>26247.53</v>
      </c>
      <c r="AU19">
        <v>22640.46</v>
      </c>
      <c r="AV19">
        <v>22399.69</v>
      </c>
      <c r="AW19">
        <v>25965.55</v>
      </c>
      <c r="AX19">
        <v>26314.16</v>
      </c>
      <c r="AY19">
        <v>23351.87</v>
      </c>
      <c r="AZ19">
        <v>22033.01</v>
      </c>
      <c r="BA19">
        <v>24464.23</v>
      </c>
      <c r="BB19">
        <v>25795.69</v>
      </c>
      <c r="BC19">
        <v>24581.82</v>
      </c>
      <c r="BD19">
        <v>25248.61</v>
      </c>
      <c r="BE19">
        <v>19709.18</v>
      </c>
      <c r="BF19">
        <v>14267.27</v>
      </c>
      <c r="BG19">
        <v>13937.24</v>
      </c>
      <c r="BH19">
        <v>14771.95</v>
      </c>
      <c r="BI19">
        <v>14084.24</v>
      </c>
      <c r="BJ19">
        <v>15134.13</v>
      </c>
      <c r="BK19">
        <v>16309.3</v>
      </c>
      <c r="BL19">
        <v>17454.14</v>
      </c>
      <c r="BM19">
        <v>21066.400000000001</v>
      </c>
      <c r="BN19">
        <v>21079.51</v>
      </c>
      <c r="BO19">
        <v>19707.810000000001</v>
      </c>
      <c r="BP19">
        <v>16684.47</v>
      </c>
      <c r="BQ19">
        <v>15418.04</v>
      </c>
      <c r="BR19">
        <v>14631.39</v>
      </c>
      <c r="BS19">
        <v>19133.189999999999</v>
      </c>
      <c r="BT19">
        <v>21111.43</v>
      </c>
      <c r="BU19">
        <v>21877.23</v>
      </c>
      <c r="BV19">
        <v>19196.23</v>
      </c>
      <c r="BW19">
        <v>17387.45</v>
      </c>
      <c r="BX19">
        <v>17721.53</v>
      </c>
      <c r="BY19">
        <v>20695.05</v>
      </c>
      <c r="BZ19">
        <v>21700.58</v>
      </c>
      <c r="CA19">
        <v>15326.45</v>
      </c>
      <c r="CB19">
        <v>10542.04</v>
      </c>
      <c r="CC19">
        <v>10514.39</v>
      </c>
      <c r="CD19">
        <v>7327.98</v>
      </c>
      <c r="CE19">
        <v>5099.79</v>
      </c>
      <c r="CF19">
        <v>2836.49</v>
      </c>
      <c r="CG19">
        <v>1687.31</v>
      </c>
      <c r="CH19">
        <v>1554.33</v>
      </c>
      <c r="CI19">
        <v>1643.88</v>
      </c>
      <c r="CJ19">
        <v>935.03</v>
      </c>
      <c r="CK19">
        <v>497.44</v>
      </c>
      <c r="CL19">
        <v>1061.28</v>
      </c>
      <c r="CM19">
        <v>804.9</v>
      </c>
      <c r="CN19">
        <v>119.42</v>
      </c>
      <c r="CO19">
        <v>471.85</v>
      </c>
      <c r="CP19">
        <v>876.2</v>
      </c>
      <c r="CQ19">
        <v>670.55</v>
      </c>
      <c r="CR19">
        <v>297.83</v>
      </c>
    </row>
    <row r="20" spans="1:96" x14ac:dyDescent="0.2">
      <c r="A20" t="s">
        <v>11</v>
      </c>
    </row>
    <row r="21" spans="1:96" x14ac:dyDescent="0.2">
      <c r="A21" t="s">
        <v>5</v>
      </c>
    </row>
    <row r="22" spans="1:96" x14ac:dyDescent="0.2">
      <c r="A22">
        <v>24195.7</v>
      </c>
      <c r="B22">
        <v>24221.01</v>
      </c>
      <c r="C22">
        <v>24291.75</v>
      </c>
      <c r="D22">
        <v>24347.61</v>
      </c>
      <c r="E22">
        <v>24424.84</v>
      </c>
      <c r="F22">
        <v>24502.99</v>
      </c>
      <c r="G22">
        <v>24619.1</v>
      </c>
      <c r="H22">
        <v>24680.26</v>
      </c>
      <c r="I22">
        <v>24763.42</v>
      </c>
      <c r="J22">
        <v>24813.75</v>
      </c>
      <c r="K22">
        <v>24853.94</v>
      </c>
      <c r="L22">
        <v>24932.26</v>
      </c>
      <c r="M22">
        <v>24945.14</v>
      </c>
      <c r="N22">
        <v>24933.97</v>
      </c>
      <c r="O22">
        <v>24897.200000000001</v>
      </c>
      <c r="P22">
        <v>24855.65</v>
      </c>
      <c r="Q22">
        <v>24746.04</v>
      </c>
      <c r="R22">
        <v>24730.76</v>
      </c>
      <c r="S22">
        <v>24664.3</v>
      </c>
      <c r="T22">
        <v>24621.040000000001</v>
      </c>
      <c r="U22">
        <v>24409.51</v>
      </c>
      <c r="V22">
        <v>24289.35</v>
      </c>
      <c r="W22">
        <v>24051.83</v>
      </c>
      <c r="X22">
        <v>23866.3</v>
      </c>
      <c r="Y22">
        <v>23360.37</v>
      </c>
      <c r="Z22">
        <v>23063.4</v>
      </c>
      <c r="AA22">
        <v>22445.18</v>
      </c>
      <c r="AB22">
        <v>22097.25</v>
      </c>
      <c r="AC22">
        <v>21249.09</v>
      </c>
      <c r="AD22">
        <v>20896.66</v>
      </c>
      <c r="AE22">
        <v>19861.310000000001</v>
      </c>
      <c r="AF22">
        <v>19213.39</v>
      </c>
      <c r="AG22">
        <v>17754.189999999999</v>
      </c>
      <c r="AH22">
        <v>17326.400000000001</v>
      </c>
      <c r="AI22">
        <v>16094.69</v>
      </c>
      <c r="AJ22">
        <v>15306.1</v>
      </c>
      <c r="AK22">
        <v>13641.13</v>
      </c>
      <c r="AL22">
        <v>13251.65</v>
      </c>
      <c r="AM22">
        <v>12260.76</v>
      </c>
      <c r="AN22">
        <v>11806.07</v>
      </c>
      <c r="AO22">
        <v>10522.03</v>
      </c>
      <c r="AP22">
        <v>10122.23</v>
      </c>
      <c r="AQ22">
        <v>9202.14</v>
      </c>
      <c r="AR22">
        <v>8805.5300000000007</v>
      </c>
      <c r="AS22">
        <v>7831.52</v>
      </c>
      <c r="AT22">
        <v>7761.12</v>
      </c>
      <c r="AU22">
        <v>7328.72</v>
      </c>
      <c r="AV22">
        <v>7383.67</v>
      </c>
      <c r="AW22">
        <v>7184.34</v>
      </c>
      <c r="AX22">
        <v>7283.57</v>
      </c>
      <c r="AY22">
        <v>7088.52</v>
      </c>
      <c r="AZ22">
        <v>7219.62</v>
      </c>
      <c r="BA22">
        <v>7056.71</v>
      </c>
      <c r="BB22">
        <v>7000.68</v>
      </c>
      <c r="BC22">
        <v>6972.75</v>
      </c>
      <c r="BD22">
        <v>7125.46</v>
      </c>
      <c r="BE22">
        <v>7338.92</v>
      </c>
      <c r="BF22">
        <v>7630.82</v>
      </c>
      <c r="BG22">
        <v>7981.43</v>
      </c>
      <c r="BH22">
        <v>8388.7999999999993</v>
      </c>
      <c r="BI22">
        <v>8454.75</v>
      </c>
      <c r="BJ22">
        <v>8798.01</v>
      </c>
      <c r="BK22">
        <v>9024.2999999999993</v>
      </c>
      <c r="BL22">
        <v>9396.56</v>
      </c>
      <c r="BM22">
        <v>9662.4699999999993</v>
      </c>
      <c r="BN22">
        <v>10103.93</v>
      </c>
      <c r="BO22">
        <v>10506.01</v>
      </c>
      <c r="BP22">
        <v>10929.41</v>
      </c>
      <c r="BQ22">
        <v>11356.28</v>
      </c>
      <c r="BR22">
        <v>11776.71</v>
      </c>
      <c r="BS22">
        <v>12258.08</v>
      </c>
      <c r="BT22">
        <v>12669.5</v>
      </c>
      <c r="BU22">
        <v>12780.26</v>
      </c>
      <c r="BV22">
        <v>13337.6</v>
      </c>
      <c r="BW22">
        <v>13805.46</v>
      </c>
      <c r="BX22">
        <v>14260.03</v>
      </c>
      <c r="BY22">
        <v>14653.67</v>
      </c>
      <c r="BZ22">
        <v>15240.89</v>
      </c>
      <c r="CA22">
        <v>15717.41</v>
      </c>
      <c r="CB22">
        <v>16192.9</v>
      </c>
      <c r="CC22">
        <v>16561.46</v>
      </c>
      <c r="CD22">
        <v>17147.88</v>
      </c>
      <c r="CE22">
        <v>17886.89</v>
      </c>
      <c r="CF22">
        <v>18581.54</v>
      </c>
      <c r="CG22">
        <v>19203.47</v>
      </c>
      <c r="CH22">
        <v>19758.939999999999</v>
      </c>
      <c r="CI22">
        <v>20337.2</v>
      </c>
      <c r="CJ22">
        <v>20933.419999999998</v>
      </c>
      <c r="CK22">
        <v>21537.62</v>
      </c>
      <c r="CL22">
        <v>21955.94</v>
      </c>
      <c r="CM22">
        <v>22415.71</v>
      </c>
      <c r="CN22">
        <v>22719.4</v>
      </c>
      <c r="CO22">
        <v>23078.67</v>
      </c>
      <c r="CP22">
        <v>23400.55</v>
      </c>
      <c r="CQ22">
        <v>23845.72</v>
      </c>
      <c r="CR22">
        <v>24117.67</v>
      </c>
    </row>
    <row r="23" spans="1:96" x14ac:dyDescent="0.2">
      <c r="A23" t="s">
        <v>6</v>
      </c>
    </row>
    <row r="24" spans="1:96" x14ac:dyDescent="0.2">
      <c r="A24">
        <v>141615.99</v>
      </c>
      <c r="B24">
        <v>141690.37</v>
      </c>
      <c r="C24">
        <v>142322.73000000001</v>
      </c>
      <c r="D24">
        <v>142713.29</v>
      </c>
      <c r="E24">
        <v>143436.4</v>
      </c>
      <c r="F24">
        <v>144034.04</v>
      </c>
      <c r="G24">
        <v>145333.35999999999</v>
      </c>
      <c r="H24">
        <v>145809.48000000001</v>
      </c>
      <c r="I24">
        <v>146477.57</v>
      </c>
      <c r="J24">
        <v>146938.25</v>
      </c>
      <c r="K24">
        <v>148865.59</v>
      </c>
      <c r="L24">
        <v>149942.03</v>
      </c>
      <c r="M24">
        <v>150436.04999999999</v>
      </c>
      <c r="N24">
        <v>150156.87</v>
      </c>
      <c r="O24">
        <v>149786.14000000001</v>
      </c>
      <c r="P24">
        <v>149656.41</v>
      </c>
      <c r="Q24">
        <v>148837.09</v>
      </c>
      <c r="R24">
        <v>148616.39000000001</v>
      </c>
      <c r="S24">
        <v>147627.95000000001</v>
      </c>
      <c r="T24">
        <v>146808.92000000001</v>
      </c>
      <c r="U24">
        <v>145349.03</v>
      </c>
      <c r="V24">
        <v>144353.75</v>
      </c>
      <c r="W24">
        <v>142535</v>
      </c>
      <c r="X24">
        <v>141513.9</v>
      </c>
      <c r="Y24">
        <v>137735.03</v>
      </c>
      <c r="Z24">
        <v>136412.29</v>
      </c>
      <c r="AA24">
        <v>131260.97</v>
      </c>
      <c r="AB24">
        <v>129236.61</v>
      </c>
      <c r="AC24">
        <v>122048.34</v>
      </c>
      <c r="AD24">
        <v>119246.91</v>
      </c>
      <c r="AE24">
        <v>113790.81</v>
      </c>
      <c r="AF24">
        <v>110961.9</v>
      </c>
      <c r="AG24">
        <v>102742.56</v>
      </c>
      <c r="AH24">
        <v>99984.04</v>
      </c>
      <c r="AI24">
        <v>93181.09</v>
      </c>
      <c r="AJ24">
        <v>88642.47</v>
      </c>
      <c r="AK24">
        <v>79113.61</v>
      </c>
      <c r="AL24">
        <v>75972.11</v>
      </c>
      <c r="AM24">
        <v>68926.34</v>
      </c>
      <c r="AN24">
        <v>66009.710000000006</v>
      </c>
      <c r="AO24">
        <v>57900.32</v>
      </c>
      <c r="AP24">
        <v>55584.12</v>
      </c>
      <c r="AQ24">
        <v>50435.77</v>
      </c>
      <c r="AR24">
        <v>48617.07</v>
      </c>
      <c r="AS24">
        <v>42715.97</v>
      </c>
      <c r="AT24">
        <v>41420.019999999997</v>
      </c>
      <c r="AU24">
        <v>39242.22</v>
      </c>
      <c r="AV24">
        <v>38823.440000000002</v>
      </c>
      <c r="AW24">
        <v>37439.25</v>
      </c>
      <c r="AX24">
        <v>37599.769999999997</v>
      </c>
      <c r="AY24">
        <v>36381.620000000003</v>
      </c>
      <c r="AZ24">
        <v>36556.720000000001</v>
      </c>
      <c r="BA24">
        <v>35751.43</v>
      </c>
      <c r="BB24">
        <v>36160</v>
      </c>
      <c r="BC24">
        <v>36650.199999999997</v>
      </c>
      <c r="BD24">
        <v>37183.839999999997</v>
      </c>
      <c r="BE24">
        <v>37603.980000000003</v>
      </c>
      <c r="BF24">
        <v>39056.17</v>
      </c>
      <c r="BG24">
        <v>39186.99</v>
      </c>
      <c r="BH24">
        <v>40966.410000000003</v>
      </c>
      <c r="BI24">
        <v>41861.94</v>
      </c>
      <c r="BJ24">
        <v>43908.3</v>
      </c>
      <c r="BK24">
        <v>45225.85</v>
      </c>
      <c r="BL24">
        <v>47780.14</v>
      </c>
      <c r="BM24">
        <v>49678.41</v>
      </c>
      <c r="BN24">
        <v>51925.919999999998</v>
      </c>
      <c r="BO24">
        <v>54540.68</v>
      </c>
      <c r="BP24">
        <v>56635.54</v>
      </c>
      <c r="BQ24">
        <v>58384.02</v>
      </c>
      <c r="BR24">
        <v>60614.77</v>
      </c>
      <c r="BS24">
        <v>63733.7</v>
      </c>
      <c r="BT24">
        <v>66510.789999999994</v>
      </c>
      <c r="BU24">
        <v>68851.55</v>
      </c>
      <c r="BV24">
        <v>71643.47</v>
      </c>
      <c r="BW24">
        <v>74996.44</v>
      </c>
      <c r="BX24">
        <v>78527.929999999993</v>
      </c>
      <c r="BY24">
        <v>82323.789999999994</v>
      </c>
      <c r="BZ24">
        <v>84827.06</v>
      </c>
      <c r="CA24">
        <v>87452.71</v>
      </c>
      <c r="CB24">
        <v>91323.35</v>
      </c>
      <c r="CC24">
        <v>94333.97</v>
      </c>
      <c r="CD24">
        <v>97118.2</v>
      </c>
      <c r="CE24">
        <v>100742.77</v>
      </c>
      <c r="CF24">
        <v>104277.34</v>
      </c>
      <c r="CG24">
        <v>108125.01</v>
      </c>
      <c r="CH24">
        <v>112071.01</v>
      </c>
      <c r="CI24">
        <v>115838.82</v>
      </c>
      <c r="CJ24">
        <v>119027.4</v>
      </c>
      <c r="CK24">
        <v>123044.93</v>
      </c>
      <c r="CL24">
        <v>125880.97</v>
      </c>
      <c r="CM24">
        <v>129075.19</v>
      </c>
      <c r="CN24">
        <v>131534.51</v>
      </c>
      <c r="CO24">
        <v>134495.6</v>
      </c>
      <c r="CP24">
        <v>136118.79</v>
      </c>
      <c r="CQ24">
        <v>139212.64000000001</v>
      </c>
      <c r="CR24">
        <v>141131.72</v>
      </c>
    </row>
    <row r="25" spans="1:96" x14ac:dyDescent="0.2">
      <c r="A25" t="s">
        <v>7</v>
      </c>
    </row>
    <row r="26" spans="1:96" x14ac:dyDescent="0.2">
      <c r="A26">
        <v>1135.9000000000001</v>
      </c>
      <c r="B26">
        <v>1065.22</v>
      </c>
      <c r="C26">
        <v>961.93</v>
      </c>
      <c r="D26">
        <v>941.81</v>
      </c>
      <c r="E26">
        <v>858.25</v>
      </c>
      <c r="F26">
        <v>851.87</v>
      </c>
      <c r="G26">
        <v>833.28</v>
      </c>
      <c r="H26">
        <v>816.81</v>
      </c>
      <c r="I26">
        <v>789.05</v>
      </c>
      <c r="J26">
        <v>739.46</v>
      </c>
      <c r="K26">
        <v>717.74</v>
      </c>
      <c r="L26">
        <v>722.36</v>
      </c>
      <c r="M26">
        <v>739.86</v>
      </c>
      <c r="N26">
        <v>739.63</v>
      </c>
      <c r="O26">
        <v>737.52</v>
      </c>
      <c r="P26">
        <v>796.69</v>
      </c>
      <c r="Q26">
        <v>813.9</v>
      </c>
      <c r="R26">
        <v>816.87</v>
      </c>
      <c r="S26">
        <v>825.25</v>
      </c>
      <c r="T26">
        <v>934.23</v>
      </c>
      <c r="U26">
        <v>1103.1199999999999</v>
      </c>
      <c r="V26">
        <v>1158.98</v>
      </c>
      <c r="W26">
        <v>1215.75</v>
      </c>
      <c r="X26">
        <v>1353.86</v>
      </c>
      <c r="Y26">
        <v>1730.18</v>
      </c>
      <c r="Z26">
        <v>1927.06</v>
      </c>
      <c r="AA26">
        <v>2099.0300000000002</v>
      </c>
      <c r="AB26">
        <v>2473.06</v>
      </c>
      <c r="AC26">
        <v>2942.06</v>
      </c>
      <c r="AD26">
        <v>3183.39</v>
      </c>
      <c r="AE26">
        <v>3520.89</v>
      </c>
      <c r="AF26">
        <v>3872.81</v>
      </c>
      <c r="AG26">
        <v>4219.3100000000004</v>
      </c>
      <c r="AH26">
        <v>4438.82</v>
      </c>
      <c r="AI26">
        <v>4719.2</v>
      </c>
      <c r="AJ26">
        <v>4898.58</v>
      </c>
      <c r="AK26">
        <v>5134.79</v>
      </c>
      <c r="AL26">
        <v>5359.94</v>
      </c>
      <c r="AM26">
        <v>5493.72</v>
      </c>
      <c r="AN26">
        <v>5672.47</v>
      </c>
      <c r="AO26">
        <v>5881.77</v>
      </c>
      <c r="AP26">
        <v>5921.67</v>
      </c>
      <c r="AQ26">
        <v>6003.7</v>
      </c>
      <c r="AR26">
        <v>6055.57</v>
      </c>
      <c r="AS26">
        <v>6066.4</v>
      </c>
      <c r="AT26">
        <v>6191.57</v>
      </c>
      <c r="AU26">
        <v>6127.1</v>
      </c>
      <c r="AV26">
        <v>5999.02</v>
      </c>
      <c r="AW26">
        <v>5761.5</v>
      </c>
      <c r="AX26">
        <v>5704.9</v>
      </c>
      <c r="AY26">
        <v>5620.03</v>
      </c>
      <c r="AZ26">
        <v>5633.14</v>
      </c>
      <c r="BA26">
        <v>5453.25</v>
      </c>
      <c r="BB26">
        <v>5506.2</v>
      </c>
      <c r="BC26">
        <v>5360.28</v>
      </c>
      <c r="BD26">
        <v>5465.05</v>
      </c>
      <c r="BE26">
        <v>5371.62</v>
      </c>
      <c r="BF26">
        <v>5498.33</v>
      </c>
      <c r="BG26">
        <v>5228.1000000000004</v>
      </c>
      <c r="BH26">
        <v>5241.8900000000003</v>
      </c>
      <c r="BI26">
        <v>5010.93</v>
      </c>
      <c r="BJ26">
        <v>5017.03</v>
      </c>
      <c r="BK26">
        <v>4820.26</v>
      </c>
      <c r="BL26">
        <v>4804.99</v>
      </c>
      <c r="BM26">
        <v>4326.87</v>
      </c>
      <c r="BN26">
        <v>4124.41</v>
      </c>
      <c r="BO26">
        <v>4053.38</v>
      </c>
      <c r="BP26">
        <v>3964.18</v>
      </c>
      <c r="BQ26">
        <v>3518.67</v>
      </c>
      <c r="BR26">
        <v>3378.22</v>
      </c>
      <c r="BS26">
        <v>3296.42</v>
      </c>
      <c r="BT26">
        <v>3179.8</v>
      </c>
      <c r="BU26">
        <v>2731.38</v>
      </c>
      <c r="BV26">
        <v>2656.2</v>
      </c>
      <c r="BW26">
        <v>2504.3000000000002</v>
      </c>
      <c r="BX26">
        <v>2488.85</v>
      </c>
      <c r="BY26">
        <v>2341.4499999999998</v>
      </c>
      <c r="BZ26">
        <v>2286.16</v>
      </c>
      <c r="CA26">
        <v>2174.27</v>
      </c>
      <c r="CB26">
        <v>2154.4299999999998</v>
      </c>
      <c r="CC26">
        <v>1957.55</v>
      </c>
      <c r="CD26">
        <v>1915.09</v>
      </c>
      <c r="CE26">
        <v>1855.24</v>
      </c>
      <c r="CF26">
        <v>1828.05</v>
      </c>
      <c r="CG26">
        <v>1754.4</v>
      </c>
      <c r="CH26">
        <v>1743.52</v>
      </c>
      <c r="CI26">
        <v>1633.28</v>
      </c>
      <c r="CJ26">
        <v>1614.18</v>
      </c>
      <c r="CK26">
        <v>1427.39</v>
      </c>
      <c r="CL26">
        <v>1378.77</v>
      </c>
      <c r="CM26">
        <v>1356.66</v>
      </c>
      <c r="CN26">
        <v>1355.23</v>
      </c>
      <c r="CO26">
        <v>1262.32</v>
      </c>
      <c r="CP26">
        <v>1203.5</v>
      </c>
      <c r="CQ26">
        <v>1135.9000000000001</v>
      </c>
      <c r="CR26">
        <v>1142.6199999999999</v>
      </c>
    </row>
    <row r="27" spans="1:96" x14ac:dyDescent="0.2">
      <c r="A27" t="s">
        <v>8</v>
      </c>
    </row>
    <row r="28" spans="1:96" x14ac:dyDescent="0.2">
      <c r="A28">
        <v>1614.13</v>
      </c>
      <c r="B28">
        <v>1527.66</v>
      </c>
      <c r="C28">
        <v>1437.88</v>
      </c>
      <c r="D28">
        <v>1420.33</v>
      </c>
      <c r="E28">
        <v>1287.46</v>
      </c>
      <c r="F28">
        <v>1276.29</v>
      </c>
      <c r="G28">
        <v>1227.55</v>
      </c>
      <c r="H28">
        <v>1203.56</v>
      </c>
      <c r="I28">
        <v>1174.71</v>
      </c>
      <c r="J28">
        <v>1147.52</v>
      </c>
      <c r="K28">
        <v>1125.18</v>
      </c>
      <c r="L28">
        <v>1178.3599999999999</v>
      </c>
      <c r="M28">
        <v>1268.48</v>
      </c>
      <c r="N28">
        <v>1278.74</v>
      </c>
      <c r="O28">
        <v>1291.28</v>
      </c>
      <c r="P28">
        <v>1341.84</v>
      </c>
      <c r="Q28">
        <v>1340.18</v>
      </c>
      <c r="R28">
        <v>1343.55</v>
      </c>
      <c r="S28">
        <v>1361.05</v>
      </c>
      <c r="T28">
        <v>1480.75</v>
      </c>
      <c r="U28">
        <v>1734.45</v>
      </c>
      <c r="V28">
        <v>1905.57</v>
      </c>
      <c r="W28">
        <v>2185.4899999999998</v>
      </c>
      <c r="X28">
        <v>2566.94</v>
      </c>
      <c r="Y28">
        <v>3361.8</v>
      </c>
      <c r="Z28">
        <v>3887.69</v>
      </c>
      <c r="AA28">
        <v>4384.1000000000004</v>
      </c>
      <c r="AB28">
        <v>5269.59</v>
      </c>
      <c r="AC28">
        <v>6143.92</v>
      </c>
      <c r="AD28">
        <v>6730.39</v>
      </c>
      <c r="AE28">
        <v>7674.71</v>
      </c>
      <c r="AF28">
        <v>8469.57</v>
      </c>
      <c r="AG28">
        <v>9582.0400000000009</v>
      </c>
      <c r="AH28">
        <v>9644.17</v>
      </c>
      <c r="AI28">
        <v>10185.73</v>
      </c>
      <c r="AJ28">
        <v>10752.48</v>
      </c>
      <c r="AK28">
        <v>11395.61</v>
      </c>
      <c r="AL28">
        <v>11832.4</v>
      </c>
      <c r="AM28">
        <v>12090.21</v>
      </c>
      <c r="AN28">
        <v>12296.33</v>
      </c>
      <c r="AO28">
        <v>12892.2</v>
      </c>
      <c r="AP28">
        <v>13107.61</v>
      </c>
      <c r="AQ28">
        <v>13204.51</v>
      </c>
      <c r="AR28">
        <v>13545.88</v>
      </c>
      <c r="AS28">
        <v>13901.73</v>
      </c>
      <c r="AT28">
        <v>14183.31</v>
      </c>
      <c r="AU28">
        <v>13712.21</v>
      </c>
      <c r="AV28">
        <v>12718.47</v>
      </c>
      <c r="AW28">
        <v>12423.49</v>
      </c>
      <c r="AX28">
        <v>12115.06</v>
      </c>
      <c r="AY28">
        <v>11773.18</v>
      </c>
      <c r="AZ28">
        <v>11756.42</v>
      </c>
      <c r="BA28">
        <v>11492.06</v>
      </c>
      <c r="BB28">
        <v>11654.51</v>
      </c>
      <c r="BC28">
        <v>11536.63</v>
      </c>
      <c r="BD28">
        <v>11749.75</v>
      </c>
      <c r="BE28">
        <v>11151.42</v>
      </c>
      <c r="BF28">
        <v>11400.8</v>
      </c>
      <c r="BG28">
        <v>10525.96</v>
      </c>
      <c r="BH28">
        <v>10453.86</v>
      </c>
      <c r="BI28">
        <v>10099.26</v>
      </c>
      <c r="BJ28">
        <v>10112.48</v>
      </c>
      <c r="BK28">
        <v>9419.65</v>
      </c>
      <c r="BL28">
        <v>9183.67</v>
      </c>
      <c r="BM28">
        <v>8773.1</v>
      </c>
      <c r="BN28">
        <v>8384.19</v>
      </c>
      <c r="BO28">
        <v>7919.35</v>
      </c>
      <c r="BP28">
        <v>7787.34</v>
      </c>
      <c r="BQ28">
        <v>6790.01</v>
      </c>
      <c r="BR28">
        <v>6460.15</v>
      </c>
      <c r="BS28">
        <v>5846.83</v>
      </c>
      <c r="BT28">
        <v>5399.95</v>
      </c>
      <c r="BU28">
        <v>4734.71</v>
      </c>
      <c r="BV28">
        <v>4659.07</v>
      </c>
      <c r="BW28">
        <v>4339.3500000000004</v>
      </c>
      <c r="BX28">
        <v>4535.6000000000004</v>
      </c>
      <c r="BY28">
        <v>4104.0600000000004</v>
      </c>
      <c r="BZ28">
        <v>4092.94</v>
      </c>
      <c r="CA28">
        <v>3811.02</v>
      </c>
      <c r="CB28">
        <v>3743.7</v>
      </c>
      <c r="CC28">
        <v>3342.77</v>
      </c>
      <c r="CD28">
        <v>3239.2</v>
      </c>
      <c r="CE28">
        <v>3073.27</v>
      </c>
      <c r="CF28">
        <v>2839.63</v>
      </c>
      <c r="CG28">
        <v>2765.58</v>
      </c>
      <c r="CH28">
        <v>2678.66</v>
      </c>
      <c r="CI28">
        <v>2498.48</v>
      </c>
      <c r="CJ28">
        <v>2483.83</v>
      </c>
      <c r="CK28">
        <v>1995.51</v>
      </c>
      <c r="CL28">
        <v>1935.61</v>
      </c>
      <c r="CM28">
        <v>1826.17</v>
      </c>
      <c r="CN28">
        <v>1672.72</v>
      </c>
      <c r="CO28">
        <v>1638.69</v>
      </c>
      <c r="CP28">
        <v>1583.86</v>
      </c>
      <c r="CQ28">
        <v>1535.58</v>
      </c>
      <c r="CR28">
        <v>1559.69</v>
      </c>
    </row>
    <row r="29" spans="1:96" x14ac:dyDescent="0.2">
      <c r="A29" t="s">
        <v>9</v>
      </c>
    </row>
    <row r="30" spans="1:96" x14ac:dyDescent="0.2">
      <c r="A30">
        <v>29723.39</v>
      </c>
      <c r="B30">
        <v>26855.32</v>
      </c>
      <c r="C30">
        <v>24318.02</v>
      </c>
      <c r="D30">
        <v>21859.1</v>
      </c>
      <c r="E30">
        <v>19996.91</v>
      </c>
      <c r="F30">
        <v>18116.88</v>
      </c>
      <c r="G30">
        <v>16676.599999999999</v>
      </c>
      <c r="H30">
        <v>15283.81</v>
      </c>
      <c r="I30">
        <v>13924.42</v>
      </c>
      <c r="J30">
        <v>12855.5</v>
      </c>
      <c r="K30">
        <v>11679.47</v>
      </c>
      <c r="L30">
        <v>11465.84</v>
      </c>
      <c r="M30">
        <v>10800.47</v>
      </c>
      <c r="N30">
        <v>9578.2800000000007</v>
      </c>
      <c r="O30">
        <v>8143.7</v>
      </c>
      <c r="P30">
        <v>6995.44</v>
      </c>
      <c r="Q30">
        <v>6257.8</v>
      </c>
      <c r="R30">
        <v>5984.54</v>
      </c>
      <c r="S30">
        <v>5856.35</v>
      </c>
      <c r="T30">
        <v>5097.17</v>
      </c>
      <c r="U30">
        <v>4746.28</v>
      </c>
      <c r="V30">
        <v>4591.8599999999997</v>
      </c>
      <c r="W30">
        <v>4341.29</v>
      </c>
      <c r="X30">
        <v>5231.57</v>
      </c>
      <c r="Y30">
        <v>6518.46</v>
      </c>
      <c r="Z30">
        <v>7022.51</v>
      </c>
      <c r="AA30">
        <v>8492.2000000000007</v>
      </c>
      <c r="AB30">
        <v>10805.6</v>
      </c>
      <c r="AC30">
        <v>15805.81</v>
      </c>
      <c r="AD30">
        <v>19337.14</v>
      </c>
      <c r="AE30">
        <v>26067.24</v>
      </c>
      <c r="AF30">
        <v>30137.21</v>
      </c>
      <c r="AG30">
        <v>39080.800000000003</v>
      </c>
      <c r="AH30">
        <v>44703.9</v>
      </c>
      <c r="AI30">
        <v>50816.13</v>
      </c>
      <c r="AJ30">
        <v>57227.37</v>
      </c>
      <c r="AK30">
        <v>71619.42</v>
      </c>
      <c r="AL30">
        <v>76215.44</v>
      </c>
      <c r="AM30">
        <v>85127.45</v>
      </c>
      <c r="AN30">
        <v>87790.2</v>
      </c>
      <c r="AO30">
        <v>95182.080000000002</v>
      </c>
      <c r="AP30">
        <v>96612.38</v>
      </c>
      <c r="AQ30">
        <v>100317.21</v>
      </c>
      <c r="AR30">
        <v>100748.07</v>
      </c>
      <c r="AS30">
        <v>106417.86</v>
      </c>
      <c r="AT30">
        <v>109999.63</v>
      </c>
      <c r="AU30">
        <v>113682.34</v>
      </c>
      <c r="AV30">
        <v>111336.5</v>
      </c>
      <c r="AW30">
        <v>113789.84</v>
      </c>
      <c r="AX30">
        <v>113339.94</v>
      </c>
      <c r="AY30">
        <v>111153.14</v>
      </c>
      <c r="AZ30">
        <v>106436.96</v>
      </c>
      <c r="BA30">
        <v>112833.21</v>
      </c>
      <c r="BB30">
        <v>116552.06</v>
      </c>
      <c r="BC30">
        <v>116850.91</v>
      </c>
      <c r="BD30">
        <v>115620.74</v>
      </c>
      <c r="BE30">
        <v>114101.8</v>
      </c>
      <c r="BF30">
        <v>111171.89</v>
      </c>
      <c r="BG30">
        <v>108273.27</v>
      </c>
      <c r="BH30">
        <v>107943.41</v>
      </c>
      <c r="BI30">
        <v>106498.17</v>
      </c>
      <c r="BJ30">
        <v>107079.52</v>
      </c>
      <c r="BK30">
        <v>104017.19</v>
      </c>
      <c r="BL30">
        <v>95853.42</v>
      </c>
      <c r="BM30">
        <v>93555.18</v>
      </c>
      <c r="BN30">
        <v>94174.6</v>
      </c>
      <c r="BO30">
        <v>95762.05</v>
      </c>
      <c r="BP30">
        <v>94904.320000000007</v>
      </c>
      <c r="BQ30">
        <v>98231.52</v>
      </c>
      <c r="BR30">
        <v>95816.49</v>
      </c>
      <c r="BS30">
        <v>95843.9</v>
      </c>
      <c r="BT30">
        <v>94430.65</v>
      </c>
      <c r="BU30">
        <v>97035.26</v>
      </c>
      <c r="BV30">
        <v>100661.2</v>
      </c>
      <c r="BW30">
        <v>100839.21</v>
      </c>
      <c r="BX30">
        <v>96404.56</v>
      </c>
      <c r="BY30">
        <v>91890.38</v>
      </c>
      <c r="BZ30">
        <v>88215.82</v>
      </c>
      <c r="CA30">
        <v>87300.23</v>
      </c>
      <c r="CB30">
        <v>83599.679999999993</v>
      </c>
      <c r="CC30">
        <v>77624.03</v>
      </c>
      <c r="CD30">
        <v>71211.53</v>
      </c>
      <c r="CE30">
        <v>66261.25</v>
      </c>
      <c r="CF30">
        <v>62824.15</v>
      </c>
      <c r="CG30">
        <v>56386</v>
      </c>
      <c r="CH30">
        <v>52917.43</v>
      </c>
      <c r="CI30">
        <v>49494.13</v>
      </c>
      <c r="CJ30">
        <v>45944.79</v>
      </c>
      <c r="CK30">
        <v>42263.56</v>
      </c>
      <c r="CL30">
        <v>41408.730000000003</v>
      </c>
      <c r="CM30">
        <v>40157.75</v>
      </c>
      <c r="CN30">
        <v>38295.279999999999</v>
      </c>
      <c r="CO30">
        <v>35758.720000000001</v>
      </c>
      <c r="CP30">
        <v>33924.86</v>
      </c>
      <c r="CQ30">
        <v>34241.72</v>
      </c>
      <c r="CR30">
        <v>33046.550000000003</v>
      </c>
    </row>
    <row r="31" spans="1:96" x14ac:dyDescent="0.2">
      <c r="A31" t="s">
        <v>10</v>
      </c>
    </row>
    <row r="32" spans="1:96" x14ac:dyDescent="0.2">
      <c r="A32">
        <v>421.17</v>
      </c>
      <c r="B32">
        <v>421.17</v>
      </c>
      <c r="C32">
        <v>421.17</v>
      </c>
      <c r="D32">
        <v>139.88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285</v>
      </c>
      <c r="T32">
        <v>635.44000000000005</v>
      </c>
      <c r="U32">
        <v>635.54999999999995</v>
      </c>
      <c r="V32">
        <v>635.54999999999995</v>
      </c>
      <c r="W32">
        <v>635.54999999999995</v>
      </c>
      <c r="X32">
        <v>635.54999999999995</v>
      </c>
      <c r="Y32">
        <v>635.32000000000005</v>
      </c>
      <c r="Z32">
        <v>433.94</v>
      </c>
      <c r="AA32">
        <v>1090.4100000000001</v>
      </c>
      <c r="AB32">
        <v>1933.5</v>
      </c>
      <c r="AC32">
        <v>3981.56</v>
      </c>
      <c r="AD32">
        <v>6993.73</v>
      </c>
      <c r="AE32">
        <v>7459.88</v>
      </c>
      <c r="AF32">
        <v>9790.7199999999993</v>
      </c>
      <c r="AG32">
        <v>15103.35</v>
      </c>
      <c r="AH32">
        <v>17219.189999999999</v>
      </c>
      <c r="AI32">
        <v>15094.85</v>
      </c>
      <c r="AJ32">
        <v>16249.28</v>
      </c>
      <c r="AK32">
        <v>22810.37</v>
      </c>
      <c r="AL32">
        <v>20991.85</v>
      </c>
      <c r="AM32">
        <v>22162.06</v>
      </c>
      <c r="AN32">
        <v>22875.53</v>
      </c>
      <c r="AO32">
        <v>31383.63</v>
      </c>
      <c r="AP32">
        <v>33225.81</v>
      </c>
      <c r="AQ32">
        <v>38168.85</v>
      </c>
      <c r="AR32">
        <v>37159.78</v>
      </c>
      <c r="AS32">
        <v>39345.79</v>
      </c>
      <c r="AT32">
        <v>39424.730000000003</v>
      </c>
      <c r="AU32">
        <v>40279.730000000003</v>
      </c>
      <c r="AV32">
        <v>43876.38</v>
      </c>
      <c r="AW32">
        <v>51267.34</v>
      </c>
      <c r="AX32">
        <v>41074.31</v>
      </c>
      <c r="AY32">
        <v>37674.78</v>
      </c>
      <c r="AZ32">
        <v>34350.42</v>
      </c>
      <c r="BA32">
        <v>40085.019999999997</v>
      </c>
      <c r="BB32">
        <v>37702.14</v>
      </c>
      <c r="BC32">
        <v>39650.28</v>
      </c>
      <c r="BD32">
        <v>39181.4</v>
      </c>
      <c r="BE32">
        <v>39924.230000000003</v>
      </c>
      <c r="BF32">
        <v>30601.53</v>
      </c>
      <c r="BG32">
        <v>30634.48</v>
      </c>
      <c r="BH32">
        <v>28148.37</v>
      </c>
      <c r="BI32">
        <v>26034.47</v>
      </c>
      <c r="BJ32">
        <v>26123.9</v>
      </c>
      <c r="BK32">
        <v>24084.04</v>
      </c>
      <c r="BL32">
        <v>22700.93</v>
      </c>
      <c r="BM32">
        <v>19582.810000000001</v>
      </c>
      <c r="BN32">
        <v>20638.22</v>
      </c>
      <c r="BO32">
        <v>28832.94</v>
      </c>
      <c r="BP32">
        <v>30299.38</v>
      </c>
      <c r="BQ32">
        <v>31639.33</v>
      </c>
      <c r="BR32">
        <v>26780.99</v>
      </c>
      <c r="BS32">
        <v>15959.49</v>
      </c>
      <c r="BT32">
        <v>14251.94</v>
      </c>
      <c r="BU32">
        <v>18407.12</v>
      </c>
      <c r="BV32">
        <v>21402.65</v>
      </c>
      <c r="BW32">
        <v>15585.34</v>
      </c>
      <c r="BX32">
        <v>14434.68</v>
      </c>
      <c r="BY32">
        <v>15858.65</v>
      </c>
      <c r="BZ32">
        <v>15467.92</v>
      </c>
      <c r="CA32">
        <v>14219.05</v>
      </c>
      <c r="CB32">
        <v>12045.47</v>
      </c>
      <c r="CC32">
        <v>9109.4599999999991</v>
      </c>
      <c r="CD32">
        <v>9519.68</v>
      </c>
      <c r="CE32">
        <v>10126.73</v>
      </c>
      <c r="CF32">
        <v>7924.65</v>
      </c>
      <c r="CG32">
        <v>4777.68</v>
      </c>
      <c r="CH32">
        <v>3203.74</v>
      </c>
      <c r="CI32">
        <v>2297.7800000000002</v>
      </c>
      <c r="CJ32">
        <v>2325.3200000000002</v>
      </c>
      <c r="CK32">
        <v>3641.84</v>
      </c>
      <c r="CL32">
        <v>4659.8100000000004</v>
      </c>
      <c r="CM32">
        <v>4502.1499999999996</v>
      </c>
      <c r="CN32">
        <v>2106.44</v>
      </c>
      <c r="CO32">
        <v>1285.46</v>
      </c>
      <c r="CP32">
        <v>1686.06</v>
      </c>
      <c r="CQ32">
        <v>1963.48</v>
      </c>
      <c r="CR32">
        <v>2795.79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abSelected="1" topLeftCell="K6" workbookViewId="0">
      <selection activeCell="Y27" sqref="Y27"/>
    </sheetView>
  </sheetViews>
  <sheetFormatPr baseColWidth="10" defaultRowHeight="16" x14ac:dyDescent="0.2"/>
  <sheetData>
    <row r="1" spans="1:17" x14ac:dyDescent="0.2">
      <c r="A1" t="s">
        <v>12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13</v>
      </c>
      <c r="J1" t="s">
        <v>12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14</v>
      </c>
    </row>
    <row r="2" spans="1:17" x14ac:dyDescent="0.2">
      <c r="A2" s="1">
        <v>0</v>
      </c>
      <c r="B2">
        <v>27716.02</v>
      </c>
      <c r="C2">
        <v>162382.28</v>
      </c>
      <c r="D2">
        <v>1703.56</v>
      </c>
      <c r="E2">
        <v>2229.9499999999998</v>
      </c>
      <c r="F2">
        <v>16495.23</v>
      </c>
      <c r="G2">
        <v>116.85</v>
      </c>
      <c r="H2">
        <f>SUM(Weekday_EV_Load[[#This Row],[home_l1]:[public_l3]])</f>
        <v>210643.89</v>
      </c>
      <c r="J2" s="1">
        <v>0</v>
      </c>
      <c r="K2">
        <v>24195.7</v>
      </c>
      <c r="L2">
        <v>141615.99</v>
      </c>
      <c r="M2">
        <v>1135.9000000000001</v>
      </c>
      <c r="N2">
        <v>1614.13</v>
      </c>
      <c r="O2">
        <v>29723.39</v>
      </c>
      <c r="P2">
        <v>421.17</v>
      </c>
      <c r="Q2">
        <f>SUM(Weekend_EV_Load[[#This Row],[home_l1]:[public_l3]])</f>
        <v>198706.28</v>
      </c>
    </row>
    <row r="3" spans="1:17" x14ac:dyDescent="0.2">
      <c r="A3" s="1">
        <v>1.0416666666666666E-2</v>
      </c>
      <c r="B3">
        <v>27734.66</v>
      </c>
      <c r="C3">
        <v>162565.43</v>
      </c>
      <c r="D3">
        <v>1585.51</v>
      </c>
      <c r="E3">
        <v>2108.3200000000002</v>
      </c>
      <c r="F3">
        <v>15407.67</v>
      </c>
      <c r="G3">
        <v>116.85</v>
      </c>
      <c r="H3">
        <f>SUM(Weekday_EV_Load[[#This Row],[home_l1]:[public_l3]])</f>
        <v>209518.44000000003</v>
      </c>
      <c r="J3" s="1">
        <v>1.0416666666666666E-2</v>
      </c>
      <c r="K3">
        <v>24221.01</v>
      </c>
      <c r="L3">
        <v>141690.37</v>
      </c>
      <c r="M3">
        <v>1065.22</v>
      </c>
      <c r="N3">
        <v>1527.66</v>
      </c>
      <c r="O3">
        <v>26855.32</v>
      </c>
      <c r="P3">
        <v>421.17</v>
      </c>
      <c r="Q3">
        <f>SUM(Weekend_EV_Load[[#This Row],[home_l1]:[public_l3]])</f>
        <v>195780.75000000003</v>
      </c>
    </row>
    <row r="4" spans="1:17" x14ac:dyDescent="0.2">
      <c r="A4" s="1">
        <v>2.0833333333333301E-2</v>
      </c>
      <c r="B4">
        <v>27807.56</v>
      </c>
      <c r="C4">
        <v>162986.31</v>
      </c>
      <c r="D4">
        <v>1521.33</v>
      </c>
      <c r="E4">
        <v>1973.28</v>
      </c>
      <c r="F4">
        <v>14252.96</v>
      </c>
      <c r="G4">
        <v>3.76</v>
      </c>
      <c r="H4">
        <f>SUM(Weekday_EV_Load[[#This Row],[home_l1]:[public_l3]])</f>
        <v>208545.19999999998</v>
      </c>
      <c r="J4" s="1">
        <v>2.0833333333333301E-2</v>
      </c>
      <c r="K4">
        <v>24291.75</v>
      </c>
      <c r="L4">
        <v>142322.73000000001</v>
      </c>
      <c r="M4">
        <v>961.93</v>
      </c>
      <c r="N4">
        <v>1437.88</v>
      </c>
      <c r="O4">
        <v>24318.02</v>
      </c>
      <c r="P4">
        <v>421.17</v>
      </c>
      <c r="Q4">
        <f>SUM(Weekend_EV_Load[[#This Row],[home_l1]:[public_l3]])</f>
        <v>193753.48</v>
      </c>
    </row>
    <row r="5" spans="1:17" x14ac:dyDescent="0.2">
      <c r="A5" s="1">
        <v>3.125E-2</v>
      </c>
      <c r="B5">
        <v>27839.66</v>
      </c>
      <c r="C5">
        <v>163366.39000000001</v>
      </c>
      <c r="D5">
        <v>1482.97</v>
      </c>
      <c r="E5">
        <v>1926.6</v>
      </c>
      <c r="F5">
        <v>13094.84</v>
      </c>
      <c r="G5">
        <v>0</v>
      </c>
      <c r="H5">
        <f>SUM(Weekday_EV_Load[[#This Row],[home_l1]:[public_l3]])</f>
        <v>207710.46000000002</v>
      </c>
      <c r="J5" s="1">
        <v>3.125E-2</v>
      </c>
      <c r="K5">
        <v>24347.61</v>
      </c>
      <c r="L5">
        <v>142713.29</v>
      </c>
      <c r="M5">
        <v>941.81</v>
      </c>
      <c r="N5">
        <v>1420.33</v>
      </c>
      <c r="O5">
        <v>21859.1</v>
      </c>
      <c r="P5">
        <v>139.88</v>
      </c>
      <c r="Q5">
        <f>SUM(Weekend_EV_Load[[#This Row],[home_l1]:[public_l3]])</f>
        <v>191422.02000000002</v>
      </c>
    </row>
    <row r="6" spans="1:17" x14ac:dyDescent="0.2">
      <c r="A6" s="1">
        <v>4.1666666666666699E-2</v>
      </c>
      <c r="B6">
        <v>27901.73</v>
      </c>
      <c r="C6">
        <v>163833.04999999999</v>
      </c>
      <c r="D6">
        <v>1367.83</v>
      </c>
      <c r="E6">
        <v>1694.33</v>
      </c>
      <c r="F6">
        <v>12142.31</v>
      </c>
      <c r="G6">
        <v>0</v>
      </c>
      <c r="H6">
        <f>SUM(Weekday_EV_Load[[#This Row],[home_l1]:[public_l3]])</f>
        <v>206939.24999999997</v>
      </c>
      <c r="J6" s="1">
        <v>4.1666666666666699E-2</v>
      </c>
      <c r="K6">
        <v>24424.84</v>
      </c>
      <c r="L6">
        <v>143436.4</v>
      </c>
      <c r="M6">
        <v>858.25</v>
      </c>
      <c r="N6">
        <v>1287.46</v>
      </c>
      <c r="O6">
        <v>19996.91</v>
      </c>
      <c r="P6">
        <v>0</v>
      </c>
      <c r="Q6">
        <f>SUM(Weekend_EV_Load[[#This Row],[home_l1]:[public_l3]])</f>
        <v>190003.86</v>
      </c>
    </row>
    <row r="7" spans="1:17" x14ac:dyDescent="0.2">
      <c r="A7" s="1">
        <v>5.2083333333333301E-2</v>
      </c>
      <c r="B7">
        <v>27923.27</v>
      </c>
      <c r="C7">
        <v>164090.12</v>
      </c>
      <c r="D7">
        <v>1352.27</v>
      </c>
      <c r="E7">
        <v>1662.98</v>
      </c>
      <c r="F7">
        <v>11076.07</v>
      </c>
      <c r="G7">
        <v>0</v>
      </c>
      <c r="H7">
        <f>SUM(Weekday_EV_Load[[#This Row],[home_l1]:[public_l3]])</f>
        <v>206104.71</v>
      </c>
      <c r="J7" s="1">
        <v>5.2083333333333301E-2</v>
      </c>
      <c r="K7">
        <v>24502.99</v>
      </c>
      <c r="L7">
        <v>144034.04</v>
      </c>
      <c r="M7">
        <v>851.87</v>
      </c>
      <c r="N7">
        <v>1276.29</v>
      </c>
      <c r="O7">
        <v>18116.88</v>
      </c>
      <c r="P7">
        <v>0</v>
      </c>
      <c r="Q7">
        <f>SUM(Weekend_EV_Load[[#This Row],[home_l1]:[public_l3]])</f>
        <v>188782.07</v>
      </c>
    </row>
    <row r="8" spans="1:17" x14ac:dyDescent="0.2">
      <c r="A8" s="1">
        <v>6.25E-2</v>
      </c>
      <c r="B8">
        <v>27982.38</v>
      </c>
      <c r="C8">
        <v>164699.39000000001</v>
      </c>
      <c r="D8">
        <v>1318.35</v>
      </c>
      <c r="E8">
        <v>1631.57</v>
      </c>
      <c r="F8">
        <v>10292.030000000001</v>
      </c>
      <c r="G8">
        <v>0</v>
      </c>
      <c r="H8">
        <f>SUM(Weekday_EV_Load[[#This Row],[home_l1]:[public_l3]])</f>
        <v>205923.72000000003</v>
      </c>
      <c r="J8" s="1">
        <v>6.25E-2</v>
      </c>
      <c r="K8">
        <v>24619.1</v>
      </c>
      <c r="L8">
        <v>145333.35999999999</v>
      </c>
      <c r="M8">
        <v>833.28</v>
      </c>
      <c r="N8">
        <v>1227.55</v>
      </c>
      <c r="O8">
        <v>16676.599999999999</v>
      </c>
      <c r="P8">
        <v>0</v>
      </c>
      <c r="Q8">
        <f>SUM(Weekend_EV_Load[[#This Row],[home_l1]:[public_l3]])</f>
        <v>188689.88999999998</v>
      </c>
    </row>
    <row r="9" spans="1:17" x14ac:dyDescent="0.2">
      <c r="A9" s="1">
        <v>7.2916666666666699E-2</v>
      </c>
      <c r="B9">
        <v>28027.01</v>
      </c>
      <c r="C9">
        <v>164856.37</v>
      </c>
      <c r="D9">
        <v>1304.27</v>
      </c>
      <c r="E9">
        <v>1622.62</v>
      </c>
      <c r="F9">
        <v>9838.2000000000007</v>
      </c>
      <c r="G9">
        <v>0</v>
      </c>
      <c r="H9">
        <f>SUM(Weekday_EV_Load[[#This Row],[home_l1]:[public_l3]])</f>
        <v>205648.47</v>
      </c>
      <c r="J9" s="1">
        <v>7.2916666666666699E-2</v>
      </c>
      <c r="K9">
        <v>24680.26</v>
      </c>
      <c r="L9">
        <v>145809.48000000001</v>
      </c>
      <c r="M9">
        <v>816.81</v>
      </c>
      <c r="N9">
        <v>1203.56</v>
      </c>
      <c r="O9">
        <v>15283.81</v>
      </c>
      <c r="P9">
        <v>0</v>
      </c>
      <c r="Q9">
        <f>SUM(Weekend_EV_Load[[#This Row],[home_l1]:[public_l3]])</f>
        <v>187793.92000000001</v>
      </c>
    </row>
    <row r="10" spans="1:17" x14ac:dyDescent="0.2">
      <c r="A10" s="1">
        <v>8.3333333333333301E-2</v>
      </c>
      <c r="B10">
        <v>28070.16</v>
      </c>
      <c r="C10">
        <v>165468.54999999999</v>
      </c>
      <c r="D10">
        <v>1278.8499999999999</v>
      </c>
      <c r="E10">
        <v>1514.15</v>
      </c>
      <c r="F10">
        <v>9344.81</v>
      </c>
      <c r="G10">
        <v>0</v>
      </c>
      <c r="H10">
        <f>SUM(Weekday_EV_Load[[#This Row],[home_l1]:[public_l3]])</f>
        <v>205676.52</v>
      </c>
      <c r="J10" s="1">
        <v>8.3333333333333301E-2</v>
      </c>
      <c r="K10">
        <v>24763.42</v>
      </c>
      <c r="L10">
        <v>146477.57</v>
      </c>
      <c r="M10">
        <v>789.05</v>
      </c>
      <c r="N10">
        <v>1174.71</v>
      </c>
      <c r="O10">
        <v>13924.42</v>
      </c>
      <c r="P10">
        <v>0</v>
      </c>
      <c r="Q10">
        <f>SUM(Weekend_EV_Load[[#This Row],[home_l1]:[public_l3]])</f>
        <v>187129.16999999998</v>
      </c>
    </row>
    <row r="11" spans="1:17" x14ac:dyDescent="0.2">
      <c r="A11" s="1">
        <v>9.375E-2</v>
      </c>
      <c r="B11">
        <v>28100.37</v>
      </c>
      <c r="C11">
        <v>165887.84</v>
      </c>
      <c r="D11">
        <v>1276.6300000000001</v>
      </c>
      <c r="E11">
        <v>1514.95</v>
      </c>
      <c r="F11">
        <v>8434.75</v>
      </c>
      <c r="G11">
        <v>0</v>
      </c>
      <c r="H11">
        <f>SUM(Weekday_EV_Load[[#This Row],[home_l1]:[public_l3]])</f>
        <v>205214.54</v>
      </c>
      <c r="J11" s="1">
        <v>9.375E-2</v>
      </c>
      <c r="K11">
        <v>24813.75</v>
      </c>
      <c r="L11">
        <v>146938.25</v>
      </c>
      <c r="M11">
        <v>739.46</v>
      </c>
      <c r="N11">
        <v>1147.52</v>
      </c>
      <c r="O11">
        <v>12855.5</v>
      </c>
      <c r="P11">
        <v>0</v>
      </c>
      <c r="Q11">
        <f>SUM(Weekend_EV_Load[[#This Row],[home_l1]:[public_l3]])</f>
        <v>186494.47999999998</v>
      </c>
    </row>
    <row r="12" spans="1:17" x14ac:dyDescent="0.2">
      <c r="A12" s="1">
        <v>0.104166666666667</v>
      </c>
      <c r="B12">
        <v>28128.3</v>
      </c>
      <c r="C12">
        <v>166364.48000000001</v>
      </c>
      <c r="D12">
        <v>1231.31</v>
      </c>
      <c r="E12">
        <v>1471.11</v>
      </c>
      <c r="F12">
        <v>7809.4</v>
      </c>
      <c r="G12">
        <v>0</v>
      </c>
      <c r="H12">
        <f>SUM(Weekday_EV_Load[[#This Row],[home_l1]:[public_l3]])</f>
        <v>205004.59999999998</v>
      </c>
      <c r="J12" s="1">
        <v>0.104166666666667</v>
      </c>
      <c r="K12">
        <v>24853.94</v>
      </c>
      <c r="L12">
        <v>148865.59</v>
      </c>
      <c r="M12">
        <v>717.74</v>
      </c>
      <c r="N12">
        <v>1125.18</v>
      </c>
      <c r="O12">
        <v>11679.47</v>
      </c>
      <c r="P12">
        <v>0</v>
      </c>
      <c r="Q12">
        <f>SUM(Weekend_EV_Load[[#This Row],[home_l1]:[public_l3]])</f>
        <v>187241.91999999998</v>
      </c>
    </row>
    <row r="13" spans="1:17" x14ac:dyDescent="0.2">
      <c r="A13" s="1">
        <v>0.114583333333333</v>
      </c>
      <c r="B13">
        <v>28173.85</v>
      </c>
      <c r="C13">
        <v>166848.85999999999</v>
      </c>
      <c r="D13">
        <v>1224.1300000000001</v>
      </c>
      <c r="E13">
        <v>1512.21</v>
      </c>
      <c r="F13">
        <v>7182.11</v>
      </c>
      <c r="G13">
        <v>69.94</v>
      </c>
      <c r="H13">
        <f>SUM(Weekday_EV_Load[[#This Row],[home_l1]:[public_l3]])</f>
        <v>205011.09999999998</v>
      </c>
      <c r="J13" s="1">
        <v>0.114583333333333</v>
      </c>
      <c r="K13">
        <v>24932.26</v>
      </c>
      <c r="L13">
        <v>149942.03</v>
      </c>
      <c r="M13">
        <v>722.36</v>
      </c>
      <c r="N13">
        <v>1178.3599999999999</v>
      </c>
      <c r="O13">
        <v>11465.84</v>
      </c>
      <c r="P13">
        <v>0</v>
      </c>
      <c r="Q13">
        <f>SUM(Weekend_EV_Load[[#This Row],[home_l1]:[public_l3]])</f>
        <v>188240.84999999998</v>
      </c>
    </row>
    <row r="14" spans="1:17" x14ac:dyDescent="0.2">
      <c r="A14" s="1">
        <v>0.125</v>
      </c>
      <c r="B14">
        <v>28164.27</v>
      </c>
      <c r="C14">
        <v>166860.09</v>
      </c>
      <c r="D14">
        <v>1216.3800000000001</v>
      </c>
      <c r="E14">
        <v>1498.59</v>
      </c>
      <c r="F14">
        <v>6859.78</v>
      </c>
      <c r="G14">
        <v>524.12</v>
      </c>
      <c r="H14">
        <f>SUM(Weekday_EV_Load[[#This Row],[home_l1]:[public_l3]])</f>
        <v>205123.22999999998</v>
      </c>
      <c r="J14" s="1">
        <v>0.125</v>
      </c>
      <c r="K14">
        <v>24945.14</v>
      </c>
      <c r="L14">
        <v>150436.04999999999</v>
      </c>
      <c r="M14">
        <v>739.86</v>
      </c>
      <c r="N14">
        <v>1268.48</v>
      </c>
      <c r="O14">
        <v>10800.47</v>
      </c>
      <c r="P14">
        <v>0</v>
      </c>
      <c r="Q14">
        <f>SUM(Weekend_EV_Load[[#This Row],[home_l1]:[public_l3]])</f>
        <v>188190</v>
      </c>
    </row>
    <row r="15" spans="1:17" x14ac:dyDescent="0.2">
      <c r="A15" s="1">
        <v>0.13541666666666699</v>
      </c>
      <c r="B15">
        <v>28146.37</v>
      </c>
      <c r="C15">
        <v>166556.39000000001</v>
      </c>
      <c r="D15">
        <v>1216.6099999999999</v>
      </c>
      <c r="E15">
        <v>1513.75</v>
      </c>
      <c r="F15">
        <v>6294.57</v>
      </c>
      <c r="G15">
        <v>276.91000000000003</v>
      </c>
      <c r="H15">
        <f>SUM(Weekday_EV_Load[[#This Row],[home_l1]:[public_l3]])</f>
        <v>204004.6</v>
      </c>
      <c r="J15" s="1">
        <v>0.13541666666666699</v>
      </c>
      <c r="K15">
        <v>24933.97</v>
      </c>
      <c r="L15">
        <v>150156.87</v>
      </c>
      <c r="M15">
        <v>739.63</v>
      </c>
      <c r="N15">
        <v>1278.74</v>
      </c>
      <c r="O15">
        <v>9578.2800000000007</v>
      </c>
      <c r="P15">
        <v>0</v>
      </c>
      <c r="Q15">
        <f>SUM(Weekend_EV_Load[[#This Row],[home_l1]:[public_l3]])</f>
        <v>186687.49</v>
      </c>
    </row>
    <row r="16" spans="1:17" x14ac:dyDescent="0.2">
      <c r="A16" s="1">
        <v>0.14583333333333301</v>
      </c>
      <c r="B16">
        <v>28054.720000000001</v>
      </c>
      <c r="C16">
        <v>166021.91</v>
      </c>
      <c r="D16">
        <v>1237.19</v>
      </c>
      <c r="E16">
        <v>1641.54</v>
      </c>
      <c r="F16">
        <v>5885.19</v>
      </c>
      <c r="G16">
        <v>0</v>
      </c>
      <c r="H16">
        <f>SUM(Weekday_EV_Load[[#This Row],[home_l1]:[public_l3]])</f>
        <v>202840.55000000002</v>
      </c>
      <c r="J16" s="1">
        <v>0.14583333333333301</v>
      </c>
      <c r="K16">
        <v>24897.200000000001</v>
      </c>
      <c r="L16">
        <v>149786.14000000001</v>
      </c>
      <c r="M16">
        <v>737.52</v>
      </c>
      <c r="N16">
        <v>1291.28</v>
      </c>
      <c r="O16">
        <v>8143.7</v>
      </c>
      <c r="P16">
        <v>0</v>
      </c>
      <c r="Q16">
        <f>SUM(Weekend_EV_Load[[#This Row],[home_l1]:[public_l3]])</f>
        <v>184855.84000000003</v>
      </c>
    </row>
    <row r="17" spans="1:17" x14ac:dyDescent="0.2">
      <c r="A17" s="1">
        <v>0.15625</v>
      </c>
      <c r="B17">
        <v>27978.45</v>
      </c>
      <c r="C17">
        <v>165712.28</v>
      </c>
      <c r="D17">
        <v>1311.11</v>
      </c>
      <c r="E17">
        <v>1772.42</v>
      </c>
      <c r="F17">
        <v>5754.44</v>
      </c>
      <c r="G17">
        <v>0</v>
      </c>
      <c r="H17">
        <f>SUM(Weekday_EV_Load[[#This Row],[home_l1]:[public_l3]])</f>
        <v>202528.7</v>
      </c>
      <c r="J17" s="1">
        <v>0.15625</v>
      </c>
      <c r="K17">
        <v>24855.65</v>
      </c>
      <c r="L17">
        <v>149656.41</v>
      </c>
      <c r="M17">
        <v>796.69</v>
      </c>
      <c r="N17">
        <v>1341.84</v>
      </c>
      <c r="O17">
        <v>6995.44</v>
      </c>
      <c r="P17">
        <v>0</v>
      </c>
      <c r="Q17">
        <f>SUM(Weekend_EV_Load[[#This Row],[home_l1]:[public_l3]])</f>
        <v>183646.03</v>
      </c>
    </row>
    <row r="18" spans="1:17" x14ac:dyDescent="0.2">
      <c r="A18" s="1">
        <v>0.16666666666666699</v>
      </c>
      <c r="B18">
        <v>27794.63</v>
      </c>
      <c r="C18">
        <v>164266.93</v>
      </c>
      <c r="D18">
        <v>1392.85</v>
      </c>
      <c r="E18">
        <v>1889.66</v>
      </c>
      <c r="F18">
        <v>5900.41</v>
      </c>
      <c r="G18">
        <v>55.92</v>
      </c>
      <c r="H18">
        <f>SUM(Weekday_EV_Load[[#This Row],[home_l1]:[public_l3]])</f>
        <v>201300.40000000002</v>
      </c>
      <c r="J18" s="1">
        <v>0.16666666666666699</v>
      </c>
      <c r="K18">
        <v>24746.04</v>
      </c>
      <c r="L18">
        <v>148837.09</v>
      </c>
      <c r="M18">
        <v>813.9</v>
      </c>
      <c r="N18">
        <v>1340.18</v>
      </c>
      <c r="O18">
        <v>6257.8</v>
      </c>
      <c r="P18">
        <v>0</v>
      </c>
      <c r="Q18">
        <f>SUM(Weekend_EV_Load[[#This Row],[home_l1]:[public_l3]])</f>
        <v>181995.00999999998</v>
      </c>
    </row>
    <row r="19" spans="1:17" x14ac:dyDescent="0.2">
      <c r="A19" s="1">
        <v>0.17708333333333301</v>
      </c>
      <c r="B19">
        <v>27676.75</v>
      </c>
      <c r="C19">
        <v>163609.72</v>
      </c>
      <c r="D19">
        <v>1457.78</v>
      </c>
      <c r="E19">
        <v>2057.36</v>
      </c>
      <c r="F19">
        <v>5743.83</v>
      </c>
      <c r="G19">
        <v>643.70000000000005</v>
      </c>
      <c r="H19">
        <f>SUM(Weekday_EV_Load[[#This Row],[home_l1]:[public_l3]])</f>
        <v>201189.13999999998</v>
      </c>
      <c r="J19" s="1">
        <v>0.17708333333333301</v>
      </c>
      <c r="K19">
        <v>24730.76</v>
      </c>
      <c r="L19">
        <v>148616.39000000001</v>
      </c>
      <c r="M19">
        <v>816.87</v>
      </c>
      <c r="N19">
        <v>1343.55</v>
      </c>
      <c r="O19">
        <v>5984.54</v>
      </c>
      <c r="P19">
        <v>0</v>
      </c>
      <c r="Q19">
        <f>SUM(Weekend_EV_Load[[#This Row],[home_l1]:[public_l3]])</f>
        <v>181492.11000000002</v>
      </c>
    </row>
    <row r="20" spans="1:17" x14ac:dyDescent="0.2">
      <c r="A20" s="1">
        <v>0.1875</v>
      </c>
      <c r="B20">
        <v>27384.17</v>
      </c>
      <c r="C20">
        <v>161058.79999999999</v>
      </c>
      <c r="D20">
        <v>1553.76</v>
      </c>
      <c r="E20">
        <v>2312.83</v>
      </c>
      <c r="F20">
        <v>5542.45</v>
      </c>
      <c r="G20">
        <v>1052.45</v>
      </c>
      <c r="H20">
        <f>SUM(Weekday_EV_Load[[#This Row],[home_l1]:[public_l3]])</f>
        <v>198904.46</v>
      </c>
      <c r="J20" s="1">
        <v>0.1875</v>
      </c>
      <c r="K20">
        <v>24664.3</v>
      </c>
      <c r="L20">
        <v>147627.95000000001</v>
      </c>
      <c r="M20">
        <v>825.25</v>
      </c>
      <c r="N20">
        <v>1361.05</v>
      </c>
      <c r="O20">
        <v>5856.35</v>
      </c>
      <c r="P20">
        <v>285</v>
      </c>
      <c r="Q20">
        <f>SUM(Weekend_EV_Load[[#This Row],[home_l1]:[public_l3]])</f>
        <v>180619.9</v>
      </c>
    </row>
    <row r="21" spans="1:17" x14ac:dyDescent="0.2">
      <c r="A21" s="1">
        <v>0.19791666666666699</v>
      </c>
      <c r="B21">
        <v>27181.82</v>
      </c>
      <c r="C21">
        <v>159624.28</v>
      </c>
      <c r="D21">
        <v>1618.86</v>
      </c>
      <c r="E21">
        <v>2580.6799999999998</v>
      </c>
      <c r="F21">
        <v>5198.34</v>
      </c>
      <c r="G21">
        <v>715.52</v>
      </c>
      <c r="H21">
        <f>SUM(Weekday_EV_Load[[#This Row],[home_l1]:[public_l3]])</f>
        <v>196919.49999999997</v>
      </c>
      <c r="J21" s="1">
        <v>0.19791666666666699</v>
      </c>
      <c r="K21">
        <v>24621.040000000001</v>
      </c>
      <c r="L21">
        <v>146808.92000000001</v>
      </c>
      <c r="M21">
        <v>934.23</v>
      </c>
      <c r="N21">
        <v>1480.75</v>
      </c>
      <c r="O21">
        <v>5097.17</v>
      </c>
      <c r="P21">
        <v>635.44000000000005</v>
      </c>
      <c r="Q21">
        <f>SUM(Weekend_EV_Load[[#This Row],[home_l1]:[public_l3]])</f>
        <v>179577.55000000005</v>
      </c>
    </row>
    <row r="22" spans="1:17" x14ac:dyDescent="0.2">
      <c r="A22" s="1">
        <v>0.20833333333333301</v>
      </c>
      <c r="B22">
        <v>26738.240000000002</v>
      </c>
      <c r="C22">
        <v>155955.93</v>
      </c>
      <c r="D22">
        <v>1858.2</v>
      </c>
      <c r="E22">
        <v>3218.68</v>
      </c>
      <c r="F22">
        <v>5989.96</v>
      </c>
      <c r="G22">
        <v>488.15</v>
      </c>
      <c r="H22">
        <f>SUM(Weekday_EV_Load[[#This Row],[home_l1]:[public_l3]])</f>
        <v>194249.15999999997</v>
      </c>
      <c r="J22" s="1">
        <v>0.20833333333333301</v>
      </c>
      <c r="K22">
        <v>24409.51</v>
      </c>
      <c r="L22">
        <v>145349.03</v>
      </c>
      <c r="M22">
        <v>1103.1199999999999</v>
      </c>
      <c r="N22">
        <v>1734.45</v>
      </c>
      <c r="O22">
        <v>4746.28</v>
      </c>
      <c r="P22">
        <v>635.54999999999995</v>
      </c>
      <c r="Q22">
        <f>SUM(Weekend_EV_Load[[#This Row],[home_l1]:[public_l3]])</f>
        <v>177977.94</v>
      </c>
    </row>
    <row r="23" spans="1:17" x14ac:dyDescent="0.2">
      <c r="A23" s="1">
        <v>0.21875</v>
      </c>
      <c r="B23">
        <v>26410.78</v>
      </c>
      <c r="C23">
        <v>153452.66</v>
      </c>
      <c r="D23">
        <v>2020.94</v>
      </c>
      <c r="E23">
        <v>3548.71</v>
      </c>
      <c r="F23">
        <v>7209.82</v>
      </c>
      <c r="G23">
        <v>1383.11</v>
      </c>
      <c r="H23">
        <f>SUM(Weekday_EV_Load[[#This Row],[home_l1]:[public_l3]])</f>
        <v>194026.02</v>
      </c>
      <c r="J23" s="1">
        <v>0.21875</v>
      </c>
      <c r="K23">
        <v>24289.35</v>
      </c>
      <c r="L23">
        <v>144353.75</v>
      </c>
      <c r="M23">
        <v>1158.98</v>
      </c>
      <c r="N23">
        <v>1905.57</v>
      </c>
      <c r="O23">
        <v>4591.8599999999997</v>
      </c>
      <c r="P23">
        <v>635.54999999999995</v>
      </c>
      <c r="Q23">
        <f>SUM(Weekend_EV_Load[[#This Row],[home_l1]:[public_l3]])</f>
        <v>176935.06</v>
      </c>
    </row>
    <row r="24" spans="1:17" x14ac:dyDescent="0.2">
      <c r="A24" s="1">
        <v>0.22916666666666699</v>
      </c>
      <c r="B24">
        <v>25658.61</v>
      </c>
      <c r="C24">
        <v>148917.4</v>
      </c>
      <c r="D24">
        <v>2348.17</v>
      </c>
      <c r="E24">
        <v>4422.2299999999996</v>
      </c>
      <c r="F24">
        <v>8052.68</v>
      </c>
      <c r="G24">
        <v>1612.3</v>
      </c>
      <c r="H24">
        <f>SUM(Weekday_EV_Load[[#This Row],[home_l1]:[public_l3]])</f>
        <v>191011.39</v>
      </c>
      <c r="J24" s="1">
        <v>0.22916666666666699</v>
      </c>
      <c r="K24">
        <v>24051.83</v>
      </c>
      <c r="L24">
        <v>142535</v>
      </c>
      <c r="M24">
        <v>1215.75</v>
      </c>
      <c r="N24">
        <v>2185.4899999999998</v>
      </c>
      <c r="O24">
        <v>4341.29</v>
      </c>
      <c r="P24">
        <v>635.54999999999995</v>
      </c>
      <c r="Q24">
        <f>SUM(Weekend_EV_Load[[#This Row],[home_l1]:[public_l3]])</f>
        <v>174964.91</v>
      </c>
    </row>
    <row r="25" spans="1:17" x14ac:dyDescent="0.2">
      <c r="A25" s="1">
        <v>0.23958333333333301</v>
      </c>
      <c r="B25">
        <v>25125.83</v>
      </c>
      <c r="C25">
        <v>145405.01</v>
      </c>
      <c r="D25">
        <v>2821.22</v>
      </c>
      <c r="E25">
        <v>6018</v>
      </c>
      <c r="F25">
        <v>8770.99</v>
      </c>
      <c r="G25">
        <v>1637.84</v>
      </c>
      <c r="H25">
        <f>SUM(Weekday_EV_Load[[#This Row],[home_l1]:[public_l3]])</f>
        <v>189778.89</v>
      </c>
      <c r="J25" s="1">
        <v>0.23958333333333301</v>
      </c>
      <c r="K25">
        <v>23866.3</v>
      </c>
      <c r="L25">
        <v>141513.9</v>
      </c>
      <c r="M25">
        <v>1353.86</v>
      </c>
      <c r="N25">
        <v>2566.94</v>
      </c>
      <c r="O25">
        <v>5231.57</v>
      </c>
      <c r="P25">
        <v>635.54999999999995</v>
      </c>
      <c r="Q25">
        <f>SUM(Weekend_EV_Load[[#This Row],[home_l1]:[public_l3]])</f>
        <v>175168.11999999997</v>
      </c>
    </row>
    <row r="26" spans="1:17" x14ac:dyDescent="0.2">
      <c r="A26" s="1">
        <v>0.25</v>
      </c>
      <c r="B26">
        <v>23943.31</v>
      </c>
      <c r="C26">
        <v>137075.37</v>
      </c>
      <c r="D26">
        <v>3571.11</v>
      </c>
      <c r="E26">
        <v>8003.31</v>
      </c>
      <c r="F26">
        <v>11874.53</v>
      </c>
      <c r="G26">
        <v>3238.4</v>
      </c>
      <c r="H26">
        <f>SUM(Weekday_EV_Load[[#This Row],[home_l1]:[public_l3]])</f>
        <v>187706.02999999997</v>
      </c>
      <c r="J26" s="1">
        <v>0.25</v>
      </c>
      <c r="K26">
        <v>23360.37</v>
      </c>
      <c r="L26">
        <v>137735.03</v>
      </c>
      <c r="M26">
        <v>1730.18</v>
      </c>
      <c r="N26">
        <v>3361.8</v>
      </c>
      <c r="O26">
        <v>6518.46</v>
      </c>
      <c r="P26">
        <v>635.32000000000005</v>
      </c>
      <c r="Q26">
        <f>SUM(Weekend_EV_Load[[#This Row],[home_l1]:[public_l3]])</f>
        <v>173341.15999999997</v>
      </c>
    </row>
    <row r="27" spans="1:17" x14ac:dyDescent="0.2">
      <c r="A27" s="1">
        <v>0.26041666666666702</v>
      </c>
      <c r="B27">
        <v>23205.56</v>
      </c>
      <c r="C27">
        <v>132747.70000000001</v>
      </c>
      <c r="D27">
        <v>4006.02</v>
      </c>
      <c r="E27">
        <v>9185.89</v>
      </c>
      <c r="F27">
        <v>13073.75</v>
      </c>
      <c r="G27">
        <v>4106.1099999999997</v>
      </c>
      <c r="H27">
        <f>SUM(Weekday_EV_Load[[#This Row],[home_l1]:[public_l3]])</f>
        <v>186325.02999999997</v>
      </c>
      <c r="J27" s="1">
        <v>0.26041666666666702</v>
      </c>
      <c r="K27">
        <v>23063.4</v>
      </c>
      <c r="L27">
        <v>136412.29</v>
      </c>
      <c r="M27">
        <v>1927.06</v>
      </c>
      <c r="N27">
        <v>3887.69</v>
      </c>
      <c r="O27">
        <v>7022.51</v>
      </c>
      <c r="P27">
        <v>433.94</v>
      </c>
      <c r="Q27">
        <f>SUM(Weekend_EV_Load[[#This Row],[home_l1]:[public_l3]])</f>
        <v>172746.89</v>
      </c>
    </row>
    <row r="28" spans="1:17" x14ac:dyDescent="0.2">
      <c r="A28" s="1">
        <v>0.27083333333333298</v>
      </c>
      <c r="B28">
        <v>21839.32</v>
      </c>
      <c r="C28">
        <v>124560.9</v>
      </c>
      <c r="D28">
        <v>4750.2700000000004</v>
      </c>
      <c r="E28">
        <v>11214.12</v>
      </c>
      <c r="F28">
        <v>14977.15</v>
      </c>
      <c r="G28">
        <v>4933.6400000000003</v>
      </c>
      <c r="H28">
        <f>SUM(Weekday_EV_Load[[#This Row],[home_l1]:[public_l3]])</f>
        <v>182275.4</v>
      </c>
      <c r="J28" s="1">
        <v>0.27083333333333298</v>
      </c>
      <c r="K28">
        <v>22445.18</v>
      </c>
      <c r="L28">
        <v>131260.97</v>
      </c>
      <c r="M28">
        <v>2099.0300000000002</v>
      </c>
      <c r="N28">
        <v>4384.1000000000004</v>
      </c>
      <c r="O28">
        <v>8492.2000000000007</v>
      </c>
      <c r="P28">
        <v>1090.4100000000001</v>
      </c>
      <c r="Q28">
        <f>SUM(Weekend_EV_Load[[#This Row],[home_l1]:[public_l3]])</f>
        <v>169771.89</v>
      </c>
    </row>
    <row r="29" spans="1:17" x14ac:dyDescent="0.2">
      <c r="A29" s="1">
        <v>0.28125</v>
      </c>
      <c r="B29">
        <v>20793.71</v>
      </c>
      <c r="C29">
        <v>118166.93</v>
      </c>
      <c r="D29">
        <v>5587.77</v>
      </c>
      <c r="E29">
        <v>13515.44</v>
      </c>
      <c r="F29">
        <v>17932.939999999999</v>
      </c>
      <c r="G29">
        <v>4641.68</v>
      </c>
      <c r="H29">
        <f>SUM(Weekday_EV_Load[[#This Row],[home_l1]:[public_l3]])</f>
        <v>180638.46999999997</v>
      </c>
      <c r="J29" s="1">
        <v>0.28125</v>
      </c>
      <c r="K29">
        <v>22097.25</v>
      </c>
      <c r="L29">
        <v>129236.61</v>
      </c>
      <c r="M29">
        <v>2473.06</v>
      </c>
      <c r="N29">
        <v>5269.59</v>
      </c>
      <c r="O29">
        <v>10805.6</v>
      </c>
      <c r="P29">
        <v>1933.5</v>
      </c>
      <c r="Q29">
        <f>SUM(Weekend_EV_Load[[#This Row],[home_l1]:[public_l3]])</f>
        <v>171815.61</v>
      </c>
    </row>
    <row r="30" spans="1:17" x14ac:dyDescent="0.2">
      <c r="A30" s="1">
        <v>0.29166666666666702</v>
      </c>
      <c r="B30">
        <v>18730.830000000002</v>
      </c>
      <c r="C30">
        <v>104563.94</v>
      </c>
      <c r="D30">
        <v>7459.42</v>
      </c>
      <c r="E30">
        <v>18324.02</v>
      </c>
      <c r="F30">
        <v>22577.360000000001</v>
      </c>
      <c r="G30">
        <v>5329.16</v>
      </c>
      <c r="H30">
        <f>SUM(Weekday_EV_Load[[#This Row],[home_l1]:[public_l3]])</f>
        <v>176984.73</v>
      </c>
      <c r="J30" s="1">
        <v>0.29166666666666702</v>
      </c>
      <c r="K30">
        <v>21249.09</v>
      </c>
      <c r="L30">
        <v>122048.34</v>
      </c>
      <c r="M30">
        <v>2942.06</v>
      </c>
      <c r="N30">
        <v>6143.92</v>
      </c>
      <c r="O30">
        <v>15805.81</v>
      </c>
      <c r="P30">
        <v>3981.56</v>
      </c>
      <c r="Q30">
        <f>SUM(Weekend_EV_Load[[#This Row],[home_l1]:[public_l3]])</f>
        <v>172170.78</v>
      </c>
    </row>
    <row r="31" spans="1:17" x14ac:dyDescent="0.2">
      <c r="A31" s="1">
        <v>0.30208333333333298</v>
      </c>
      <c r="B31">
        <v>17327.77</v>
      </c>
      <c r="C31">
        <v>95878.39</v>
      </c>
      <c r="D31">
        <v>8565.11</v>
      </c>
      <c r="E31">
        <v>20965.23</v>
      </c>
      <c r="F31">
        <v>24964.97</v>
      </c>
      <c r="G31">
        <v>5565.65</v>
      </c>
      <c r="H31">
        <f>SUM(Weekday_EV_Load[[#This Row],[home_l1]:[public_l3]])</f>
        <v>173267.12</v>
      </c>
      <c r="J31" s="1">
        <v>0.30208333333333298</v>
      </c>
      <c r="K31">
        <v>20896.66</v>
      </c>
      <c r="L31">
        <v>119246.91</v>
      </c>
      <c r="M31">
        <v>3183.39</v>
      </c>
      <c r="N31">
        <v>6730.39</v>
      </c>
      <c r="O31">
        <v>19337.14</v>
      </c>
      <c r="P31">
        <v>6993.73</v>
      </c>
      <c r="Q31">
        <f>SUM(Weekend_EV_Load[[#This Row],[home_l1]:[public_l3]])</f>
        <v>176388.22000000006</v>
      </c>
    </row>
    <row r="32" spans="1:17" x14ac:dyDescent="0.2">
      <c r="A32" s="1">
        <v>0.3125</v>
      </c>
      <c r="B32">
        <v>15103.4</v>
      </c>
      <c r="C32">
        <v>83395.45</v>
      </c>
      <c r="D32">
        <v>10456.65</v>
      </c>
      <c r="E32">
        <v>25314.38</v>
      </c>
      <c r="F32">
        <v>29305.7</v>
      </c>
      <c r="G32">
        <v>8288.77</v>
      </c>
      <c r="H32">
        <f>SUM(Weekday_EV_Load[[#This Row],[home_l1]:[public_l3]])</f>
        <v>171864.34999999998</v>
      </c>
      <c r="J32" s="1">
        <v>0.3125</v>
      </c>
      <c r="K32">
        <v>19861.310000000001</v>
      </c>
      <c r="L32">
        <v>113790.81</v>
      </c>
      <c r="M32">
        <v>3520.89</v>
      </c>
      <c r="N32">
        <v>7674.71</v>
      </c>
      <c r="O32">
        <v>26067.24</v>
      </c>
      <c r="P32">
        <v>7459.88</v>
      </c>
      <c r="Q32">
        <f>SUM(Weekend_EV_Load[[#This Row],[home_l1]:[public_l3]])</f>
        <v>178374.84</v>
      </c>
    </row>
    <row r="33" spans="1:17" x14ac:dyDescent="0.2">
      <c r="A33" s="1">
        <v>0.32291666666666702</v>
      </c>
      <c r="B33">
        <v>13693.91</v>
      </c>
      <c r="C33">
        <v>75869.11</v>
      </c>
      <c r="D33">
        <v>12421.73</v>
      </c>
      <c r="E33">
        <v>30313.17</v>
      </c>
      <c r="F33">
        <v>34512.080000000002</v>
      </c>
      <c r="G33">
        <v>9713.8799999999992</v>
      </c>
      <c r="H33">
        <f>SUM(Weekday_EV_Load[[#This Row],[home_l1]:[public_l3]])</f>
        <v>176523.88</v>
      </c>
      <c r="J33" s="1">
        <v>0.32291666666666702</v>
      </c>
      <c r="K33">
        <v>19213.39</v>
      </c>
      <c r="L33">
        <v>110961.9</v>
      </c>
      <c r="M33">
        <v>3872.81</v>
      </c>
      <c r="N33">
        <v>8469.57</v>
      </c>
      <c r="O33">
        <v>30137.21</v>
      </c>
      <c r="P33">
        <v>9790.7199999999993</v>
      </c>
      <c r="Q33">
        <f>SUM(Weekend_EV_Load[[#This Row],[home_l1]:[public_l3]])</f>
        <v>182445.6</v>
      </c>
    </row>
    <row r="34" spans="1:17" x14ac:dyDescent="0.2">
      <c r="A34" s="1">
        <v>0.33333333333333298</v>
      </c>
      <c r="B34">
        <v>12019.48</v>
      </c>
      <c r="C34">
        <v>65717.98</v>
      </c>
      <c r="D34">
        <v>15674.43</v>
      </c>
      <c r="E34">
        <v>37382.82</v>
      </c>
      <c r="F34">
        <v>44427.45</v>
      </c>
      <c r="G34">
        <v>12475.99</v>
      </c>
      <c r="H34">
        <f>SUM(Weekday_EV_Load[[#This Row],[home_l1]:[public_l3]])</f>
        <v>187698.14999999997</v>
      </c>
      <c r="J34" s="1">
        <v>0.33333333333333298</v>
      </c>
      <c r="K34">
        <v>17754.189999999999</v>
      </c>
      <c r="L34">
        <v>102742.56</v>
      </c>
      <c r="M34">
        <v>4219.3100000000004</v>
      </c>
      <c r="N34">
        <v>9582.0400000000009</v>
      </c>
      <c r="O34">
        <v>39080.800000000003</v>
      </c>
      <c r="P34">
        <v>15103.35</v>
      </c>
      <c r="Q34">
        <f>SUM(Weekend_EV_Load[[#This Row],[home_l1]:[public_l3]])</f>
        <v>188482.25000000003</v>
      </c>
    </row>
    <row r="35" spans="1:17" x14ac:dyDescent="0.2">
      <c r="A35" s="1">
        <v>0.34375</v>
      </c>
      <c r="B35">
        <v>11160.54</v>
      </c>
      <c r="C35">
        <v>60708.65</v>
      </c>
      <c r="D35">
        <v>17230.02</v>
      </c>
      <c r="E35">
        <v>40589.47</v>
      </c>
      <c r="F35">
        <v>48573.120000000003</v>
      </c>
      <c r="G35">
        <v>13289.89</v>
      </c>
      <c r="H35">
        <f>SUM(Weekday_EV_Load[[#This Row],[home_l1]:[public_l3]])</f>
        <v>191551.69</v>
      </c>
      <c r="J35" s="1">
        <v>0.34375</v>
      </c>
      <c r="K35">
        <v>17326.400000000001</v>
      </c>
      <c r="L35">
        <v>99984.04</v>
      </c>
      <c r="M35">
        <v>4438.82</v>
      </c>
      <c r="N35">
        <v>9644.17</v>
      </c>
      <c r="O35">
        <v>44703.9</v>
      </c>
      <c r="P35">
        <v>17219.189999999999</v>
      </c>
      <c r="Q35">
        <f>SUM(Weekend_EV_Load[[#This Row],[home_l1]:[public_l3]])</f>
        <v>193316.52000000002</v>
      </c>
    </row>
    <row r="36" spans="1:17" x14ac:dyDescent="0.2">
      <c r="A36" s="1">
        <v>0.35416666666666702</v>
      </c>
      <c r="B36">
        <v>9999.85</v>
      </c>
      <c r="C36">
        <v>54150.57</v>
      </c>
      <c r="D36">
        <v>19099.45</v>
      </c>
      <c r="E36">
        <v>44603.64</v>
      </c>
      <c r="F36">
        <v>53619.22</v>
      </c>
      <c r="G36">
        <v>14495.84</v>
      </c>
      <c r="H36">
        <f>SUM(Weekday_EV_Load[[#This Row],[home_l1]:[public_l3]])</f>
        <v>195968.56999999998</v>
      </c>
      <c r="J36" s="1">
        <v>0.35416666666666702</v>
      </c>
      <c r="K36">
        <v>16094.69</v>
      </c>
      <c r="L36">
        <v>93181.09</v>
      </c>
      <c r="M36">
        <v>4719.2</v>
      </c>
      <c r="N36">
        <v>10185.73</v>
      </c>
      <c r="O36">
        <v>50816.13</v>
      </c>
      <c r="P36">
        <v>15094.85</v>
      </c>
      <c r="Q36">
        <f>SUM(Weekend_EV_Load[[#This Row],[home_l1]:[public_l3]])</f>
        <v>190091.69</v>
      </c>
    </row>
    <row r="37" spans="1:17" x14ac:dyDescent="0.2">
      <c r="A37" s="1">
        <v>0.36458333333333298</v>
      </c>
      <c r="B37">
        <v>9338.6</v>
      </c>
      <c r="C37">
        <v>50470.879999999997</v>
      </c>
      <c r="D37">
        <v>20222.97</v>
      </c>
      <c r="E37">
        <v>47136.55</v>
      </c>
      <c r="F37">
        <v>55947.27</v>
      </c>
      <c r="G37">
        <v>17177.689999999999</v>
      </c>
      <c r="H37">
        <f>SUM(Weekday_EV_Load[[#This Row],[home_l1]:[public_l3]])</f>
        <v>200293.96</v>
      </c>
      <c r="J37" s="1">
        <v>0.36458333333333298</v>
      </c>
      <c r="K37">
        <v>15306.1</v>
      </c>
      <c r="L37">
        <v>88642.47</v>
      </c>
      <c r="M37">
        <v>4898.58</v>
      </c>
      <c r="N37">
        <v>10752.48</v>
      </c>
      <c r="O37">
        <v>57227.37</v>
      </c>
      <c r="P37">
        <v>16249.28</v>
      </c>
      <c r="Q37">
        <f>SUM(Weekend_EV_Load[[#This Row],[home_l1]:[public_l3]])</f>
        <v>193076.28</v>
      </c>
    </row>
    <row r="38" spans="1:17" x14ac:dyDescent="0.2">
      <c r="A38" s="1">
        <v>0.375</v>
      </c>
      <c r="B38">
        <v>8177.9</v>
      </c>
      <c r="C38">
        <v>44552</v>
      </c>
      <c r="D38">
        <v>21783.8</v>
      </c>
      <c r="E38">
        <v>50596.22</v>
      </c>
      <c r="F38">
        <v>64907.9</v>
      </c>
      <c r="G38">
        <v>22970.54</v>
      </c>
      <c r="H38">
        <f>SUM(Weekday_EV_Load[[#This Row],[home_l1]:[public_l3]])</f>
        <v>212988.36000000002</v>
      </c>
      <c r="J38" s="1">
        <v>0.375</v>
      </c>
      <c r="K38">
        <v>13641.13</v>
      </c>
      <c r="L38">
        <v>79113.61</v>
      </c>
      <c r="M38">
        <v>5134.79</v>
      </c>
      <c r="N38">
        <v>11395.61</v>
      </c>
      <c r="O38">
        <v>71619.42</v>
      </c>
      <c r="P38">
        <v>22810.37</v>
      </c>
      <c r="Q38">
        <f>SUM(Weekend_EV_Load[[#This Row],[home_l1]:[public_l3]])</f>
        <v>203714.93</v>
      </c>
    </row>
    <row r="39" spans="1:17" x14ac:dyDescent="0.2">
      <c r="A39" s="1">
        <v>0.38541666666666702</v>
      </c>
      <c r="B39">
        <v>7665.19</v>
      </c>
      <c r="C39">
        <v>42239.79</v>
      </c>
      <c r="D39">
        <v>22638.75</v>
      </c>
      <c r="E39">
        <v>51897.82</v>
      </c>
      <c r="F39">
        <v>68759.16</v>
      </c>
      <c r="G39">
        <v>23218.61</v>
      </c>
      <c r="H39">
        <f>SUM(Weekday_EV_Load[[#This Row],[home_l1]:[public_l3]])</f>
        <v>216419.32</v>
      </c>
      <c r="J39" s="1">
        <v>0.38541666666666702</v>
      </c>
      <c r="K39">
        <v>13251.65</v>
      </c>
      <c r="L39">
        <v>75972.11</v>
      </c>
      <c r="M39">
        <v>5359.94</v>
      </c>
      <c r="N39">
        <v>11832.4</v>
      </c>
      <c r="O39">
        <v>76215.44</v>
      </c>
      <c r="P39">
        <v>20991.85</v>
      </c>
      <c r="Q39">
        <f>SUM(Weekend_EV_Load[[#This Row],[home_l1]:[public_l3]])</f>
        <v>203623.38999999998</v>
      </c>
    </row>
    <row r="40" spans="1:17" x14ac:dyDescent="0.2">
      <c r="A40" s="1">
        <v>0.39583333333333298</v>
      </c>
      <c r="B40">
        <v>6950.98</v>
      </c>
      <c r="C40">
        <v>38077.370000000003</v>
      </c>
      <c r="D40">
        <v>23200.82</v>
      </c>
      <c r="E40">
        <v>53873.15</v>
      </c>
      <c r="F40">
        <v>70830.2</v>
      </c>
      <c r="G40">
        <v>23056.33</v>
      </c>
      <c r="H40">
        <f>SUM(Weekday_EV_Load[[#This Row],[home_l1]:[public_l3]])</f>
        <v>215988.85000000003</v>
      </c>
      <c r="J40" s="1">
        <v>0.39583333333333298</v>
      </c>
      <c r="K40">
        <v>12260.76</v>
      </c>
      <c r="L40">
        <v>68926.34</v>
      </c>
      <c r="M40">
        <v>5493.72</v>
      </c>
      <c r="N40">
        <v>12090.21</v>
      </c>
      <c r="O40">
        <v>85127.45</v>
      </c>
      <c r="P40">
        <v>22162.06</v>
      </c>
      <c r="Q40">
        <f>SUM(Weekend_EV_Load[[#This Row],[home_l1]:[public_l3]])</f>
        <v>206060.53999999998</v>
      </c>
    </row>
    <row r="41" spans="1:17" x14ac:dyDescent="0.2">
      <c r="A41" s="1">
        <v>0.40625</v>
      </c>
      <c r="B41">
        <v>6618.16</v>
      </c>
      <c r="C41">
        <v>36033.18</v>
      </c>
      <c r="D41">
        <v>23658.36</v>
      </c>
      <c r="E41">
        <v>54970.86</v>
      </c>
      <c r="F41">
        <v>71401.679999999993</v>
      </c>
      <c r="G41">
        <v>20779.009999999998</v>
      </c>
      <c r="H41">
        <f>SUM(Weekday_EV_Load[[#This Row],[home_l1]:[public_l3]])</f>
        <v>213461.25</v>
      </c>
      <c r="J41" s="1">
        <v>0.40625</v>
      </c>
      <c r="K41">
        <v>11806.07</v>
      </c>
      <c r="L41">
        <v>66009.710000000006</v>
      </c>
      <c r="M41">
        <v>5672.47</v>
      </c>
      <c r="N41">
        <v>12296.33</v>
      </c>
      <c r="O41">
        <v>87790.2</v>
      </c>
      <c r="P41">
        <v>22875.53</v>
      </c>
      <c r="Q41">
        <f>SUM(Weekend_EV_Load[[#This Row],[home_l1]:[public_l3]])</f>
        <v>206450.31</v>
      </c>
    </row>
    <row r="42" spans="1:17" x14ac:dyDescent="0.2">
      <c r="A42" s="1">
        <v>0.41666666666666702</v>
      </c>
      <c r="B42">
        <v>5872.25</v>
      </c>
      <c r="C42">
        <v>31578.74</v>
      </c>
      <c r="D42">
        <v>24198.15</v>
      </c>
      <c r="E42">
        <v>56417</v>
      </c>
      <c r="F42">
        <v>77009.570000000007</v>
      </c>
      <c r="G42">
        <v>25445.66</v>
      </c>
      <c r="H42">
        <f>SUM(Weekday_EV_Load[[#This Row],[home_l1]:[public_l3]])</f>
        <v>220521.37000000002</v>
      </c>
      <c r="J42" s="1">
        <v>0.41666666666666702</v>
      </c>
      <c r="K42">
        <v>10522.03</v>
      </c>
      <c r="L42">
        <v>57900.32</v>
      </c>
      <c r="M42">
        <v>5881.77</v>
      </c>
      <c r="N42">
        <v>12892.2</v>
      </c>
      <c r="O42">
        <v>95182.080000000002</v>
      </c>
      <c r="P42">
        <v>31383.63</v>
      </c>
      <c r="Q42">
        <f>SUM(Weekend_EV_Load[[#This Row],[home_l1]:[public_l3]])</f>
        <v>213762.03000000003</v>
      </c>
    </row>
    <row r="43" spans="1:17" x14ac:dyDescent="0.2">
      <c r="A43" s="1">
        <v>0.42708333333333298</v>
      </c>
      <c r="B43">
        <v>5623.16</v>
      </c>
      <c r="C43">
        <v>30399.7</v>
      </c>
      <c r="D43">
        <v>24460.81</v>
      </c>
      <c r="E43">
        <v>56916.67</v>
      </c>
      <c r="F43">
        <v>76837.88</v>
      </c>
      <c r="G43">
        <v>22221.279999999999</v>
      </c>
      <c r="H43">
        <f>SUM(Weekday_EV_Load[[#This Row],[home_l1]:[public_l3]])</f>
        <v>216459.5</v>
      </c>
      <c r="J43" s="1">
        <v>0.42708333333333298</v>
      </c>
      <c r="K43">
        <v>10122.23</v>
      </c>
      <c r="L43">
        <v>55584.12</v>
      </c>
      <c r="M43">
        <v>5921.67</v>
      </c>
      <c r="N43">
        <v>13107.61</v>
      </c>
      <c r="O43">
        <v>96612.38</v>
      </c>
      <c r="P43">
        <v>33225.81</v>
      </c>
      <c r="Q43">
        <f>SUM(Weekend_EV_Load[[#This Row],[home_l1]:[public_l3]])</f>
        <v>214573.82</v>
      </c>
    </row>
    <row r="44" spans="1:17" x14ac:dyDescent="0.2">
      <c r="A44" s="1">
        <v>0.4375</v>
      </c>
      <c r="B44">
        <v>5146.0200000000004</v>
      </c>
      <c r="C44">
        <v>27980.67</v>
      </c>
      <c r="D44">
        <v>24550.81</v>
      </c>
      <c r="E44">
        <v>57318.8</v>
      </c>
      <c r="F44">
        <v>75742.97</v>
      </c>
      <c r="G44">
        <v>24488.74</v>
      </c>
      <c r="H44">
        <f>SUM(Weekday_EV_Load[[#This Row],[home_l1]:[public_l3]])</f>
        <v>215228.01</v>
      </c>
      <c r="J44" s="1">
        <v>0.4375</v>
      </c>
      <c r="K44">
        <v>9202.14</v>
      </c>
      <c r="L44">
        <v>50435.77</v>
      </c>
      <c r="M44">
        <v>6003.7</v>
      </c>
      <c r="N44">
        <v>13204.51</v>
      </c>
      <c r="O44">
        <v>100317.21</v>
      </c>
      <c r="P44">
        <v>38168.85</v>
      </c>
      <c r="Q44">
        <f>SUM(Weekend_EV_Load[[#This Row],[home_l1]:[public_l3]])</f>
        <v>217332.18000000002</v>
      </c>
    </row>
    <row r="45" spans="1:17" x14ac:dyDescent="0.2">
      <c r="A45" s="1">
        <v>0.44791666666666702</v>
      </c>
      <c r="B45">
        <v>5038.91</v>
      </c>
      <c r="C45">
        <v>27263.040000000001</v>
      </c>
      <c r="D45">
        <v>24670.06</v>
      </c>
      <c r="E45">
        <v>57725.38</v>
      </c>
      <c r="F45">
        <v>74009.429999999993</v>
      </c>
      <c r="G45">
        <v>21608.99</v>
      </c>
      <c r="H45">
        <f>SUM(Weekday_EV_Load[[#This Row],[home_l1]:[public_l3]])</f>
        <v>210315.81</v>
      </c>
      <c r="J45" s="1">
        <v>0.44791666666666702</v>
      </c>
      <c r="K45">
        <v>8805.5300000000007</v>
      </c>
      <c r="L45">
        <v>48617.07</v>
      </c>
      <c r="M45">
        <v>6055.57</v>
      </c>
      <c r="N45">
        <v>13545.88</v>
      </c>
      <c r="O45">
        <v>100748.07</v>
      </c>
      <c r="P45">
        <v>37159.78</v>
      </c>
      <c r="Q45">
        <f>SUM(Weekend_EV_Load[[#This Row],[home_l1]:[public_l3]])</f>
        <v>214931.9</v>
      </c>
    </row>
    <row r="46" spans="1:17" x14ac:dyDescent="0.2">
      <c r="A46" s="1">
        <v>0.45833333333333298</v>
      </c>
      <c r="B46">
        <v>4647.55</v>
      </c>
      <c r="C46">
        <v>25572.37</v>
      </c>
      <c r="D46">
        <v>24559.25</v>
      </c>
      <c r="E46">
        <v>57619.53</v>
      </c>
      <c r="F46">
        <v>76329.67</v>
      </c>
      <c r="G46">
        <v>26861.02</v>
      </c>
      <c r="H46">
        <f>SUM(Weekday_EV_Load[[#This Row],[home_l1]:[public_l3]])</f>
        <v>215589.38999999998</v>
      </c>
      <c r="J46" s="1">
        <v>0.45833333333333298</v>
      </c>
      <c r="K46">
        <v>7831.52</v>
      </c>
      <c r="L46">
        <v>42715.97</v>
      </c>
      <c r="M46">
        <v>6066.4</v>
      </c>
      <c r="N46">
        <v>13901.73</v>
      </c>
      <c r="O46">
        <v>106417.86</v>
      </c>
      <c r="P46">
        <v>39345.79</v>
      </c>
      <c r="Q46">
        <f>SUM(Weekend_EV_Load[[#This Row],[home_l1]:[public_l3]])</f>
        <v>216279.27000000002</v>
      </c>
    </row>
    <row r="47" spans="1:17" x14ac:dyDescent="0.2">
      <c r="A47" s="1">
        <v>0.46875</v>
      </c>
      <c r="B47">
        <v>4628.12</v>
      </c>
      <c r="C47">
        <v>25398.46</v>
      </c>
      <c r="D47">
        <v>24398.959999999999</v>
      </c>
      <c r="E47">
        <v>57076.67</v>
      </c>
      <c r="F47">
        <v>75432.72</v>
      </c>
      <c r="G47">
        <v>26247.53</v>
      </c>
      <c r="H47">
        <f>SUM(Weekday_EV_Load[[#This Row],[home_l1]:[public_l3]])</f>
        <v>213182.46</v>
      </c>
      <c r="J47" s="1">
        <v>0.46875</v>
      </c>
      <c r="K47">
        <v>7761.12</v>
      </c>
      <c r="L47">
        <v>41420.019999999997</v>
      </c>
      <c r="M47">
        <v>6191.57</v>
      </c>
      <c r="N47">
        <v>14183.31</v>
      </c>
      <c r="O47">
        <v>109999.63</v>
      </c>
      <c r="P47">
        <v>39424.730000000003</v>
      </c>
      <c r="Q47">
        <f>SUM(Weekend_EV_Load[[#This Row],[home_l1]:[public_l3]])</f>
        <v>218980.38000000003</v>
      </c>
    </row>
    <row r="48" spans="1:17" x14ac:dyDescent="0.2">
      <c r="A48" s="1">
        <v>0.47916666666666702</v>
      </c>
      <c r="B48">
        <v>4545.41</v>
      </c>
      <c r="C48">
        <v>24073.32</v>
      </c>
      <c r="D48">
        <v>23921.25</v>
      </c>
      <c r="E48">
        <v>55278.66</v>
      </c>
      <c r="F48">
        <v>73391.09</v>
      </c>
      <c r="G48">
        <v>22640.46</v>
      </c>
      <c r="H48">
        <f>SUM(Weekday_EV_Load[[#This Row],[home_l1]:[public_l3]])</f>
        <v>203850.18999999997</v>
      </c>
      <c r="J48" s="1">
        <v>0.47916666666666702</v>
      </c>
      <c r="K48">
        <v>7328.72</v>
      </c>
      <c r="L48">
        <v>39242.22</v>
      </c>
      <c r="M48">
        <v>6127.1</v>
      </c>
      <c r="N48">
        <v>13712.21</v>
      </c>
      <c r="O48">
        <v>113682.34</v>
      </c>
      <c r="P48">
        <v>40279.730000000003</v>
      </c>
      <c r="Q48">
        <f>SUM(Weekend_EV_Load[[#This Row],[home_l1]:[public_l3]])</f>
        <v>220372.32</v>
      </c>
    </row>
    <row r="49" spans="1:17" x14ac:dyDescent="0.2">
      <c r="A49" s="1">
        <v>0.48958333333333298</v>
      </c>
      <c r="B49">
        <v>4522.04</v>
      </c>
      <c r="C49">
        <v>24183.85</v>
      </c>
      <c r="D49">
        <v>23683.56</v>
      </c>
      <c r="E49">
        <v>54131.99</v>
      </c>
      <c r="F49">
        <v>74410.880000000005</v>
      </c>
      <c r="G49">
        <v>22399.69</v>
      </c>
      <c r="H49">
        <f>SUM(Weekday_EV_Load[[#This Row],[home_l1]:[public_l3]])</f>
        <v>203332.01</v>
      </c>
      <c r="J49" s="1">
        <v>0.48958333333333298</v>
      </c>
      <c r="K49">
        <v>7383.67</v>
      </c>
      <c r="L49">
        <v>38823.440000000002</v>
      </c>
      <c r="M49">
        <v>5999.02</v>
      </c>
      <c r="N49">
        <v>12718.47</v>
      </c>
      <c r="O49">
        <v>111336.5</v>
      </c>
      <c r="P49">
        <v>43876.38</v>
      </c>
      <c r="Q49">
        <f>SUM(Weekend_EV_Load[[#This Row],[home_l1]:[public_l3]])</f>
        <v>220137.48</v>
      </c>
    </row>
    <row r="50" spans="1:17" x14ac:dyDescent="0.2">
      <c r="A50" s="1">
        <v>0.5</v>
      </c>
      <c r="B50">
        <v>4302.3599999999997</v>
      </c>
      <c r="C50">
        <v>23143.14</v>
      </c>
      <c r="D50">
        <v>22503.26</v>
      </c>
      <c r="E50">
        <v>51005.599999999999</v>
      </c>
      <c r="F50">
        <v>77807.509999999995</v>
      </c>
      <c r="G50">
        <v>25965.55</v>
      </c>
      <c r="H50">
        <f>SUM(Weekday_EV_Load[[#This Row],[home_l1]:[public_l3]])</f>
        <v>204727.41999999998</v>
      </c>
      <c r="J50" s="1">
        <v>0.5</v>
      </c>
      <c r="K50">
        <v>7184.34</v>
      </c>
      <c r="L50">
        <v>37439.25</v>
      </c>
      <c r="M50">
        <v>5761.5</v>
      </c>
      <c r="N50">
        <v>12423.49</v>
      </c>
      <c r="O50">
        <v>113789.84</v>
      </c>
      <c r="P50">
        <v>51267.34</v>
      </c>
      <c r="Q50">
        <f>SUM(Weekend_EV_Load[[#This Row],[home_l1]:[public_l3]])</f>
        <v>227865.75999999998</v>
      </c>
    </row>
    <row r="51" spans="1:17" x14ac:dyDescent="0.2">
      <c r="A51" s="1">
        <v>0.51041666666666696</v>
      </c>
      <c r="B51">
        <v>4395.21</v>
      </c>
      <c r="C51">
        <v>23028.63</v>
      </c>
      <c r="D51">
        <v>22222.31</v>
      </c>
      <c r="E51">
        <v>49905.67</v>
      </c>
      <c r="F51">
        <v>78957.710000000006</v>
      </c>
      <c r="G51">
        <v>26314.16</v>
      </c>
      <c r="H51">
        <f>SUM(Weekday_EV_Load[[#This Row],[home_l1]:[public_l3]])</f>
        <v>204823.69000000003</v>
      </c>
      <c r="J51" s="1">
        <v>0.51041666666666696</v>
      </c>
      <c r="K51">
        <v>7283.57</v>
      </c>
      <c r="L51">
        <v>37599.769999999997</v>
      </c>
      <c r="M51">
        <v>5704.9</v>
      </c>
      <c r="N51">
        <v>12115.06</v>
      </c>
      <c r="O51">
        <v>113339.94</v>
      </c>
      <c r="P51">
        <v>41074.31</v>
      </c>
      <c r="Q51">
        <f>SUM(Weekend_EV_Load[[#This Row],[home_l1]:[public_l3]])</f>
        <v>217117.55</v>
      </c>
    </row>
    <row r="52" spans="1:17" x14ac:dyDescent="0.2">
      <c r="A52" s="1">
        <v>0.52083333333333304</v>
      </c>
      <c r="B52">
        <v>4448.1099999999997</v>
      </c>
      <c r="C52">
        <v>23394.799999999999</v>
      </c>
      <c r="D52">
        <v>21722.19</v>
      </c>
      <c r="E52">
        <v>48635.76</v>
      </c>
      <c r="F52">
        <v>79465.13</v>
      </c>
      <c r="G52">
        <v>23351.87</v>
      </c>
      <c r="H52">
        <f>SUM(Weekday_EV_Load[[#This Row],[home_l1]:[public_l3]])</f>
        <v>201017.86</v>
      </c>
      <c r="J52" s="1">
        <v>0.52083333333333304</v>
      </c>
      <c r="K52">
        <v>7088.52</v>
      </c>
      <c r="L52">
        <v>36381.620000000003</v>
      </c>
      <c r="M52">
        <v>5620.03</v>
      </c>
      <c r="N52">
        <v>11773.18</v>
      </c>
      <c r="O52">
        <v>111153.14</v>
      </c>
      <c r="P52">
        <v>37674.78</v>
      </c>
      <c r="Q52">
        <f>SUM(Weekend_EV_Load[[#This Row],[home_l1]:[public_l3]])</f>
        <v>209691.27</v>
      </c>
    </row>
    <row r="53" spans="1:17" x14ac:dyDescent="0.2">
      <c r="A53" s="1">
        <v>0.53125</v>
      </c>
      <c r="B53">
        <v>4633.53</v>
      </c>
      <c r="C53">
        <v>24338.32</v>
      </c>
      <c r="D53">
        <v>21920.38</v>
      </c>
      <c r="E53">
        <v>48740.7</v>
      </c>
      <c r="F53">
        <v>77062.75</v>
      </c>
      <c r="G53">
        <v>22033.01</v>
      </c>
      <c r="H53">
        <f>SUM(Weekday_EV_Load[[#This Row],[home_l1]:[public_l3]])</f>
        <v>198728.69</v>
      </c>
      <c r="J53" s="1">
        <v>0.53125</v>
      </c>
      <c r="K53">
        <v>7219.62</v>
      </c>
      <c r="L53">
        <v>36556.720000000001</v>
      </c>
      <c r="M53">
        <v>5633.14</v>
      </c>
      <c r="N53">
        <v>11756.42</v>
      </c>
      <c r="O53">
        <v>106436.96</v>
      </c>
      <c r="P53">
        <v>34350.42</v>
      </c>
      <c r="Q53">
        <f>SUM(Weekend_EV_Load[[#This Row],[home_l1]:[public_l3]])</f>
        <v>201953.28000000003</v>
      </c>
    </row>
    <row r="54" spans="1:17" x14ac:dyDescent="0.2">
      <c r="A54" s="1">
        <v>0.54166666666666696</v>
      </c>
      <c r="B54">
        <v>4657.6400000000003</v>
      </c>
      <c r="C54">
        <v>23906.2</v>
      </c>
      <c r="D54">
        <v>21920.09</v>
      </c>
      <c r="E54">
        <v>47947.83</v>
      </c>
      <c r="F54">
        <v>77945.509999999995</v>
      </c>
      <c r="G54">
        <v>24464.23</v>
      </c>
      <c r="H54">
        <f>SUM(Weekday_EV_Load[[#This Row],[home_l1]:[public_l3]])</f>
        <v>200841.50000000003</v>
      </c>
      <c r="J54" s="1">
        <v>0.54166666666666696</v>
      </c>
      <c r="K54">
        <v>7056.71</v>
      </c>
      <c r="L54">
        <v>35751.43</v>
      </c>
      <c r="M54">
        <v>5453.25</v>
      </c>
      <c r="N54">
        <v>11492.06</v>
      </c>
      <c r="O54">
        <v>112833.21</v>
      </c>
      <c r="P54">
        <v>40085.019999999997</v>
      </c>
      <c r="Q54">
        <f>SUM(Weekend_EV_Load[[#This Row],[home_l1]:[public_l3]])</f>
        <v>212671.68</v>
      </c>
    </row>
    <row r="55" spans="1:17" x14ac:dyDescent="0.2">
      <c r="A55" s="1">
        <v>0.55208333333333304</v>
      </c>
      <c r="B55">
        <v>4761.95</v>
      </c>
      <c r="C55">
        <v>23999</v>
      </c>
      <c r="D55">
        <v>22221.74</v>
      </c>
      <c r="E55">
        <v>48155.31</v>
      </c>
      <c r="F55">
        <v>75677.990000000005</v>
      </c>
      <c r="G55">
        <v>25795.69</v>
      </c>
      <c r="H55">
        <f>SUM(Weekday_EV_Load[[#This Row],[home_l1]:[public_l3]])</f>
        <v>200611.68</v>
      </c>
      <c r="J55" s="1">
        <v>0.55208333333333304</v>
      </c>
      <c r="K55">
        <v>7000.68</v>
      </c>
      <c r="L55">
        <v>36160</v>
      </c>
      <c r="M55">
        <v>5506.2</v>
      </c>
      <c r="N55">
        <v>11654.51</v>
      </c>
      <c r="O55">
        <v>116552.06</v>
      </c>
      <c r="P55">
        <v>37702.14</v>
      </c>
      <c r="Q55">
        <f>SUM(Weekend_EV_Load[[#This Row],[home_l1]:[public_l3]])</f>
        <v>214575.59000000003</v>
      </c>
    </row>
    <row r="56" spans="1:17" x14ac:dyDescent="0.2">
      <c r="A56" s="1">
        <v>0.5625</v>
      </c>
      <c r="B56">
        <v>4780.3100000000004</v>
      </c>
      <c r="C56">
        <v>23976.080000000002</v>
      </c>
      <c r="D56">
        <v>22231.94</v>
      </c>
      <c r="E56">
        <v>47947.15</v>
      </c>
      <c r="F56">
        <v>73741.759999999995</v>
      </c>
      <c r="G56">
        <v>24581.82</v>
      </c>
      <c r="H56">
        <f>SUM(Weekday_EV_Load[[#This Row],[home_l1]:[public_l3]])</f>
        <v>197259.06</v>
      </c>
      <c r="J56" s="1">
        <v>0.5625</v>
      </c>
      <c r="K56">
        <v>6972.75</v>
      </c>
      <c r="L56">
        <v>36650.199999999997</v>
      </c>
      <c r="M56">
        <v>5360.28</v>
      </c>
      <c r="N56">
        <v>11536.63</v>
      </c>
      <c r="O56">
        <v>116850.91</v>
      </c>
      <c r="P56">
        <v>39650.28</v>
      </c>
      <c r="Q56">
        <f>SUM(Weekend_EV_Load[[#This Row],[home_l1]:[public_l3]])</f>
        <v>217021.05</v>
      </c>
    </row>
    <row r="57" spans="1:17" x14ac:dyDescent="0.2">
      <c r="A57" s="1">
        <v>0.57291666666666696</v>
      </c>
      <c r="B57">
        <v>4756.82</v>
      </c>
      <c r="C57">
        <v>24008.69</v>
      </c>
      <c r="D57">
        <v>22386.75</v>
      </c>
      <c r="E57">
        <v>47904.85</v>
      </c>
      <c r="F57">
        <v>71845.31</v>
      </c>
      <c r="G57">
        <v>25248.61</v>
      </c>
      <c r="H57">
        <f>SUM(Weekday_EV_Load[[#This Row],[home_l1]:[public_l3]])</f>
        <v>196151.02999999997</v>
      </c>
      <c r="J57" s="1">
        <v>0.57291666666666696</v>
      </c>
      <c r="K57">
        <v>7125.46</v>
      </c>
      <c r="L57">
        <v>37183.839999999997</v>
      </c>
      <c r="M57">
        <v>5465.05</v>
      </c>
      <c r="N57">
        <v>11749.75</v>
      </c>
      <c r="O57">
        <v>115620.74</v>
      </c>
      <c r="P57">
        <v>39181.4</v>
      </c>
      <c r="Q57">
        <f>SUM(Weekend_EV_Load[[#This Row],[home_l1]:[public_l3]])</f>
        <v>216326.24</v>
      </c>
    </row>
    <row r="58" spans="1:17" x14ac:dyDescent="0.2">
      <c r="A58" s="1">
        <v>0.58333333333333304</v>
      </c>
      <c r="B58">
        <v>4658.1499999999996</v>
      </c>
      <c r="C58">
        <v>23848.06</v>
      </c>
      <c r="D58">
        <v>22002.57</v>
      </c>
      <c r="E58">
        <v>47135.47</v>
      </c>
      <c r="F58">
        <v>68702.100000000006</v>
      </c>
      <c r="G58">
        <v>19709.18</v>
      </c>
      <c r="H58">
        <f>SUM(Weekday_EV_Load[[#This Row],[home_l1]:[public_l3]])</f>
        <v>186055.53</v>
      </c>
      <c r="J58" s="1">
        <v>0.58333333333333304</v>
      </c>
      <c r="K58">
        <v>7338.92</v>
      </c>
      <c r="L58">
        <v>37603.980000000003</v>
      </c>
      <c r="M58">
        <v>5371.62</v>
      </c>
      <c r="N58">
        <v>11151.42</v>
      </c>
      <c r="O58">
        <v>114101.8</v>
      </c>
      <c r="P58">
        <v>39924.230000000003</v>
      </c>
      <c r="Q58">
        <f>SUM(Weekend_EV_Load[[#This Row],[home_l1]:[public_l3]])</f>
        <v>215491.97</v>
      </c>
    </row>
    <row r="59" spans="1:17" x14ac:dyDescent="0.2">
      <c r="A59" s="1">
        <v>0.59375</v>
      </c>
      <c r="B59">
        <v>4762.41</v>
      </c>
      <c r="C59">
        <v>24591</v>
      </c>
      <c r="D59">
        <v>22242.83</v>
      </c>
      <c r="E59">
        <v>47044.89</v>
      </c>
      <c r="F59">
        <v>66151.520000000004</v>
      </c>
      <c r="G59">
        <v>14267.27</v>
      </c>
      <c r="H59">
        <f>SUM(Weekday_EV_Load[[#This Row],[home_l1]:[public_l3]])</f>
        <v>179059.92</v>
      </c>
      <c r="J59" s="1">
        <v>0.59375</v>
      </c>
      <c r="K59">
        <v>7630.82</v>
      </c>
      <c r="L59">
        <v>39056.17</v>
      </c>
      <c r="M59">
        <v>5498.33</v>
      </c>
      <c r="N59">
        <v>11400.8</v>
      </c>
      <c r="O59">
        <v>111171.89</v>
      </c>
      <c r="P59">
        <v>30601.53</v>
      </c>
      <c r="Q59">
        <f>SUM(Weekend_EV_Load[[#This Row],[home_l1]:[public_l3]])</f>
        <v>205359.54</v>
      </c>
    </row>
    <row r="60" spans="1:17" x14ac:dyDescent="0.2">
      <c r="A60" s="1">
        <v>0.60416666666666696</v>
      </c>
      <c r="B60">
        <v>5041.76</v>
      </c>
      <c r="C60">
        <v>25353.32</v>
      </c>
      <c r="D60">
        <v>21839.38</v>
      </c>
      <c r="E60">
        <v>46006.58</v>
      </c>
      <c r="F60">
        <v>64748.639999999999</v>
      </c>
      <c r="G60">
        <v>13937.24</v>
      </c>
      <c r="H60">
        <f>SUM(Weekday_EV_Load[[#This Row],[home_l1]:[public_l3]])</f>
        <v>176926.91999999998</v>
      </c>
      <c r="J60" s="1">
        <v>0.60416666666666696</v>
      </c>
      <c r="K60">
        <v>7981.43</v>
      </c>
      <c r="L60">
        <v>39186.99</v>
      </c>
      <c r="M60">
        <v>5228.1000000000004</v>
      </c>
      <c r="N60">
        <v>10525.96</v>
      </c>
      <c r="O60">
        <v>108273.27</v>
      </c>
      <c r="P60">
        <v>30634.48</v>
      </c>
      <c r="Q60">
        <f>SUM(Weekend_EV_Load[[#This Row],[home_l1]:[public_l3]])</f>
        <v>201830.23</v>
      </c>
    </row>
    <row r="61" spans="1:17" x14ac:dyDescent="0.2">
      <c r="A61" s="1">
        <v>0.61458333333333304</v>
      </c>
      <c r="B61">
        <v>5374.93</v>
      </c>
      <c r="C61">
        <v>26836.11</v>
      </c>
      <c r="D61">
        <v>21616.28</v>
      </c>
      <c r="E61">
        <v>45820.7</v>
      </c>
      <c r="F61">
        <v>60425.07</v>
      </c>
      <c r="G61">
        <v>14771.95</v>
      </c>
      <c r="H61">
        <f>SUM(Weekday_EV_Load[[#This Row],[home_l1]:[public_l3]])</f>
        <v>174845.04</v>
      </c>
      <c r="J61" s="1">
        <v>0.61458333333333304</v>
      </c>
      <c r="K61">
        <v>8388.7999999999993</v>
      </c>
      <c r="L61">
        <v>40966.410000000003</v>
      </c>
      <c r="M61">
        <v>5241.8900000000003</v>
      </c>
      <c r="N61">
        <v>10453.86</v>
      </c>
      <c r="O61">
        <v>107943.41</v>
      </c>
      <c r="P61">
        <v>28148.37</v>
      </c>
      <c r="Q61">
        <f>SUM(Weekend_EV_Load[[#This Row],[home_l1]:[public_l3]])</f>
        <v>201142.74</v>
      </c>
    </row>
    <row r="62" spans="1:17" x14ac:dyDescent="0.2">
      <c r="A62" s="1">
        <v>0.625</v>
      </c>
      <c r="B62">
        <v>5688.37</v>
      </c>
      <c r="C62">
        <v>28006.04</v>
      </c>
      <c r="D62">
        <v>20830.02</v>
      </c>
      <c r="E62">
        <v>43957.66</v>
      </c>
      <c r="F62">
        <v>61191.55</v>
      </c>
      <c r="G62">
        <v>14084.24</v>
      </c>
      <c r="H62">
        <f>SUM(Weekday_EV_Load[[#This Row],[home_l1]:[public_l3]])</f>
        <v>173757.88</v>
      </c>
      <c r="J62" s="1">
        <v>0.625</v>
      </c>
      <c r="K62">
        <v>8454.75</v>
      </c>
      <c r="L62">
        <v>41861.94</v>
      </c>
      <c r="M62">
        <v>5010.93</v>
      </c>
      <c r="N62">
        <v>10099.26</v>
      </c>
      <c r="O62">
        <v>106498.17</v>
      </c>
      <c r="P62">
        <v>26034.47</v>
      </c>
      <c r="Q62">
        <f>SUM(Weekend_EV_Load[[#This Row],[home_l1]:[public_l3]])</f>
        <v>197959.52</v>
      </c>
    </row>
    <row r="63" spans="1:17" x14ac:dyDescent="0.2">
      <c r="A63" s="1">
        <v>0.63541666666666696</v>
      </c>
      <c r="B63">
        <v>6095.35</v>
      </c>
      <c r="C63">
        <v>30189.82</v>
      </c>
      <c r="D63">
        <v>20448.18</v>
      </c>
      <c r="E63">
        <v>43449.62</v>
      </c>
      <c r="F63">
        <v>60847.96</v>
      </c>
      <c r="G63">
        <v>15134.13</v>
      </c>
      <c r="H63">
        <f>SUM(Weekday_EV_Load[[#This Row],[home_l1]:[public_l3]])</f>
        <v>176165.06</v>
      </c>
      <c r="J63" s="1">
        <v>0.63541666666666696</v>
      </c>
      <c r="K63">
        <v>8798.01</v>
      </c>
      <c r="L63">
        <v>43908.3</v>
      </c>
      <c r="M63">
        <v>5017.03</v>
      </c>
      <c r="N63">
        <v>10112.48</v>
      </c>
      <c r="O63">
        <v>107079.52</v>
      </c>
      <c r="P63">
        <v>26123.9</v>
      </c>
      <c r="Q63">
        <f>SUM(Weekend_EV_Load[[#This Row],[home_l1]:[public_l3]])</f>
        <v>201039.24000000002</v>
      </c>
    </row>
    <row r="64" spans="1:17" x14ac:dyDescent="0.2">
      <c r="A64" s="1">
        <v>0.64583333333333304</v>
      </c>
      <c r="B64">
        <v>6592.79</v>
      </c>
      <c r="C64">
        <v>33042.22</v>
      </c>
      <c r="D64">
        <v>19221.2</v>
      </c>
      <c r="E64">
        <v>40251.519999999997</v>
      </c>
      <c r="F64">
        <v>59050.69</v>
      </c>
      <c r="G64">
        <v>16309.3</v>
      </c>
      <c r="H64">
        <f>SUM(Weekday_EV_Load[[#This Row],[home_l1]:[public_l3]])</f>
        <v>174467.72</v>
      </c>
      <c r="J64" s="1">
        <v>0.64583333333333304</v>
      </c>
      <c r="K64">
        <v>9024.2999999999993</v>
      </c>
      <c r="L64">
        <v>45225.85</v>
      </c>
      <c r="M64">
        <v>4820.26</v>
      </c>
      <c r="N64">
        <v>9419.65</v>
      </c>
      <c r="O64">
        <v>104017.19</v>
      </c>
      <c r="P64">
        <v>24084.04</v>
      </c>
      <c r="Q64">
        <f>SUM(Weekend_EV_Load[[#This Row],[home_l1]:[public_l3]])</f>
        <v>196591.29</v>
      </c>
    </row>
    <row r="65" spans="1:17" x14ac:dyDescent="0.2">
      <c r="A65" s="1">
        <v>0.65625</v>
      </c>
      <c r="B65">
        <v>7057.11</v>
      </c>
      <c r="C65">
        <v>36125.519999999997</v>
      </c>
      <c r="D65">
        <v>18780.87</v>
      </c>
      <c r="E65">
        <v>39424.339999999997</v>
      </c>
      <c r="F65">
        <v>58151.23</v>
      </c>
      <c r="G65">
        <v>17454.14</v>
      </c>
      <c r="H65">
        <f>SUM(Weekday_EV_Load[[#This Row],[home_l1]:[public_l3]])</f>
        <v>176993.21000000002</v>
      </c>
      <c r="J65" s="1">
        <v>0.65625</v>
      </c>
      <c r="K65">
        <v>9396.56</v>
      </c>
      <c r="L65">
        <v>47780.14</v>
      </c>
      <c r="M65">
        <v>4804.99</v>
      </c>
      <c r="N65">
        <v>9183.67</v>
      </c>
      <c r="O65">
        <v>95853.42</v>
      </c>
      <c r="P65">
        <v>22700.93</v>
      </c>
      <c r="Q65">
        <f>SUM(Weekend_EV_Load[[#This Row],[home_l1]:[public_l3]])</f>
        <v>189719.71</v>
      </c>
    </row>
    <row r="66" spans="1:17" x14ac:dyDescent="0.2">
      <c r="A66" s="1">
        <v>0.66666666666666696</v>
      </c>
      <c r="B66">
        <v>7700.3</v>
      </c>
      <c r="C66">
        <v>39867.620000000003</v>
      </c>
      <c r="D66">
        <v>17373.830000000002</v>
      </c>
      <c r="E66">
        <v>36161.94</v>
      </c>
      <c r="F66">
        <v>60107.41</v>
      </c>
      <c r="G66">
        <v>21066.400000000001</v>
      </c>
      <c r="H66">
        <f>SUM(Weekday_EV_Load[[#This Row],[home_l1]:[public_l3]])</f>
        <v>182277.5</v>
      </c>
      <c r="J66" s="1">
        <v>0.66666666666666696</v>
      </c>
      <c r="K66">
        <v>9662.4699999999993</v>
      </c>
      <c r="L66">
        <v>49678.41</v>
      </c>
      <c r="M66">
        <v>4326.87</v>
      </c>
      <c r="N66">
        <v>8773.1</v>
      </c>
      <c r="O66">
        <v>93555.18</v>
      </c>
      <c r="P66">
        <v>19582.810000000001</v>
      </c>
      <c r="Q66">
        <f>SUM(Weekend_EV_Load[[#This Row],[home_l1]:[public_l3]])</f>
        <v>185578.84</v>
      </c>
    </row>
    <row r="67" spans="1:17" x14ac:dyDescent="0.2">
      <c r="A67" s="1">
        <v>0.67708333333333304</v>
      </c>
      <c r="B67">
        <v>8401.1200000000008</v>
      </c>
      <c r="C67">
        <v>44390.69</v>
      </c>
      <c r="D67">
        <v>16693.82</v>
      </c>
      <c r="E67">
        <v>34847.24</v>
      </c>
      <c r="F67">
        <v>58149.29</v>
      </c>
      <c r="G67">
        <v>21079.51</v>
      </c>
      <c r="H67">
        <f>SUM(Weekday_EV_Load[[#This Row],[home_l1]:[public_l3]])</f>
        <v>183561.67</v>
      </c>
      <c r="J67" s="1">
        <v>0.67708333333333304</v>
      </c>
      <c r="K67">
        <v>10103.93</v>
      </c>
      <c r="L67">
        <v>51925.919999999998</v>
      </c>
      <c r="M67">
        <v>4124.41</v>
      </c>
      <c r="N67">
        <v>8384.19</v>
      </c>
      <c r="O67">
        <v>94174.6</v>
      </c>
      <c r="P67">
        <v>20638.22</v>
      </c>
      <c r="Q67">
        <f>SUM(Weekend_EV_Load[[#This Row],[home_l1]:[public_l3]])</f>
        <v>189351.27</v>
      </c>
    </row>
    <row r="68" spans="1:17" x14ac:dyDescent="0.2">
      <c r="A68" s="1">
        <v>0.6875</v>
      </c>
      <c r="B68">
        <v>9075.5400000000009</v>
      </c>
      <c r="C68">
        <v>48495.66</v>
      </c>
      <c r="D68">
        <v>15260.44</v>
      </c>
      <c r="E68">
        <v>31669.37</v>
      </c>
      <c r="F68">
        <v>56649.62</v>
      </c>
      <c r="G68">
        <v>19707.810000000001</v>
      </c>
      <c r="H68">
        <f>SUM(Weekday_EV_Load[[#This Row],[home_l1]:[public_l3]])</f>
        <v>180858.44</v>
      </c>
      <c r="J68" s="1">
        <v>0.6875</v>
      </c>
      <c r="K68">
        <v>10506.01</v>
      </c>
      <c r="L68">
        <v>54540.68</v>
      </c>
      <c r="M68">
        <v>4053.38</v>
      </c>
      <c r="N68">
        <v>7919.35</v>
      </c>
      <c r="O68">
        <v>95762.05</v>
      </c>
      <c r="P68">
        <v>28832.94</v>
      </c>
      <c r="Q68">
        <f>SUM(Weekend_EV_Load[[#This Row],[home_l1]:[public_l3]])</f>
        <v>201614.41000000003</v>
      </c>
    </row>
    <row r="69" spans="1:17" x14ac:dyDescent="0.2">
      <c r="A69" s="1">
        <v>0.69791666666666696</v>
      </c>
      <c r="B69">
        <v>9795.9599999999991</v>
      </c>
      <c r="C69">
        <v>51567.39</v>
      </c>
      <c r="D69">
        <v>14434.97</v>
      </c>
      <c r="E69">
        <v>30005.54</v>
      </c>
      <c r="F69">
        <v>57233.87</v>
      </c>
      <c r="G69">
        <v>16684.47</v>
      </c>
      <c r="H69">
        <f>SUM(Weekday_EV_Load[[#This Row],[home_l1]:[public_l3]])</f>
        <v>179722.19999999998</v>
      </c>
      <c r="J69" s="1">
        <v>0.69791666666666696</v>
      </c>
      <c r="K69">
        <v>10929.41</v>
      </c>
      <c r="L69">
        <v>56635.54</v>
      </c>
      <c r="M69">
        <v>3964.18</v>
      </c>
      <c r="N69">
        <v>7787.34</v>
      </c>
      <c r="O69">
        <v>94904.320000000007</v>
      </c>
      <c r="P69">
        <v>30299.38</v>
      </c>
      <c r="Q69">
        <f>SUM(Weekend_EV_Load[[#This Row],[home_l1]:[public_l3]])</f>
        <v>204520.16999999998</v>
      </c>
    </row>
    <row r="70" spans="1:17" x14ac:dyDescent="0.2">
      <c r="A70" s="1">
        <v>0.70833333333333304</v>
      </c>
      <c r="B70">
        <v>10359.69</v>
      </c>
      <c r="C70">
        <v>55106.75</v>
      </c>
      <c r="D70">
        <v>11514.91</v>
      </c>
      <c r="E70">
        <v>23487.14</v>
      </c>
      <c r="F70">
        <v>58366.400000000001</v>
      </c>
      <c r="G70">
        <v>15418.04</v>
      </c>
      <c r="H70">
        <f>SUM(Weekday_EV_Load[[#This Row],[home_l1]:[public_l3]])</f>
        <v>174252.93000000002</v>
      </c>
      <c r="J70" s="1">
        <v>0.70833333333333304</v>
      </c>
      <c r="K70">
        <v>11356.28</v>
      </c>
      <c r="L70">
        <v>58384.02</v>
      </c>
      <c r="M70">
        <v>3518.67</v>
      </c>
      <c r="N70">
        <v>6790.01</v>
      </c>
      <c r="O70">
        <v>98231.52</v>
      </c>
      <c r="P70">
        <v>31639.33</v>
      </c>
      <c r="Q70">
        <f>SUM(Weekend_EV_Load[[#This Row],[home_l1]:[public_l3]])</f>
        <v>209919.83000000002</v>
      </c>
    </row>
    <row r="71" spans="1:17" x14ac:dyDescent="0.2">
      <c r="A71" s="1">
        <v>0.71875</v>
      </c>
      <c r="B71">
        <v>11341.8</v>
      </c>
      <c r="C71">
        <v>59775.5</v>
      </c>
      <c r="D71">
        <v>10162.870000000001</v>
      </c>
      <c r="E71">
        <v>20387.13</v>
      </c>
      <c r="F71">
        <v>57931.55</v>
      </c>
      <c r="G71">
        <v>14631.39</v>
      </c>
      <c r="H71">
        <f>SUM(Weekday_EV_Load[[#This Row],[home_l1]:[public_l3]])</f>
        <v>174230.24</v>
      </c>
      <c r="J71" s="1">
        <v>0.71875</v>
      </c>
      <c r="K71">
        <v>11776.71</v>
      </c>
      <c r="L71">
        <v>60614.77</v>
      </c>
      <c r="M71">
        <v>3378.22</v>
      </c>
      <c r="N71">
        <v>6460.15</v>
      </c>
      <c r="O71">
        <v>95816.49</v>
      </c>
      <c r="P71">
        <v>26780.99</v>
      </c>
      <c r="Q71">
        <f>SUM(Weekend_EV_Load[[#This Row],[home_l1]:[public_l3]])</f>
        <v>204827.33</v>
      </c>
    </row>
    <row r="72" spans="1:17" x14ac:dyDescent="0.2">
      <c r="A72" s="1">
        <v>0.72916666666666696</v>
      </c>
      <c r="B72">
        <v>12681.36</v>
      </c>
      <c r="C72">
        <v>66131.69</v>
      </c>
      <c r="D72">
        <v>8238.15</v>
      </c>
      <c r="E72">
        <v>16027.94</v>
      </c>
      <c r="F72">
        <v>60928.84</v>
      </c>
      <c r="G72">
        <v>19133.189999999999</v>
      </c>
      <c r="H72">
        <f>SUM(Weekday_EV_Load[[#This Row],[home_l1]:[public_l3]])</f>
        <v>183141.16999999998</v>
      </c>
      <c r="J72" s="1">
        <v>0.72916666666666696</v>
      </c>
      <c r="K72">
        <v>12258.08</v>
      </c>
      <c r="L72">
        <v>63733.7</v>
      </c>
      <c r="M72">
        <v>3296.42</v>
      </c>
      <c r="N72">
        <v>5846.83</v>
      </c>
      <c r="O72">
        <v>95843.9</v>
      </c>
      <c r="P72">
        <v>15959.49</v>
      </c>
      <c r="Q72">
        <f>SUM(Weekend_EV_Load[[#This Row],[home_l1]:[public_l3]])</f>
        <v>196938.41999999998</v>
      </c>
    </row>
    <row r="73" spans="1:17" x14ac:dyDescent="0.2">
      <c r="A73" s="1">
        <v>0.73958333333333304</v>
      </c>
      <c r="B73">
        <v>13700.35</v>
      </c>
      <c r="C73">
        <v>71207.88</v>
      </c>
      <c r="D73">
        <v>7133.15</v>
      </c>
      <c r="E73">
        <v>14189.41</v>
      </c>
      <c r="F73">
        <v>64209.93</v>
      </c>
      <c r="G73">
        <v>21111.43</v>
      </c>
      <c r="H73">
        <f>SUM(Weekday_EV_Load[[#This Row],[home_l1]:[public_l3]])</f>
        <v>191552.15</v>
      </c>
      <c r="J73" s="1">
        <v>0.73958333333333304</v>
      </c>
      <c r="K73">
        <v>12669.5</v>
      </c>
      <c r="L73">
        <v>66510.789999999994</v>
      </c>
      <c r="M73">
        <v>3179.8</v>
      </c>
      <c r="N73">
        <v>5399.95</v>
      </c>
      <c r="O73">
        <v>94430.65</v>
      </c>
      <c r="P73">
        <v>14251.94</v>
      </c>
      <c r="Q73">
        <f>SUM(Weekend_EV_Load[[#This Row],[home_l1]:[public_l3]])</f>
        <v>196442.63</v>
      </c>
    </row>
    <row r="74" spans="1:17" x14ac:dyDescent="0.2">
      <c r="A74" s="1">
        <v>0.75</v>
      </c>
      <c r="B74">
        <v>14402.93</v>
      </c>
      <c r="C74">
        <v>77263.22</v>
      </c>
      <c r="D74">
        <v>5887.7</v>
      </c>
      <c r="E74">
        <v>11167.21</v>
      </c>
      <c r="F74">
        <v>68042.55</v>
      </c>
      <c r="G74">
        <v>21877.23</v>
      </c>
      <c r="H74">
        <f>SUM(Weekday_EV_Load[[#This Row],[home_l1]:[public_l3]])</f>
        <v>198640.84</v>
      </c>
      <c r="J74" s="1">
        <v>0.75</v>
      </c>
      <c r="K74">
        <v>12780.26</v>
      </c>
      <c r="L74">
        <v>68851.55</v>
      </c>
      <c r="M74">
        <v>2731.38</v>
      </c>
      <c r="N74">
        <v>4734.71</v>
      </c>
      <c r="O74">
        <v>97035.26</v>
      </c>
      <c r="P74">
        <v>18407.12</v>
      </c>
      <c r="Q74">
        <f>SUM(Weekend_EV_Load[[#This Row],[home_l1]:[public_l3]])</f>
        <v>204540.28</v>
      </c>
    </row>
    <row r="75" spans="1:17" x14ac:dyDescent="0.2">
      <c r="A75" s="1">
        <v>0.76041666666666696</v>
      </c>
      <c r="B75">
        <v>15257.02</v>
      </c>
      <c r="C75">
        <v>83483.34</v>
      </c>
      <c r="D75">
        <v>5241.72</v>
      </c>
      <c r="E75">
        <v>9958.76</v>
      </c>
      <c r="F75">
        <v>69656.62</v>
      </c>
      <c r="G75">
        <v>19196.23</v>
      </c>
      <c r="H75">
        <f>SUM(Weekday_EV_Load[[#This Row],[home_l1]:[public_l3]])</f>
        <v>202793.69</v>
      </c>
      <c r="J75" s="1">
        <v>0.76041666666666696</v>
      </c>
      <c r="K75">
        <v>13337.6</v>
      </c>
      <c r="L75">
        <v>71643.47</v>
      </c>
      <c r="M75">
        <v>2656.2</v>
      </c>
      <c r="N75">
        <v>4659.07</v>
      </c>
      <c r="O75">
        <v>100661.2</v>
      </c>
      <c r="P75">
        <v>21402.65</v>
      </c>
      <c r="Q75">
        <f>SUM(Weekend_EV_Load[[#This Row],[home_l1]:[public_l3]])</f>
        <v>214360.18999999997</v>
      </c>
    </row>
    <row r="76" spans="1:17" x14ac:dyDescent="0.2">
      <c r="A76" s="1">
        <v>0.77083333333333304</v>
      </c>
      <c r="B76">
        <v>16058.27</v>
      </c>
      <c r="C76">
        <v>90015.88</v>
      </c>
      <c r="D76">
        <v>4730.2</v>
      </c>
      <c r="E76">
        <v>8835</v>
      </c>
      <c r="F76">
        <v>73198.55</v>
      </c>
      <c r="G76">
        <v>17387.45</v>
      </c>
      <c r="H76">
        <f>SUM(Weekday_EV_Load[[#This Row],[home_l1]:[public_l3]])</f>
        <v>210225.35000000003</v>
      </c>
      <c r="J76" s="1">
        <v>0.77083333333333304</v>
      </c>
      <c r="K76">
        <v>13805.46</v>
      </c>
      <c r="L76">
        <v>74996.44</v>
      </c>
      <c r="M76">
        <v>2504.3000000000002</v>
      </c>
      <c r="N76">
        <v>4339.3500000000004</v>
      </c>
      <c r="O76">
        <v>100839.21</v>
      </c>
      <c r="P76">
        <v>15585.34</v>
      </c>
      <c r="Q76">
        <f>SUM(Weekend_EV_Load[[#This Row],[home_l1]:[public_l3]])</f>
        <v>212070.1</v>
      </c>
    </row>
    <row r="77" spans="1:17" x14ac:dyDescent="0.2">
      <c r="A77" s="1">
        <v>0.78125</v>
      </c>
      <c r="B77">
        <v>16536.330000000002</v>
      </c>
      <c r="C77">
        <v>93983.48</v>
      </c>
      <c r="D77">
        <v>4494.91</v>
      </c>
      <c r="E77">
        <v>8123.58</v>
      </c>
      <c r="F77">
        <v>74720.5</v>
      </c>
      <c r="G77">
        <v>17721.53</v>
      </c>
      <c r="H77">
        <f>SUM(Weekday_EV_Load[[#This Row],[home_l1]:[public_l3]])</f>
        <v>215580.33</v>
      </c>
      <c r="J77" s="1">
        <v>0.78125</v>
      </c>
      <c r="K77">
        <v>14260.03</v>
      </c>
      <c r="L77">
        <v>78527.929999999993</v>
      </c>
      <c r="M77">
        <v>2488.85</v>
      </c>
      <c r="N77">
        <v>4535.6000000000004</v>
      </c>
      <c r="O77">
        <v>96404.56</v>
      </c>
      <c r="P77">
        <v>14434.68</v>
      </c>
      <c r="Q77">
        <f>SUM(Weekend_EV_Load[[#This Row],[home_l1]:[public_l3]])</f>
        <v>210651.65</v>
      </c>
    </row>
    <row r="78" spans="1:17" x14ac:dyDescent="0.2">
      <c r="A78" s="1">
        <v>0.79166666666666696</v>
      </c>
      <c r="B78">
        <v>17049.04</v>
      </c>
      <c r="C78">
        <v>97894.25</v>
      </c>
      <c r="D78">
        <v>3984.87</v>
      </c>
      <c r="E78">
        <v>7077.29</v>
      </c>
      <c r="F78">
        <v>76166.36</v>
      </c>
      <c r="G78">
        <v>20695.05</v>
      </c>
      <c r="H78">
        <f>SUM(Weekday_EV_Load[[#This Row],[home_l1]:[public_l3]])</f>
        <v>222866.86</v>
      </c>
      <c r="J78" s="1">
        <v>0.79166666666666696</v>
      </c>
      <c r="K78">
        <v>14653.67</v>
      </c>
      <c r="L78">
        <v>82323.789999999994</v>
      </c>
      <c r="M78">
        <v>2341.4499999999998</v>
      </c>
      <c r="N78">
        <v>4104.0600000000004</v>
      </c>
      <c r="O78">
        <v>91890.38</v>
      </c>
      <c r="P78">
        <v>15858.65</v>
      </c>
      <c r="Q78">
        <f>SUM(Weekend_EV_Load[[#This Row],[home_l1]:[public_l3]])</f>
        <v>211171.99999999997</v>
      </c>
    </row>
    <row r="79" spans="1:17" x14ac:dyDescent="0.2">
      <c r="A79" s="1">
        <v>0.80208333333333304</v>
      </c>
      <c r="B79">
        <v>17634.150000000001</v>
      </c>
      <c r="C79">
        <v>102316.03</v>
      </c>
      <c r="D79">
        <v>3725.63</v>
      </c>
      <c r="E79">
        <v>6549.59</v>
      </c>
      <c r="F79">
        <v>74850.009999999995</v>
      </c>
      <c r="G79">
        <v>21700.58</v>
      </c>
      <c r="H79">
        <f>SUM(Weekday_EV_Load[[#This Row],[home_l1]:[public_l3]])</f>
        <v>226775.99</v>
      </c>
      <c r="J79" s="1">
        <v>0.80208333333333304</v>
      </c>
      <c r="K79">
        <v>15240.89</v>
      </c>
      <c r="L79">
        <v>84827.06</v>
      </c>
      <c r="M79">
        <v>2286.16</v>
      </c>
      <c r="N79">
        <v>4092.94</v>
      </c>
      <c r="O79">
        <v>88215.82</v>
      </c>
      <c r="P79">
        <v>15467.92</v>
      </c>
      <c r="Q79">
        <f>SUM(Weekend_EV_Load[[#This Row],[home_l1]:[public_l3]])</f>
        <v>210130.79</v>
      </c>
    </row>
    <row r="80" spans="1:17" x14ac:dyDescent="0.2">
      <c r="A80" s="1">
        <v>0.8125</v>
      </c>
      <c r="B80">
        <v>18247.64</v>
      </c>
      <c r="C80">
        <v>107212.27</v>
      </c>
      <c r="D80">
        <v>3403.01</v>
      </c>
      <c r="E80">
        <v>5777.24</v>
      </c>
      <c r="F80">
        <v>70683.759999999995</v>
      </c>
      <c r="G80">
        <v>15326.45</v>
      </c>
      <c r="H80">
        <f>SUM(Weekday_EV_Load[[#This Row],[home_l1]:[public_l3]])</f>
        <v>220650.37</v>
      </c>
      <c r="J80" s="1">
        <v>0.8125</v>
      </c>
      <c r="K80">
        <v>15717.41</v>
      </c>
      <c r="L80">
        <v>87452.71</v>
      </c>
      <c r="M80">
        <v>2174.27</v>
      </c>
      <c r="N80">
        <v>3811.02</v>
      </c>
      <c r="O80">
        <v>87300.23</v>
      </c>
      <c r="P80">
        <v>14219.05</v>
      </c>
      <c r="Q80">
        <f>SUM(Weekend_EV_Load[[#This Row],[home_l1]:[public_l3]])</f>
        <v>210674.69</v>
      </c>
    </row>
    <row r="81" spans="1:17" x14ac:dyDescent="0.2">
      <c r="A81" s="1">
        <v>0.82291666666666696</v>
      </c>
      <c r="B81">
        <v>18826.13</v>
      </c>
      <c r="C81">
        <v>111210.02</v>
      </c>
      <c r="D81">
        <v>3313.75</v>
      </c>
      <c r="E81">
        <v>5475.36</v>
      </c>
      <c r="F81">
        <v>66283.759999999995</v>
      </c>
      <c r="G81">
        <v>10542.04</v>
      </c>
      <c r="H81">
        <f>SUM(Weekday_EV_Load[[#This Row],[home_l1]:[public_l3]])</f>
        <v>215651.06000000003</v>
      </c>
      <c r="J81" s="1">
        <v>0.82291666666666696</v>
      </c>
      <c r="K81">
        <v>16192.9</v>
      </c>
      <c r="L81">
        <v>91323.35</v>
      </c>
      <c r="M81">
        <v>2154.4299999999998</v>
      </c>
      <c r="N81">
        <v>3743.7</v>
      </c>
      <c r="O81">
        <v>83599.679999999993</v>
      </c>
      <c r="P81">
        <v>12045.47</v>
      </c>
      <c r="Q81">
        <f>SUM(Weekend_EV_Load[[#This Row],[home_l1]:[public_l3]])</f>
        <v>209059.53</v>
      </c>
    </row>
    <row r="82" spans="1:17" x14ac:dyDescent="0.2">
      <c r="A82" s="1">
        <v>0.83333333333333304</v>
      </c>
      <c r="B82">
        <v>19530.25</v>
      </c>
      <c r="C82">
        <v>114751.6</v>
      </c>
      <c r="D82">
        <v>3030.29</v>
      </c>
      <c r="E82">
        <v>5024.09</v>
      </c>
      <c r="F82">
        <v>60489.94</v>
      </c>
      <c r="G82">
        <v>10514.39</v>
      </c>
      <c r="H82">
        <f>SUM(Weekday_EV_Load[[#This Row],[home_l1]:[public_l3]])</f>
        <v>213340.56</v>
      </c>
      <c r="J82" s="1">
        <v>0.83333333333333304</v>
      </c>
      <c r="K82">
        <v>16561.46</v>
      </c>
      <c r="L82">
        <v>94333.97</v>
      </c>
      <c r="M82">
        <v>1957.55</v>
      </c>
      <c r="N82">
        <v>3342.77</v>
      </c>
      <c r="O82">
        <v>77624.03</v>
      </c>
      <c r="P82">
        <v>9109.4599999999991</v>
      </c>
      <c r="Q82">
        <f>SUM(Weekend_EV_Load[[#This Row],[home_l1]:[public_l3]])</f>
        <v>202929.24</v>
      </c>
    </row>
    <row r="83" spans="1:17" x14ac:dyDescent="0.2">
      <c r="A83" s="1">
        <v>0.84375</v>
      </c>
      <c r="B83">
        <v>20254.099999999999</v>
      </c>
      <c r="C83">
        <v>119266.17</v>
      </c>
      <c r="D83">
        <v>2891.5</v>
      </c>
      <c r="E83">
        <v>4692.01</v>
      </c>
      <c r="F83">
        <v>55737.11</v>
      </c>
      <c r="G83">
        <v>7327.98</v>
      </c>
      <c r="H83">
        <f>SUM(Weekday_EV_Load[[#This Row],[home_l1]:[public_l3]])</f>
        <v>210168.87000000002</v>
      </c>
      <c r="J83" s="1">
        <v>0.84375</v>
      </c>
      <c r="K83">
        <v>17147.88</v>
      </c>
      <c r="L83">
        <v>97118.2</v>
      </c>
      <c r="M83">
        <v>1915.09</v>
      </c>
      <c r="N83">
        <v>3239.2</v>
      </c>
      <c r="O83">
        <v>71211.53</v>
      </c>
      <c r="P83">
        <v>9519.68</v>
      </c>
      <c r="Q83">
        <f>SUM(Weekend_EV_Load[[#This Row],[home_l1]:[public_l3]])</f>
        <v>200151.58</v>
      </c>
    </row>
    <row r="84" spans="1:17" x14ac:dyDescent="0.2">
      <c r="A84" s="1">
        <v>0.85416666666666696</v>
      </c>
      <c r="B84">
        <v>20782.259999999998</v>
      </c>
      <c r="C84">
        <v>123287.87</v>
      </c>
      <c r="D84">
        <v>2781.66</v>
      </c>
      <c r="E84">
        <v>4096.4799999999996</v>
      </c>
      <c r="F84">
        <v>50709.31</v>
      </c>
      <c r="G84">
        <v>5099.79</v>
      </c>
      <c r="H84">
        <f>SUM(Weekday_EV_Load[[#This Row],[home_l1]:[public_l3]])</f>
        <v>206757.37000000002</v>
      </c>
      <c r="J84" s="1">
        <v>0.85416666666666696</v>
      </c>
      <c r="K84">
        <v>17886.89</v>
      </c>
      <c r="L84">
        <v>100742.77</v>
      </c>
      <c r="M84">
        <v>1855.24</v>
      </c>
      <c r="N84">
        <v>3073.27</v>
      </c>
      <c r="O84">
        <v>66261.25</v>
      </c>
      <c r="P84">
        <v>10126.73</v>
      </c>
      <c r="Q84">
        <f>SUM(Weekend_EV_Load[[#This Row],[home_l1]:[public_l3]])</f>
        <v>199946.15000000002</v>
      </c>
    </row>
    <row r="85" spans="1:17" x14ac:dyDescent="0.2">
      <c r="A85" s="1">
        <v>0.86458333333333304</v>
      </c>
      <c r="B85">
        <v>21510.32</v>
      </c>
      <c r="C85">
        <v>127533.4</v>
      </c>
      <c r="D85">
        <v>2721.86</v>
      </c>
      <c r="E85">
        <v>3933.68</v>
      </c>
      <c r="F85">
        <v>45286.559999999998</v>
      </c>
      <c r="G85">
        <v>2836.49</v>
      </c>
      <c r="H85">
        <f>SUM(Weekday_EV_Load[[#This Row],[home_l1]:[public_l3]])</f>
        <v>203822.30999999997</v>
      </c>
      <c r="J85" s="1">
        <v>0.86458333333333304</v>
      </c>
      <c r="K85">
        <v>18581.54</v>
      </c>
      <c r="L85">
        <v>104277.34</v>
      </c>
      <c r="M85">
        <v>1828.05</v>
      </c>
      <c r="N85">
        <v>2839.63</v>
      </c>
      <c r="O85">
        <v>62824.15</v>
      </c>
      <c r="P85">
        <v>7924.65</v>
      </c>
      <c r="Q85">
        <f>SUM(Weekend_EV_Load[[#This Row],[home_l1]:[public_l3]])</f>
        <v>198275.36000000002</v>
      </c>
    </row>
    <row r="86" spans="1:17" x14ac:dyDescent="0.2">
      <c r="A86" s="1">
        <v>0.875</v>
      </c>
      <c r="B86">
        <v>22386.52</v>
      </c>
      <c r="C86">
        <v>131696.32999999999</v>
      </c>
      <c r="D86">
        <v>2498.0300000000002</v>
      </c>
      <c r="E86">
        <v>3379.25</v>
      </c>
      <c r="F86">
        <v>39118.019999999997</v>
      </c>
      <c r="G86">
        <v>1687.31</v>
      </c>
      <c r="H86">
        <f>SUM(Weekday_EV_Load[[#This Row],[home_l1]:[public_l3]])</f>
        <v>200765.45999999996</v>
      </c>
      <c r="J86" s="1">
        <v>0.875</v>
      </c>
      <c r="K86">
        <v>19203.47</v>
      </c>
      <c r="L86">
        <v>108125.01</v>
      </c>
      <c r="M86">
        <v>1754.4</v>
      </c>
      <c r="N86">
        <v>2765.58</v>
      </c>
      <c r="O86">
        <v>56386</v>
      </c>
      <c r="P86">
        <v>4777.68</v>
      </c>
      <c r="Q86">
        <f>SUM(Weekend_EV_Load[[#This Row],[home_l1]:[public_l3]])</f>
        <v>193012.13999999998</v>
      </c>
    </row>
    <row r="87" spans="1:17" x14ac:dyDescent="0.2">
      <c r="A87" s="1">
        <v>0.88541666666666696</v>
      </c>
      <c r="B87">
        <v>23220.55</v>
      </c>
      <c r="C87">
        <v>135753.01999999999</v>
      </c>
      <c r="D87">
        <v>2433.5</v>
      </c>
      <c r="E87">
        <v>3165.27</v>
      </c>
      <c r="F87">
        <v>36521.33</v>
      </c>
      <c r="G87">
        <v>1554.33</v>
      </c>
      <c r="H87">
        <f>SUM(Weekday_EV_Load[[#This Row],[home_l1]:[public_l3]])</f>
        <v>202647.99999999997</v>
      </c>
      <c r="J87" s="1">
        <v>0.88541666666666696</v>
      </c>
      <c r="K87">
        <v>19758.939999999999</v>
      </c>
      <c r="L87">
        <v>112071.01</v>
      </c>
      <c r="M87">
        <v>1743.52</v>
      </c>
      <c r="N87">
        <v>2678.66</v>
      </c>
      <c r="O87">
        <v>52917.43</v>
      </c>
      <c r="P87">
        <v>3203.74</v>
      </c>
      <c r="Q87">
        <f>SUM(Weekend_EV_Load[[#This Row],[home_l1]:[public_l3]])</f>
        <v>192373.29999999996</v>
      </c>
    </row>
    <row r="88" spans="1:17" x14ac:dyDescent="0.2">
      <c r="A88" s="1">
        <v>0.89583333333333304</v>
      </c>
      <c r="B88">
        <v>24058.22</v>
      </c>
      <c r="C88">
        <v>140679.71</v>
      </c>
      <c r="D88">
        <v>2256.69</v>
      </c>
      <c r="E88">
        <v>2846.47</v>
      </c>
      <c r="F88">
        <v>33485.11</v>
      </c>
      <c r="G88">
        <v>1643.88</v>
      </c>
      <c r="H88">
        <f>SUM(Weekday_EV_Load[[#This Row],[home_l1]:[public_l3]])</f>
        <v>204970.08000000002</v>
      </c>
      <c r="J88" s="1">
        <v>0.89583333333333304</v>
      </c>
      <c r="K88">
        <v>20337.2</v>
      </c>
      <c r="L88">
        <v>115838.82</v>
      </c>
      <c r="M88">
        <v>1633.28</v>
      </c>
      <c r="N88">
        <v>2498.48</v>
      </c>
      <c r="O88">
        <v>49494.13</v>
      </c>
      <c r="P88">
        <v>2297.7800000000002</v>
      </c>
      <c r="Q88">
        <f>SUM(Weekend_EV_Load[[#This Row],[home_l1]:[public_l3]])</f>
        <v>192099.69000000003</v>
      </c>
    </row>
    <row r="89" spans="1:17" x14ac:dyDescent="0.2">
      <c r="A89" s="1">
        <v>0.90625</v>
      </c>
      <c r="B89">
        <v>24788.959999999999</v>
      </c>
      <c r="C89">
        <v>144240.54999999999</v>
      </c>
      <c r="D89">
        <v>2217.02</v>
      </c>
      <c r="E89">
        <v>2717.59</v>
      </c>
      <c r="F89">
        <v>29952.02</v>
      </c>
      <c r="G89">
        <v>935.03</v>
      </c>
      <c r="H89">
        <f>SUM(Weekday_EV_Load[[#This Row],[home_l1]:[public_l3]])</f>
        <v>204851.16999999995</v>
      </c>
      <c r="J89" s="1">
        <v>0.90625</v>
      </c>
      <c r="K89">
        <v>20933.419999999998</v>
      </c>
      <c r="L89">
        <v>119027.4</v>
      </c>
      <c r="M89">
        <v>1614.18</v>
      </c>
      <c r="N89">
        <v>2483.83</v>
      </c>
      <c r="O89">
        <v>45944.79</v>
      </c>
      <c r="P89">
        <v>2325.3200000000002</v>
      </c>
      <c r="Q89">
        <f>SUM(Weekend_EV_Load[[#This Row],[home_l1]:[public_l3]])</f>
        <v>192328.94</v>
      </c>
    </row>
    <row r="90" spans="1:17" x14ac:dyDescent="0.2">
      <c r="A90" s="1">
        <v>0.91666666666666696</v>
      </c>
      <c r="B90">
        <v>25330.52</v>
      </c>
      <c r="C90">
        <v>148107.32</v>
      </c>
      <c r="D90">
        <v>1998.08</v>
      </c>
      <c r="E90">
        <v>2405.9699999999998</v>
      </c>
      <c r="F90">
        <v>27478.85</v>
      </c>
      <c r="G90">
        <v>497.44</v>
      </c>
      <c r="H90">
        <f>SUM(Weekday_EV_Load[[#This Row],[home_l1]:[public_l3]])</f>
        <v>205818.18</v>
      </c>
      <c r="J90" s="1">
        <v>0.91666666666666696</v>
      </c>
      <c r="K90">
        <v>21537.62</v>
      </c>
      <c r="L90">
        <v>123044.93</v>
      </c>
      <c r="M90">
        <v>1427.39</v>
      </c>
      <c r="N90">
        <v>1995.51</v>
      </c>
      <c r="O90">
        <v>42263.56</v>
      </c>
      <c r="P90">
        <v>3641.84</v>
      </c>
      <c r="Q90">
        <f>SUM(Weekend_EV_Load[[#This Row],[home_l1]:[public_l3]])</f>
        <v>193910.85</v>
      </c>
    </row>
    <row r="91" spans="1:17" x14ac:dyDescent="0.2">
      <c r="A91" s="1">
        <v>0.92708333333333304</v>
      </c>
      <c r="B91">
        <v>25743.88</v>
      </c>
      <c r="C91">
        <v>150560.71</v>
      </c>
      <c r="D91">
        <v>1962.34</v>
      </c>
      <c r="E91">
        <v>2349.37</v>
      </c>
      <c r="F91">
        <v>24755.27</v>
      </c>
      <c r="G91">
        <v>1061.28</v>
      </c>
      <c r="H91">
        <f>SUM(Weekday_EV_Load[[#This Row],[home_l1]:[public_l3]])</f>
        <v>206432.84999999998</v>
      </c>
      <c r="J91" s="1">
        <v>0.92708333333333304</v>
      </c>
      <c r="K91">
        <v>21955.94</v>
      </c>
      <c r="L91">
        <v>125880.97</v>
      </c>
      <c r="M91">
        <v>1378.77</v>
      </c>
      <c r="N91">
        <v>1935.61</v>
      </c>
      <c r="O91">
        <v>41408.730000000003</v>
      </c>
      <c r="P91">
        <v>4659.8100000000004</v>
      </c>
      <c r="Q91">
        <f>SUM(Weekend_EV_Load[[#This Row],[home_l1]:[public_l3]])</f>
        <v>197219.83</v>
      </c>
    </row>
    <row r="92" spans="1:17" x14ac:dyDescent="0.2">
      <c r="A92" s="1">
        <v>0.9375</v>
      </c>
      <c r="B92">
        <v>26220.799999999999</v>
      </c>
      <c r="C92">
        <v>153252.88</v>
      </c>
      <c r="D92">
        <v>1908.25</v>
      </c>
      <c r="E92">
        <v>2438.06</v>
      </c>
      <c r="F92">
        <v>23373.65</v>
      </c>
      <c r="G92">
        <v>804.9</v>
      </c>
      <c r="H92">
        <f>SUM(Weekday_EV_Load[[#This Row],[home_l1]:[public_l3]])</f>
        <v>207998.53999999998</v>
      </c>
      <c r="J92" s="1">
        <v>0.9375</v>
      </c>
      <c r="K92">
        <v>22415.71</v>
      </c>
      <c r="L92">
        <v>129075.19</v>
      </c>
      <c r="M92">
        <v>1356.66</v>
      </c>
      <c r="N92">
        <v>1826.17</v>
      </c>
      <c r="O92">
        <v>40157.75</v>
      </c>
      <c r="P92">
        <v>4502.1499999999996</v>
      </c>
      <c r="Q92">
        <f>SUM(Weekend_EV_Load[[#This Row],[home_l1]:[public_l3]])</f>
        <v>199333.63</v>
      </c>
    </row>
    <row r="93" spans="1:17" x14ac:dyDescent="0.2">
      <c r="A93" s="1">
        <v>0.94791666666666696</v>
      </c>
      <c r="B93">
        <v>26558.81</v>
      </c>
      <c r="C93">
        <v>155690.26</v>
      </c>
      <c r="D93">
        <v>1890.46</v>
      </c>
      <c r="E93">
        <v>2394.29</v>
      </c>
      <c r="F93">
        <v>22408.18</v>
      </c>
      <c r="G93">
        <v>119.42</v>
      </c>
      <c r="H93">
        <f>SUM(Weekday_EV_Load[[#This Row],[home_l1]:[public_l3]])</f>
        <v>209061.42</v>
      </c>
      <c r="J93" s="1">
        <v>0.94791666666666696</v>
      </c>
      <c r="K93">
        <v>22719.4</v>
      </c>
      <c r="L93">
        <v>131534.51</v>
      </c>
      <c r="M93">
        <v>1355.23</v>
      </c>
      <c r="N93">
        <v>1672.72</v>
      </c>
      <c r="O93">
        <v>38295.279999999999</v>
      </c>
      <c r="P93">
        <v>2106.44</v>
      </c>
      <c r="Q93">
        <f>SUM(Weekend_EV_Load[[#This Row],[home_l1]:[public_l3]])</f>
        <v>197683.58000000002</v>
      </c>
    </row>
    <row r="94" spans="1:17" x14ac:dyDescent="0.2">
      <c r="A94" s="1">
        <v>0.95833333333333304</v>
      </c>
      <c r="B94">
        <v>26913.58</v>
      </c>
      <c r="C94">
        <v>157863.78</v>
      </c>
      <c r="D94">
        <v>1799.6</v>
      </c>
      <c r="E94">
        <v>2350</v>
      </c>
      <c r="F94">
        <v>20856.189999999999</v>
      </c>
      <c r="G94">
        <v>471.85</v>
      </c>
      <c r="H94">
        <f>SUM(Weekday_EV_Load[[#This Row],[home_l1]:[public_l3]])</f>
        <v>210255</v>
      </c>
      <c r="J94" s="1">
        <v>0.95833333333333304</v>
      </c>
      <c r="K94">
        <v>23078.67</v>
      </c>
      <c r="L94">
        <v>134495.6</v>
      </c>
      <c r="M94">
        <v>1262.32</v>
      </c>
      <c r="N94">
        <v>1638.69</v>
      </c>
      <c r="O94">
        <v>35758.720000000001</v>
      </c>
      <c r="P94">
        <v>1285.46</v>
      </c>
      <c r="Q94">
        <f>SUM(Weekend_EV_Load[[#This Row],[home_l1]:[public_l3]])</f>
        <v>197519.46000000002</v>
      </c>
    </row>
    <row r="95" spans="1:17" x14ac:dyDescent="0.2">
      <c r="A95" s="1">
        <v>0.96875</v>
      </c>
      <c r="B95">
        <v>27167.91</v>
      </c>
      <c r="C95">
        <v>159419.14000000001</v>
      </c>
      <c r="D95">
        <v>1786.55</v>
      </c>
      <c r="E95">
        <v>2221.29</v>
      </c>
      <c r="F95">
        <v>19080.12</v>
      </c>
      <c r="G95">
        <v>876.2</v>
      </c>
      <c r="H95">
        <f>SUM(Weekday_EV_Load[[#This Row],[home_l1]:[public_l3]])</f>
        <v>210551.21000000002</v>
      </c>
      <c r="J95" s="1">
        <v>0.96875</v>
      </c>
      <c r="K95">
        <v>23400.55</v>
      </c>
      <c r="L95">
        <v>136118.79</v>
      </c>
      <c r="M95">
        <v>1203.5</v>
      </c>
      <c r="N95">
        <v>1583.86</v>
      </c>
      <c r="O95">
        <v>33924.86</v>
      </c>
      <c r="P95">
        <v>1686.06</v>
      </c>
      <c r="Q95">
        <f>SUM(Weekend_EV_Load[[#This Row],[home_l1]:[public_l3]])</f>
        <v>197917.62</v>
      </c>
    </row>
    <row r="96" spans="1:17" x14ac:dyDescent="0.2">
      <c r="A96" s="1">
        <v>0.97916666666666696</v>
      </c>
      <c r="B96">
        <v>27487.51</v>
      </c>
      <c r="C96">
        <v>161056.18</v>
      </c>
      <c r="D96">
        <v>1735.54</v>
      </c>
      <c r="E96">
        <v>2182.64</v>
      </c>
      <c r="F96">
        <v>18567.29</v>
      </c>
      <c r="G96">
        <v>670.55</v>
      </c>
      <c r="H96">
        <f>SUM(Weekday_EV_Load[[#This Row],[home_l1]:[public_l3]])</f>
        <v>211699.71000000002</v>
      </c>
      <c r="J96" s="1">
        <v>0.97916666666666696</v>
      </c>
      <c r="K96">
        <v>23845.72</v>
      </c>
      <c r="L96">
        <v>139212.64000000001</v>
      </c>
      <c r="M96">
        <v>1135.9000000000001</v>
      </c>
      <c r="N96">
        <v>1535.58</v>
      </c>
      <c r="O96">
        <v>34241.72</v>
      </c>
      <c r="P96">
        <v>1963.48</v>
      </c>
      <c r="Q96">
        <f>SUM(Weekend_EV_Load[[#This Row],[home_l1]:[public_l3]])</f>
        <v>201935.04</v>
      </c>
    </row>
    <row r="97" spans="1:17" x14ac:dyDescent="0.2">
      <c r="A97" s="1">
        <v>0.98958333333333304</v>
      </c>
      <c r="B97">
        <v>27648.59</v>
      </c>
      <c r="C97">
        <v>161920.47</v>
      </c>
      <c r="D97">
        <v>1699.8</v>
      </c>
      <c r="E97">
        <v>2203.5100000000002</v>
      </c>
      <c r="F97">
        <v>17863.8</v>
      </c>
      <c r="G97">
        <v>297.83</v>
      </c>
      <c r="H97">
        <f>SUM(Weekday_EV_Load[[#This Row],[home_l1]:[public_l3]])</f>
        <v>211633.99999999997</v>
      </c>
      <c r="J97" s="1">
        <v>0.98958333333333304</v>
      </c>
      <c r="K97">
        <v>24117.67</v>
      </c>
      <c r="L97">
        <v>141131.72</v>
      </c>
      <c r="M97">
        <v>1142.6199999999999</v>
      </c>
      <c r="N97">
        <v>1559.69</v>
      </c>
      <c r="O97">
        <v>33046.550000000003</v>
      </c>
      <c r="P97">
        <v>2795.79</v>
      </c>
      <c r="Q97">
        <f>SUM(Weekend_EV_Load[[#This Row],[home_l1]:[public_l3]])</f>
        <v>203794.04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load_profile_San Diego_CA-3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Egan</dc:creator>
  <cp:lastModifiedBy>Spencer Egan</cp:lastModifiedBy>
  <dcterms:created xsi:type="dcterms:W3CDTF">2022-10-29T00:00:42Z</dcterms:created>
  <dcterms:modified xsi:type="dcterms:W3CDTF">2022-10-31T16:04:07Z</dcterms:modified>
</cp:coreProperties>
</file>