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ncer Swartz\Desktop\"/>
    </mc:Choice>
  </mc:AlternateContent>
  <bookViews>
    <workbookView xWindow="0" yWindow="0" windowWidth="19200" windowHeight="11370" activeTab="1"/>
  </bookViews>
  <sheets>
    <sheet name="Exercise 2.a" sheetId="1" r:id="rId1"/>
    <sheet name="Exercise 2.b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J2" i="2" s="1"/>
  <c r="I9" i="2"/>
  <c r="K9" i="2"/>
  <c r="H9" i="2"/>
  <c r="K3" i="2"/>
  <c r="K4" i="2"/>
  <c r="K5" i="2"/>
  <c r="K6" i="2"/>
  <c r="K7" i="2"/>
  <c r="K8" i="2"/>
  <c r="I3" i="2"/>
  <c r="I4" i="2"/>
  <c r="I5" i="2"/>
  <c r="I6" i="2"/>
  <c r="I7" i="2"/>
  <c r="I8" i="2"/>
  <c r="K2" i="2"/>
  <c r="I2" i="2"/>
  <c r="H3" i="2"/>
  <c r="H4" i="2"/>
  <c r="H5" i="2"/>
  <c r="H6" i="2"/>
  <c r="H7" i="2"/>
  <c r="H8" i="2"/>
  <c r="H2" i="2"/>
  <c r="H2" i="1"/>
  <c r="F6" i="2"/>
  <c r="F7" i="2"/>
  <c r="F8" i="2"/>
  <c r="F5" i="2"/>
  <c r="F4" i="2"/>
  <c r="F3" i="2"/>
  <c r="F2" i="2"/>
  <c r="E3" i="2"/>
  <c r="E4" i="2" s="1"/>
  <c r="E5" i="2" s="1"/>
  <c r="E6" i="2" s="1"/>
  <c r="E7" i="2" s="1"/>
  <c r="E8" i="2" s="1"/>
  <c r="J8" i="2" s="1"/>
  <c r="D2" i="2"/>
  <c r="D3" i="2" s="1"/>
  <c r="D4" i="2" s="1"/>
  <c r="D5" i="2" s="1"/>
  <c r="D6" i="2" s="1"/>
  <c r="D7" i="2" s="1"/>
  <c r="D8" i="2" s="1"/>
  <c r="C2" i="2"/>
  <c r="C3" i="2" s="1"/>
  <c r="C4" i="2" s="1"/>
  <c r="C5" i="2" s="1"/>
  <c r="C6" i="2" s="1"/>
  <c r="C7" i="2" s="1"/>
  <c r="C8" i="2" s="1"/>
  <c r="I9" i="1"/>
  <c r="H9" i="1"/>
  <c r="G9" i="1"/>
  <c r="I3" i="1"/>
  <c r="I4" i="1"/>
  <c r="I5" i="1"/>
  <c r="I6" i="1"/>
  <c r="I7" i="1"/>
  <c r="I8" i="1"/>
  <c r="I2" i="1"/>
  <c r="H3" i="1"/>
  <c r="H4" i="1"/>
  <c r="H5" i="1"/>
  <c r="H6" i="1"/>
  <c r="H7" i="1"/>
  <c r="H8" i="1"/>
  <c r="G3" i="1"/>
  <c r="G4" i="1"/>
  <c r="G5" i="1"/>
  <c r="G6" i="1"/>
  <c r="G7" i="1"/>
  <c r="G8" i="1"/>
  <c r="G2" i="1"/>
  <c r="E8" i="1"/>
  <c r="E4" i="1"/>
  <c r="E5" i="1"/>
  <c r="E6" i="1" s="1"/>
  <c r="E7" i="1" s="1"/>
  <c r="E3" i="1"/>
  <c r="D3" i="1"/>
  <c r="D4" i="1" s="1"/>
  <c r="D5" i="1" s="1"/>
  <c r="D6" i="1" s="1"/>
  <c r="D7" i="1" s="1"/>
  <c r="D8" i="1" s="1"/>
  <c r="C4" i="1"/>
  <c r="C5" i="1" s="1"/>
  <c r="C6" i="1" s="1"/>
  <c r="C7" i="1" s="1"/>
  <c r="C8" i="1" s="1"/>
  <c r="C3" i="1"/>
  <c r="J7" i="2" l="1"/>
  <c r="J3" i="2"/>
  <c r="J5" i="2"/>
  <c r="J4" i="2"/>
  <c r="J6" i="2"/>
  <c r="J9" i="2" s="1"/>
</calcChain>
</file>

<file path=xl/sharedStrings.xml><?xml version="1.0" encoding="utf-8"?>
<sst xmlns="http://schemas.openxmlformats.org/spreadsheetml/2006/main" count="22" uniqueCount="20">
  <si>
    <t>Day</t>
  </si>
  <si>
    <t>Demand</t>
  </si>
  <si>
    <t>Forecast a=0.2</t>
  </si>
  <si>
    <t>Forecast a=0.3</t>
  </si>
  <si>
    <t>Forecast a=0.4</t>
  </si>
  <si>
    <t>deviation a=0.2</t>
  </si>
  <si>
    <t>deviation a=0.3</t>
  </si>
  <si>
    <t>deviation a=0.4</t>
  </si>
  <si>
    <t>MAD =</t>
  </si>
  <si>
    <t xml:space="preserve">a=0.3 has the smallest MAD and was selected as the best forcast </t>
  </si>
  <si>
    <t>3-Day Moving Avg.</t>
  </si>
  <si>
    <t>Exp. Smoothing a=0.2</t>
  </si>
  <si>
    <t>Exp. Smoothing a=0.3</t>
  </si>
  <si>
    <t>Exp. Smoothing a=0.4</t>
  </si>
  <si>
    <t>deviation .2</t>
  </si>
  <si>
    <t>deviation .3</t>
  </si>
  <si>
    <t>deviation .4</t>
  </si>
  <si>
    <t>deviation 3-Day</t>
  </si>
  <si>
    <t xml:space="preserve">MAD = </t>
  </si>
  <si>
    <t>a=0.2 is the best model based on MAD for these seven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</si>
</sst>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E3E3E3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Font="1" applyFill="1" applyBorder="1"/>
    <xf numFmtId="0" fontId="2" fillId="0" borderId="0" xfId="0" applyFont="1"/>
    <xf numFmtId="0" fontId="0" fillId="0" borderId="2" xfId="0" applyBorder="1"/>
    <xf numFmtId="0" fontId="0" fillId="4" borderId="2" xfId="0" applyFill="1" applyBorder="1"/>
    <xf numFmtId="0" fontId="0" fillId="4" borderId="0" xfId="0" applyFont="1" applyFill="1"/>
    <xf numFmtId="0" fontId="2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9" sqref="G9"/>
    </sheetView>
  </sheetViews>
  <sheetFormatPr defaultColWidth="9.42578125" defaultRowHeight="15" x14ac:dyDescent="0.25"/>
  <cols>
    <col min="1" max="1" width="9.42578125" style="1"/>
    <col min="2" max="2" width="10.28515625" style="1" customWidth="1"/>
    <col min="3" max="5" width="13.5703125" bestFit="1" customWidth="1"/>
    <col min="7" max="9" width="14.5703125" bestFit="1" customWidth="1"/>
  </cols>
  <sheetData>
    <row r="1" spans="1:9" s="1" customFormat="1" ht="15.75" x14ac:dyDescent="0.25">
      <c r="A1" s="2" t="s">
        <v>0</v>
      </c>
      <c r="B1" s="2" t="s">
        <v>1</v>
      </c>
      <c r="C1" s="1" t="s">
        <v>2</v>
      </c>
      <c r="D1" s="9" t="s">
        <v>3</v>
      </c>
      <c r="E1" s="1" t="s">
        <v>4</v>
      </c>
      <c r="G1" s="5" t="s">
        <v>5</v>
      </c>
      <c r="H1" s="5" t="s">
        <v>6</v>
      </c>
      <c r="I1" s="5" t="s">
        <v>7</v>
      </c>
    </row>
    <row r="2" spans="1:9" ht="15.75" x14ac:dyDescent="0.25">
      <c r="A2" s="3">
        <v>1</v>
      </c>
      <c r="B2" s="3">
        <v>200</v>
      </c>
      <c r="C2" s="6">
        <v>198</v>
      </c>
      <c r="D2" s="10">
        <v>198</v>
      </c>
      <c r="E2" s="6">
        <v>198</v>
      </c>
      <c r="G2">
        <f>ABS(B2-C2)</f>
        <v>2</v>
      </c>
      <c r="H2">
        <f>'Exercise 2.a'!G12</f>
        <v>0</v>
      </c>
      <c r="I2">
        <f>ABS(B2-E2)</f>
        <v>2</v>
      </c>
    </row>
    <row r="3" spans="1:9" ht="15.75" x14ac:dyDescent="0.25">
      <c r="A3" s="4">
        <v>2</v>
      </c>
      <c r="B3" s="4">
        <v>209</v>
      </c>
      <c r="C3">
        <f>C2+0.2*(B2-C2)</f>
        <v>198.4</v>
      </c>
      <c r="D3" s="11">
        <f>D2+0.3*(B2-D2)</f>
        <v>198.6</v>
      </c>
      <c r="E3">
        <f>E2+0.4*(B2-E2)</f>
        <v>198.8</v>
      </c>
      <c r="G3">
        <f t="shared" ref="G3:G8" si="0">ABS(B3-C3)</f>
        <v>10.599999999999994</v>
      </c>
      <c r="H3">
        <f t="shared" ref="H3:H8" si="1">ABS(B3-D3)</f>
        <v>10.400000000000006</v>
      </c>
      <c r="I3">
        <f t="shared" ref="I3:I8" si="2">ABS(B3-E3)</f>
        <v>10.199999999999989</v>
      </c>
    </row>
    <row r="4" spans="1:9" ht="15.75" x14ac:dyDescent="0.25">
      <c r="A4" s="3">
        <v>3</v>
      </c>
      <c r="B4" s="3">
        <v>215</v>
      </c>
      <c r="C4">
        <f>C3+0.2*(B3-C3)</f>
        <v>200.52</v>
      </c>
      <c r="D4" s="11">
        <f t="shared" ref="D4:D7" si="3">D3+0.3*(B3-D3)</f>
        <v>201.72</v>
      </c>
      <c r="E4">
        <f t="shared" ref="E4:E8" si="4">E3+0.4*(B3-E3)</f>
        <v>202.88</v>
      </c>
      <c r="G4">
        <f t="shared" si="0"/>
        <v>14.47999999999999</v>
      </c>
      <c r="H4">
        <f t="shared" si="1"/>
        <v>13.280000000000001</v>
      </c>
      <c r="I4">
        <f t="shared" si="2"/>
        <v>12.120000000000005</v>
      </c>
    </row>
    <row r="5" spans="1:9" ht="15.75" x14ac:dyDescent="0.25">
      <c r="A5" s="4">
        <v>4</v>
      </c>
      <c r="B5" s="4">
        <v>180</v>
      </c>
      <c r="C5">
        <f>C4+0.2*(B4-C4)</f>
        <v>203.416</v>
      </c>
      <c r="D5" s="11">
        <f t="shared" si="3"/>
        <v>205.70400000000001</v>
      </c>
      <c r="E5">
        <f t="shared" si="4"/>
        <v>207.72800000000001</v>
      </c>
      <c r="G5">
        <f t="shared" si="0"/>
        <v>23.415999999999997</v>
      </c>
      <c r="H5">
        <f t="shared" si="1"/>
        <v>25.704000000000008</v>
      </c>
      <c r="I5">
        <f t="shared" si="2"/>
        <v>27.728000000000009</v>
      </c>
    </row>
    <row r="6" spans="1:9" ht="15.75" x14ac:dyDescent="0.25">
      <c r="A6" s="3">
        <v>5</v>
      </c>
      <c r="B6" s="3">
        <v>190</v>
      </c>
      <c r="C6">
        <f>C5+0.2*(B5-C5)</f>
        <v>198.7328</v>
      </c>
      <c r="D6" s="11">
        <f t="shared" si="3"/>
        <v>197.99280000000002</v>
      </c>
      <c r="E6">
        <f t="shared" si="4"/>
        <v>196.63679999999999</v>
      </c>
      <c r="G6">
        <f t="shared" si="0"/>
        <v>8.7327999999999975</v>
      </c>
      <c r="H6">
        <f t="shared" si="1"/>
        <v>7.9928000000000168</v>
      </c>
      <c r="I6">
        <f t="shared" si="2"/>
        <v>6.6367999999999938</v>
      </c>
    </row>
    <row r="7" spans="1:9" ht="15.75" x14ac:dyDescent="0.25">
      <c r="A7" s="4">
        <v>6</v>
      </c>
      <c r="B7" s="4">
        <v>195</v>
      </c>
      <c r="C7">
        <f>C6+0.2*(B6-C6)</f>
        <v>196.98624000000001</v>
      </c>
      <c r="D7" s="11">
        <f t="shared" si="3"/>
        <v>195.59496000000001</v>
      </c>
      <c r="E7">
        <f t="shared" si="4"/>
        <v>193.98208</v>
      </c>
      <c r="G7">
        <f t="shared" si="0"/>
        <v>1.9862400000000093</v>
      </c>
      <c r="H7">
        <f t="shared" si="1"/>
        <v>0.59496000000001459</v>
      </c>
      <c r="I7">
        <f t="shared" si="2"/>
        <v>1.0179200000000037</v>
      </c>
    </row>
    <row r="8" spans="1:9" ht="15.75" x14ac:dyDescent="0.25">
      <c r="A8" s="3">
        <v>7</v>
      </c>
      <c r="B8" s="3">
        <v>200</v>
      </c>
      <c r="C8">
        <f t="shared" ref="C8" si="5">C7+0.2*(B7-C7)</f>
        <v>196.58899200000002</v>
      </c>
      <c r="D8" s="11">
        <f>D7+0.3*(B7-D7)</f>
        <v>195.416472</v>
      </c>
      <c r="E8">
        <f>E7+0.4*(B7-E7)</f>
        <v>194.38924800000001</v>
      </c>
      <c r="G8">
        <f t="shared" si="0"/>
        <v>3.4110079999999812</v>
      </c>
      <c r="H8">
        <f t="shared" si="1"/>
        <v>4.5835280000000012</v>
      </c>
      <c r="I8">
        <f t="shared" si="2"/>
        <v>5.6107519999999909</v>
      </c>
    </row>
    <row r="9" spans="1:9" x14ac:dyDescent="0.25">
      <c r="F9" t="s">
        <v>8</v>
      </c>
      <c r="G9" s="7">
        <f>SUM(G2:G8)/7</f>
        <v>9.2322925714285677</v>
      </c>
      <c r="H9" s="8">
        <f>SUM(H2:H8)/7</f>
        <v>8.936469714285721</v>
      </c>
      <c r="I9" s="7">
        <f>SUM(I2:I8)/7</f>
        <v>9.3304959999999983</v>
      </c>
    </row>
    <row r="13" spans="1:9" x14ac:dyDescent="0.25">
      <c r="A13" s="1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="85" zoomScaleNormal="85" workbookViewId="0">
      <selection activeCell="A15" sqref="A15"/>
    </sheetView>
  </sheetViews>
  <sheetFormatPr defaultRowHeight="15" x14ac:dyDescent="0.25"/>
  <cols>
    <col min="1" max="1" width="4.5703125" style="1" bestFit="1" customWidth="1"/>
    <col min="2" max="2" width="8.7109375" style="1" bestFit="1" customWidth="1"/>
    <col min="3" max="5" width="20" bestFit="1" customWidth="1"/>
    <col min="6" max="6" width="17.5703125" bestFit="1" customWidth="1"/>
    <col min="8" max="10" width="11.42578125" bestFit="1" customWidth="1"/>
    <col min="11" max="11" width="15" bestFit="1" customWidth="1"/>
  </cols>
  <sheetData>
    <row r="1" spans="1:11" ht="15.75" x14ac:dyDescent="0.25">
      <c r="A1" s="2" t="s">
        <v>0</v>
      </c>
      <c r="B1" s="2" t="s">
        <v>1</v>
      </c>
      <c r="C1" s="11" t="s">
        <v>11</v>
      </c>
      <c r="D1" t="s">
        <v>12</v>
      </c>
      <c r="E1" t="s">
        <v>13</v>
      </c>
      <c r="F1" t="s">
        <v>10</v>
      </c>
      <c r="H1" t="s">
        <v>14</v>
      </c>
      <c r="I1" t="s">
        <v>15</v>
      </c>
      <c r="J1" t="s">
        <v>16</v>
      </c>
      <c r="K1" t="s">
        <v>17</v>
      </c>
    </row>
    <row r="2" spans="1:11" ht="15.75" x14ac:dyDescent="0.25">
      <c r="A2" s="3">
        <v>8</v>
      </c>
      <c r="B2" s="3">
        <v>208</v>
      </c>
      <c r="C2" s="10">
        <f>196.588992+0.2*(200-196.588992)</f>
        <v>197.2711936</v>
      </c>
      <c r="D2" s="6">
        <f>195.416472+0.2*(200-195.416472)</f>
        <v>196.3331776</v>
      </c>
      <c r="E2" s="6">
        <f>194.389248+0.2*(200-194.389248)</f>
        <v>195.51139840000002</v>
      </c>
      <c r="F2" s="6">
        <f>(200+195+190)/3</f>
        <v>195</v>
      </c>
      <c r="H2">
        <f>ABS(B2-C2)</f>
        <v>10.728806399999996</v>
      </c>
      <c r="I2">
        <f>ABS(B2-D2)</f>
        <v>11.666822400000001</v>
      </c>
      <c r="J2">
        <f>ABS(B2-E2)</f>
        <v>12.488601599999981</v>
      </c>
      <c r="K2">
        <f>ABS(B2-F2)</f>
        <v>13</v>
      </c>
    </row>
    <row r="3" spans="1:11" ht="15.75" x14ac:dyDescent="0.25">
      <c r="A3" s="4">
        <v>9</v>
      </c>
      <c r="B3" s="4">
        <v>186</v>
      </c>
      <c r="C3" s="11">
        <f>C2+0.2*(B2-C2)</f>
        <v>199.41695487999999</v>
      </c>
      <c r="D3">
        <f>D2+0.3*(B2-D2)</f>
        <v>199.83322432</v>
      </c>
      <c r="E3">
        <f>E2+0.4*(B2-E2)</f>
        <v>200.50683904000002</v>
      </c>
      <c r="F3">
        <f>(B2+200+195)/3</f>
        <v>201</v>
      </c>
      <c r="H3">
        <f t="shared" ref="H3:H8" si="0">ABS(B3-C3)</f>
        <v>13.416954879999992</v>
      </c>
      <c r="I3">
        <f t="shared" ref="I3:I8" si="1">ABS(B3-D3)</f>
        <v>13.833224319999999</v>
      </c>
      <c r="J3">
        <f t="shared" ref="J3:J8" si="2">ABS(B3-E3)</f>
        <v>14.506839040000017</v>
      </c>
      <c r="K3">
        <f t="shared" ref="K3:K8" si="3">ABS(B3-F3)</f>
        <v>15</v>
      </c>
    </row>
    <row r="4" spans="1:11" ht="15.75" x14ac:dyDescent="0.25">
      <c r="A4" s="3">
        <v>10</v>
      </c>
      <c r="B4" s="3">
        <v>193</v>
      </c>
      <c r="C4" s="11">
        <f t="shared" ref="C4:C8" si="4">C3+0.2*(B3-C3)</f>
        <v>196.73356390399999</v>
      </c>
      <c r="D4">
        <f t="shared" ref="D4:D8" si="5">D3+0.3*(B3-D3)</f>
        <v>195.683257024</v>
      </c>
      <c r="E4">
        <f t="shared" ref="E4:E8" si="6">E3+0.4*(B3-E3)</f>
        <v>194.70410342400001</v>
      </c>
      <c r="F4">
        <f>(B3+B2+200)/3</f>
        <v>198</v>
      </c>
      <c r="H4">
        <f t="shared" si="0"/>
        <v>3.7335639039999933</v>
      </c>
      <c r="I4">
        <f t="shared" si="1"/>
        <v>2.6832570239999995</v>
      </c>
      <c r="J4">
        <f t="shared" si="2"/>
        <v>1.7041034240000101</v>
      </c>
      <c r="K4">
        <f t="shared" si="3"/>
        <v>5</v>
      </c>
    </row>
    <row r="5" spans="1:11" ht="15.75" x14ac:dyDescent="0.25">
      <c r="A5" s="4">
        <v>11</v>
      </c>
      <c r="B5" s="4">
        <v>197</v>
      </c>
      <c r="C5" s="11">
        <f t="shared" si="4"/>
        <v>195.98685112319998</v>
      </c>
      <c r="D5">
        <f t="shared" si="5"/>
        <v>194.87827991680001</v>
      </c>
      <c r="E5">
        <f t="shared" si="6"/>
        <v>194.02246205439999</v>
      </c>
      <c r="F5">
        <f>(B4+B3+B2)/3</f>
        <v>195.66666666666666</v>
      </c>
      <c r="H5">
        <f t="shared" si="0"/>
        <v>1.0131488768000168</v>
      </c>
      <c r="I5">
        <f t="shared" si="1"/>
        <v>2.1217200831999889</v>
      </c>
      <c r="J5">
        <f t="shared" si="2"/>
        <v>2.9775379456000053</v>
      </c>
      <c r="K5">
        <f t="shared" si="3"/>
        <v>1.3333333333333428</v>
      </c>
    </row>
    <row r="6" spans="1:11" ht="15.75" x14ac:dyDescent="0.25">
      <c r="A6" s="3">
        <v>12</v>
      </c>
      <c r="B6" s="3">
        <v>188</v>
      </c>
      <c r="C6" s="11">
        <f t="shared" si="4"/>
        <v>196.18948089855999</v>
      </c>
      <c r="D6">
        <f t="shared" si="5"/>
        <v>195.51479594176001</v>
      </c>
      <c r="E6">
        <f t="shared" si="6"/>
        <v>195.21347723264</v>
      </c>
      <c r="F6">
        <f t="shared" ref="F6:F8" si="7">(B5+B4+B3)/3</f>
        <v>192</v>
      </c>
      <c r="H6">
        <f t="shared" si="0"/>
        <v>8.1894808985599923</v>
      </c>
      <c r="I6">
        <f t="shared" si="1"/>
        <v>7.5147959417600134</v>
      </c>
      <c r="J6">
        <f t="shared" si="2"/>
        <v>7.2134772326400025</v>
      </c>
      <c r="K6">
        <f t="shared" si="3"/>
        <v>4</v>
      </c>
    </row>
    <row r="7" spans="1:11" ht="15.75" x14ac:dyDescent="0.25">
      <c r="A7" s="4">
        <v>13</v>
      </c>
      <c r="B7" s="4">
        <v>191</v>
      </c>
      <c r="C7" s="11">
        <f t="shared" si="4"/>
        <v>194.55158471884801</v>
      </c>
      <c r="D7">
        <f t="shared" si="5"/>
        <v>193.260357159232</v>
      </c>
      <c r="E7">
        <f t="shared" si="6"/>
        <v>192.32808633958399</v>
      </c>
      <c r="F7">
        <f t="shared" si="7"/>
        <v>192.66666666666666</v>
      </c>
      <c r="H7">
        <f t="shared" si="0"/>
        <v>3.5515847188480052</v>
      </c>
      <c r="I7">
        <f t="shared" si="1"/>
        <v>2.2603571592320009</v>
      </c>
      <c r="J7">
        <f t="shared" si="2"/>
        <v>1.3280863395839901</v>
      </c>
      <c r="K7">
        <f t="shared" si="3"/>
        <v>1.6666666666666572</v>
      </c>
    </row>
    <row r="8" spans="1:11" ht="15.75" x14ac:dyDescent="0.25">
      <c r="A8" s="3">
        <v>14</v>
      </c>
      <c r="B8" s="3">
        <v>196</v>
      </c>
      <c r="C8" s="11">
        <f t="shared" si="4"/>
        <v>193.84126777507839</v>
      </c>
      <c r="D8">
        <f t="shared" si="5"/>
        <v>192.58225001146241</v>
      </c>
      <c r="E8">
        <f>E7+0.4*(B7-E7)</f>
        <v>191.7968518037504</v>
      </c>
      <c r="F8">
        <f t="shared" si="7"/>
        <v>192</v>
      </c>
      <c r="H8">
        <f t="shared" si="0"/>
        <v>2.1587322249216072</v>
      </c>
      <c r="I8">
        <f t="shared" si="1"/>
        <v>3.4177499885375937</v>
      </c>
      <c r="J8">
        <f t="shared" si="2"/>
        <v>4.2031481962496002</v>
      </c>
      <c r="K8">
        <f t="shared" si="3"/>
        <v>4</v>
      </c>
    </row>
    <row r="9" spans="1:11" x14ac:dyDescent="0.25">
      <c r="C9" s="11"/>
      <c r="G9" t="s">
        <v>18</v>
      </c>
      <c r="H9" s="8">
        <f>SUM(H2:H8)/7</f>
        <v>6.1131817004470861</v>
      </c>
      <c r="I9" s="7">
        <f t="shared" ref="I9:K9" si="8">SUM(I2:I8)/7</f>
        <v>6.2139895595327994</v>
      </c>
      <c r="J9" s="7">
        <f t="shared" si="8"/>
        <v>6.3459705397248012</v>
      </c>
      <c r="K9" s="7">
        <f t="shared" si="8"/>
        <v>6.2857142857142856</v>
      </c>
    </row>
    <row r="15" spans="1:11" x14ac:dyDescent="0.25">
      <c r="A15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2.a</vt:lpstr>
      <vt:lpstr>Exercise 2.b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Swartz</dc:creator>
  <cp:lastModifiedBy>Spencer Swartz</cp:lastModifiedBy>
  <dcterms:created xsi:type="dcterms:W3CDTF">2016-07-31T23:18:24Z</dcterms:created>
  <dcterms:modified xsi:type="dcterms:W3CDTF">2016-08-01T00:43:57Z</dcterms:modified>
</cp:coreProperties>
</file>