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langston\Documents\aa_Tests\Build7Cert\MIRI\TACQ\"/>
    </mc:Choice>
  </mc:AlternateContent>
  <bookViews>
    <workbookView xWindow="0" yWindow="0" windowWidth="7128" windowHeight="6828"/>
  </bookViews>
  <sheets>
    <sheet name="MIRI Target Acq FITS File Specs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" l="1"/>
  <c r="H6" i="1"/>
  <c r="H7" i="1"/>
  <c r="H8" i="1"/>
  <c r="H9" i="1"/>
  <c r="H10" i="1"/>
  <c r="H11" i="1"/>
  <c r="H13" i="1"/>
  <c r="H14" i="1"/>
  <c r="H15" i="1"/>
  <c r="H16" i="1"/>
  <c r="H18" i="1"/>
  <c r="H19" i="1"/>
  <c r="H20" i="1"/>
  <c r="H21" i="1"/>
  <c r="H22" i="1"/>
  <c r="H23" i="1"/>
  <c r="H24" i="1"/>
  <c r="H25" i="1"/>
  <c r="H4" i="1"/>
  <c r="F25" i="1"/>
  <c r="F24" i="1"/>
  <c r="F19" i="1"/>
  <c r="F18" i="1"/>
  <c r="F16" i="1"/>
  <c r="F15" i="1"/>
  <c r="F14" i="1"/>
  <c r="F13" i="1"/>
  <c r="F11" i="1"/>
  <c r="F9" i="1"/>
  <c r="F5" i="1"/>
  <c r="F10" i="1"/>
  <c r="F7" i="1"/>
  <c r="F6" i="1"/>
  <c r="F4" i="1"/>
  <c r="F8" i="1"/>
</calcChain>
</file>

<file path=xl/sharedStrings.xml><?xml version="1.0" encoding="utf-8"?>
<sst xmlns="http://schemas.openxmlformats.org/spreadsheetml/2006/main" count="111" uniqueCount="44">
  <si>
    <t>MIRI Target Acq FITS File Specs</t>
  </si>
  <si>
    <t>TA Readout Pattern</t>
  </si>
  <si>
    <t>FAST</t>
  </si>
  <si>
    <t>FULL</t>
  </si>
  <si>
    <t>FASTGRPAVG</t>
  </si>
  <si>
    <t>APT TA Groups/Int</t>
  </si>
  <si>
    <t>TA NGROUPS IN FITS</t>
  </si>
  <si>
    <t>LRS</t>
  </si>
  <si>
    <t>MRS</t>
  </si>
  <si>
    <t>Exposure list filename</t>
  </si>
  <si>
    <t>MIR_LRS_FAST_FULL_5_SWTS_CMD.txt</t>
  </si>
  <si>
    <t>MIR_LRS_FAST_FULL_93_SWTS_CMD.txt</t>
  </si>
  <si>
    <t>MIR_LRS_FAST_SUBPRISM_5_SWTS_CMD.txt</t>
  </si>
  <si>
    <t>MIR_LRS_FAST_SUBPRISM_93_SWTS_CMD.txt</t>
  </si>
  <si>
    <t>MIR_LRS_FASTGRPAVG_FULL_20_SWTS_CMD.txt</t>
  </si>
  <si>
    <t>MIR_LRS_FASTGRPAVG_SUBPRISM_20_SWTS_CMD.txt</t>
  </si>
  <si>
    <t>MIR_LRS_FASTGRPAVG_FULL_372_SWTS_CMD.txt</t>
  </si>
  <si>
    <t>MIR_LRS_FASTGRPAVG_SUBPRISM_372_SWTS_CMD.txt</t>
  </si>
  <si>
    <t>MIR_MRS_FAST_FULL_5_SWTS_CMD.txt</t>
  </si>
  <si>
    <t>MIR_MRS_FAST_FULL_93_SWTS_CMD.txt</t>
  </si>
  <si>
    <t>MIR_MRS_FASTGRPAVG_FULL_20_SWTS_CMD.txt</t>
  </si>
  <si>
    <t>MIR_MRS_FASTGRPAVG_FULL_372_SWTS_CMD.txt</t>
  </si>
  <si>
    <t>MIR_CORON_FAST_LYOT_5_SWTS_CMD.txt</t>
  </si>
  <si>
    <t>MIR_CORON_FAST_LYOT_93_SWTS_CMD.txt</t>
  </si>
  <si>
    <t>MIR_CORON_FASTGRPAVG_4QPM_20_SWTS_CMD.txt</t>
  </si>
  <si>
    <t>MIR_CORON_FASTGRPAVG_4QPM_372_SWTS_CMD.txt</t>
  </si>
  <si>
    <t>SUBPRISM</t>
  </si>
  <si>
    <t>MASKLYOT</t>
  </si>
  <si>
    <t>MASK1550
MASK1140
MASK1065</t>
  </si>
  <si>
    <t>CONFIG</t>
  </si>
  <si>
    <t>MIRLRS</t>
  </si>
  <si>
    <t>Visit Subarray</t>
  </si>
  <si>
    <t>MIRMRSALL</t>
  </si>
  <si>
    <t>MIRLYOT</t>
  </si>
  <si>
    <t>MIR4QPM</t>
  </si>
  <si>
    <t>MIR_CORON_FASTGRPAVG_LYOT_20_SWTS_CMD.txt</t>
  </si>
  <si>
    <t>MIR_CORON_FAST_4QPM_5_SWTS_CMD.txt</t>
  </si>
  <si>
    <t>Template</t>
  </si>
  <si>
    <t>CoronImg</t>
  </si>
  <si>
    <t>MIR_CORON_FASTGRPAVG_LYOT_372_SWTS_CMD.txt</t>
  </si>
  <si>
    <t>MIR_CORON_FAST_4QPM_93_SWTS_CMD.txt</t>
  </si>
  <si>
    <t>TA FITS filename</t>
  </si>
  <si>
    <t>Rec'vd</t>
  </si>
  <si>
    <t>Last Updated: 2/13/2018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</si>
</sst>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14" fontId="1" fillId="0" borderId="0" xfId="0" applyNumberFormat="1" applyFont="1" applyAlignment="1">
      <alignment vertical="center"/>
    </xf>
    <xf numFmtId="14" fontId="1" fillId="0" borderId="1" xfId="0" applyNumberFormat="1" applyFont="1" applyBorder="1" applyAlignment="1">
      <alignment vertical="center" wrapText="1"/>
    </xf>
    <xf numFmtId="14" fontId="1" fillId="0" borderId="1" xfId="0" applyNumberFormat="1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5"/>
  <sheetViews>
    <sheetView tabSelected="1" zoomScaleNormal="100" workbookViewId="0">
      <selection activeCell="J3" sqref="J3"/>
    </sheetView>
  </sheetViews>
  <sheetFormatPr defaultRowHeight="14.4" x14ac:dyDescent="0.3"/>
  <cols>
    <col min="1" max="1" width="8.88671875" style="1"/>
    <col min="2" max="2" width="11.21875" style="1" customWidth="1"/>
    <col min="3" max="3" width="12" style="1" customWidth="1"/>
    <col min="4" max="4" width="10" style="1" customWidth="1"/>
    <col min="5" max="6" width="10.109375" style="2" customWidth="1"/>
    <col min="7" max="7" width="47.88671875" style="1" customWidth="1"/>
    <col min="8" max="8" width="37.5546875" style="1" customWidth="1"/>
    <col min="9" max="9" width="11" style="9" customWidth="1"/>
    <col min="10" max="16384" width="8.88671875" style="1"/>
  </cols>
  <sheetData>
    <row r="1" spans="1:9" x14ac:dyDescent="0.3">
      <c r="A1" s="1" t="s">
        <v>0</v>
      </c>
      <c r="G1" s="3" t="s">
        <v>43</v>
      </c>
    </row>
    <row r="3" spans="1:9" s="6" customFormat="1" ht="43.2" x14ac:dyDescent="0.3">
      <c r="A3" s="4" t="s">
        <v>37</v>
      </c>
      <c r="B3" s="4" t="s">
        <v>29</v>
      </c>
      <c r="C3" s="4" t="s">
        <v>1</v>
      </c>
      <c r="D3" s="4" t="s">
        <v>31</v>
      </c>
      <c r="E3" s="5" t="s">
        <v>5</v>
      </c>
      <c r="F3" s="5" t="s">
        <v>6</v>
      </c>
      <c r="G3" s="4" t="s">
        <v>9</v>
      </c>
      <c r="H3" s="4" t="s">
        <v>41</v>
      </c>
      <c r="I3" s="10" t="s">
        <v>42</v>
      </c>
    </row>
    <row r="4" spans="1:9" x14ac:dyDescent="0.3">
      <c r="A4" s="7" t="s">
        <v>7</v>
      </c>
      <c r="B4" s="7" t="s">
        <v>30</v>
      </c>
      <c r="C4" s="7" t="s">
        <v>2</v>
      </c>
      <c r="D4" s="7" t="s">
        <v>3</v>
      </c>
      <c r="E4" s="8">
        <v>5</v>
      </c>
      <c r="F4" s="8">
        <f>E4</f>
        <v>5</v>
      </c>
      <c r="G4" s="7" t="s">
        <v>10</v>
      </c>
      <c r="H4" s="7" t="str">
        <f>LEFT(G4,LEN(G4)-13)&amp;".fits"</f>
        <v>MIR_LRS_FAST_FULL_5.fits</v>
      </c>
      <c r="I4" s="11"/>
    </row>
    <row r="5" spans="1:9" x14ac:dyDescent="0.3">
      <c r="A5" s="7" t="s">
        <v>7</v>
      </c>
      <c r="B5" s="7" t="s">
        <v>30</v>
      </c>
      <c r="C5" s="7" t="s">
        <v>2</v>
      </c>
      <c r="D5" s="7" t="s">
        <v>3</v>
      </c>
      <c r="E5" s="8">
        <v>93</v>
      </c>
      <c r="F5" s="8">
        <f t="shared" ref="F5:F7" si="0">E5</f>
        <v>93</v>
      </c>
      <c r="G5" s="7" t="s">
        <v>11</v>
      </c>
      <c r="H5" s="7" t="str">
        <f t="shared" ref="H5:H25" si="1">LEFT(G5,LEN(G5)-13)&amp;".fits"</f>
        <v>MIR_LRS_FAST_FULL_93.fits</v>
      </c>
      <c r="I5" s="11"/>
    </row>
    <row r="6" spans="1:9" x14ac:dyDescent="0.3">
      <c r="A6" s="7" t="s">
        <v>7</v>
      </c>
      <c r="B6" s="7" t="s">
        <v>30</v>
      </c>
      <c r="C6" s="7" t="s">
        <v>2</v>
      </c>
      <c r="D6" s="7" t="s">
        <v>26</v>
      </c>
      <c r="E6" s="8">
        <v>5</v>
      </c>
      <c r="F6" s="8">
        <f t="shared" si="0"/>
        <v>5</v>
      </c>
      <c r="G6" s="7" t="s">
        <v>12</v>
      </c>
      <c r="H6" s="7" t="str">
        <f t="shared" si="1"/>
        <v>MIR_LRS_FAST_SUBPRISM_5.fits</v>
      </c>
      <c r="I6" s="11"/>
    </row>
    <row r="7" spans="1:9" x14ac:dyDescent="0.3">
      <c r="A7" s="7" t="s">
        <v>7</v>
      </c>
      <c r="B7" s="7" t="s">
        <v>30</v>
      </c>
      <c r="C7" s="7" t="s">
        <v>2</v>
      </c>
      <c r="D7" s="7" t="s">
        <v>26</v>
      </c>
      <c r="E7" s="8">
        <v>93</v>
      </c>
      <c r="F7" s="8">
        <f t="shared" si="0"/>
        <v>93</v>
      </c>
      <c r="G7" s="7" t="s">
        <v>13</v>
      </c>
      <c r="H7" s="7" t="str">
        <f t="shared" si="1"/>
        <v>MIR_LRS_FAST_SUBPRISM_93.fits</v>
      </c>
      <c r="I7" s="11"/>
    </row>
    <row r="8" spans="1:9" x14ac:dyDescent="0.3">
      <c r="A8" s="7" t="s">
        <v>7</v>
      </c>
      <c r="B8" s="7" t="s">
        <v>30</v>
      </c>
      <c r="C8" s="7" t="s">
        <v>4</v>
      </c>
      <c r="D8" s="7" t="s">
        <v>3</v>
      </c>
      <c r="E8" s="8">
        <v>5</v>
      </c>
      <c r="F8" s="8">
        <f>E8*4</f>
        <v>20</v>
      </c>
      <c r="G8" s="7" t="s">
        <v>14</v>
      </c>
      <c r="H8" s="7" t="str">
        <f t="shared" si="1"/>
        <v>MIR_LRS_FASTGRPAVG_FULL_20.fits</v>
      </c>
      <c r="I8" s="11"/>
    </row>
    <row r="9" spans="1:9" x14ac:dyDescent="0.3">
      <c r="A9" s="7" t="s">
        <v>7</v>
      </c>
      <c r="B9" s="7" t="s">
        <v>30</v>
      </c>
      <c r="C9" s="7" t="s">
        <v>4</v>
      </c>
      <c r="D9" s="7" t="s">
        <v>3</v>
      </c>
      <c r="E9" s="8">
        <v>93</v>
      </c>
      <c r="F9" s="8">
        <f>E9*4</f>
        <v>372</v>
      </c>
      <c r="G9" s="7" t="s">
        <v>16</v>
      </c>
      <c r="H9" s="7" t="str">
        <f t="shared" si="1"/>
        <v>MIR_LRS_FASTGRPAVG_FULL_372.fits</v>
      </c>
      <c r="I9" s="11"/>
    </row>
    <row r="10" spans="1:9" x14ac:dyDescent="0.3">
      <c r="A10" s="7" t="s">
        <v>7</v>
      </c>
      <c r="B10" s="7" t="s">
        <v>30</v>
      </c>
      <c r="C10" s="7" t="s">
        <v>4</v>
      </c>
      <c r="D10" s="7" t="s">
        <v>26</v>
      </c>
      <c r="E10" s="8">
        <v>5</v>
      </c>
      <c r="F10" s="8">
        <f>E10*4</f>
        <v>20</v>
      </c>
      <c r="G10" s="7" t="s">
        <v>15</v>
      </c>
      <c r="H10" s="7" t="str">
        <f t="shared" si="1"/>
        <v>MIR_LRS_FASTGRPAVG_SUBPRISM_20.fits</v>
      </c>
      <c r="I10" s="11"/>
    </row>
    <row r="11" spans="1:9" x14ac:dyDescent="0.3">
      <c r="A11" s="7" t="s">
        <v>7</v>
      </c>
      <c r="B11" s="7" t="s">
        <v>30</v>
      </c>
      <c r="C11" s="7" t="s">
        <v>4</v>
      </c>
      <c r="D11" s="7" t="s">
        <v>26</v>
      </c>
      <c r="E11" s="8">
        <v>93</v>
      </c>
      <c r="F11" s="8">
        <f>E11*4</f>
        <v>372</v>
      </c>
      <c r="G11" s="7" t="s">
        <v>17</v>
      </c>
      <c r="H11" s="7" t="str">
        <f t="shared" si="1"/>
        <v>MIR_LRS_FASTGRPAVG_SUBPRISM_372.fits</v>
      </c>
      <c r="I11" s="11"/>
    </row>
    <row r="12" spans="1:9" x14ac:dyDescent="0.3">
      <c r="A12" s="7"/>
      <c r="B12" s="7"/>
      <c r="C12" s="7"/>
      <c r="D12" s="7"/>
      <c r="E12" s="8"/>
      <c r="F12" s="8"/>
      <c r="G12" s="7"/>
      <c r="H12" s="7"/>
      <c r="I12" s="11"/>
    </row>
    <row r="13" spans="1:9" x14ac:dyDescent="0.3">
      <c r="A13" s="7" t="s">
        <v>8</v>
      </c>
      <c r="B13" s="7" t="s">
        <v>32</v>
      </c>
      <c r="C13" s="7" t="s">
        <v>2</v>
      </c>
      <c r="D13" s="7" t="s">
        <v>3</v>
      </c>
      <c r="E13" s="8">
        <v>5</v>
      </c>
      <c r="F13" s="8">
        <f>E13</f>
        <v>5</v>
      </c>
      <c r="G13" s="7" t="s">
        <v>18</v>
      </c>
      <c r="H13" s="7" t="str">
        <f t="shared" si="1"/>
        <v>MIR_MRS_FAST_FULL_5.fits</v>
      </c>
      <c r="I13" s="11"/>
    </row>
    <row r="14" spans="1:9" x14ac:dyDescent="0.3">
      <c r="A14" s="7" t="s">
        <v>8</v>
      </c>
      <c r="B14" s="7" t="s">
        <v>32</v>
      </c>
      <c r="C14" s="7" t="s">
        <v>2</v>
      </c>
      <c r="D14" s="7" t="s">
        <v>3</v>
      </c>
      <c r="E14" s="8">
        <v>93</v>
      </c>
      <c r="F14" s="8">
        <f t="shared" ref="F14" si="2">E14</f>
        <v>93</v>
      </c>
      <c r="G14" s="7" t="s">
        <v>19</v>
      </c>
      <c r="H14" s="7" t="str">
        <f t="shared" si="1"/>
        <v>MIR_MRS_FAST_FULL_93.fits</v>
      </c>
      <c r="I14" s="11"/>
    </row>
    <row r="15" spans="1:9" x14ac:dyDescent="0.3">
      <c r="A15" s="7" t="s">
        <v>8</v>
      </c>
      <c r="B15" s="7" t="s">
        <v>32</v>
      </c>
      <c r="C15" s="7" t="s">
        <v>4</v>
      </c>
      <c r="D15" s="7" t="s">
        <v>3</v>
      </c>
      <c r="E15" s="8">
        <v>5</v>
      </c>
      <c r="F15" s="8">
        <f>E15*4</f>
        <v>20</v>
      </c>
      <c r="G15" s="7" t="s">
        <v>20</v>
      </c>
      <c r="H15" s="7" t="str">
        <f t="shared" si="1"/>
        <v>MIR_MRS_FASTGRPAVG_FULL_20.fits</v>
      </c>
      <c r="I15" s="11"/>
    </row>
    <row r="16" spans="1:9" x14ac:dyDescent="0.3">
      <c r="A16" s="7" t="s">
        <v>8</v>
      </c>
      <c r="B16" s="7" t="s">
        <v>32</v>
      </c>
      <c r="C16" s="7" t="s">
        <v>4</v>
      </c>
      <c r="D16" s="7" t="s">
        <v>3</v>
      </c>
      <c r="E16" s="8">
        <v>93</v>
      </c>
      <c r="F16" s="8">
        <f>E16*4</f>
        <v>372</v>
      </c>
      <c r="G16" s="7" t="s">
        <v>21</v>
      </c>
      <c r="H16" s="7" t="str">
        <f t="shared" si="1"/>
        <v>MIR_MRS_FASTGRPAVG_FULL_372.fits</v>
      </c>
      <c r="I16" s="11"/>
    </row>
    <row r="17" spans="1:9" x14ac:dyDescent="0.3">
      <c r="A17" s="7"/>
      <c r="B17" s="7"/>
      <c r="C17" s="7"/>
      <c r="D17" s="7"/>
      <c r="E17" s="8"/>
      <c r="F17" s="8"/>
      <c r="G17" s="7"/>
      <c r="H17" s="7"/>
      <c r="I17" s="11"/>
    </row>
    <row r="18" spans="1:9" x14ac:dyDescent="0.3">
      <c r="A18" s="7" t="s">
        <v>38</v>
      </c>
      <c r="B18" s="7" t="s">
        <v>33</v>
      </c>
      <c r="C18" s="7" t="s">
        <v>2</v>
      </c>
      <c r="D18" s="7" t="s">
        <v>27</v>
      </c>
      <c r="E18" s="8">
        <v>5</v>
      </c>
      <c r="F18" s="8">
        <f>E18</f>
        <v>5</v>
      </c>
      <c r="G18" s="7" t="s">
        <v>22</v>
      </c>
      <c r="H18" s="7" t="str">
        <f t="shared" si="1"/>
        <v>MIR_CORON_FAST_LYOT_5.fits</v>
      </c>
      <c r="I18" s="11">
        <v>43144</v>
      </c>
    </row>
    <row r="19" spans="1:9" x14ac:dyDescent="0.3">
      <c r="A19" s="7" t="s">
        <v>38</v>
      </c>
      <c r="B19" s="7" t="s">
        <v>33</v>
      </c>
      <c r="C19" s="7" t="s">
        <v>2</v>
      </c>
      <c r="D19" s="7" t="s">
        <v>27</v>
      </c>
      <c r="E19" s="8">
        <v>93</v>
      </c>
      <c r="F19" s="8">
        <f t="shared" ref="F19" si="3">E19</f>
        <v>93</v>
      </c>
      <c r="G19" s="7" t="s">
        <v>23</v>
      </c>
      <c r="H19" s="7" t="str">
        <f t="shared" si="1"/>
        <v>MIR_CORON_FAST_LYOT_93.fits</v>
      </c>
      <c r="I19" s="11">
        <v>43144</v>
      </c>
    </row>
    <row r="20" spans="1:9" x14ac:dyDescent="0.3">
      <c r="A20" s="7" t="s">
        <v>38</v>
      </c>
      <c r="B20" s="7" t="s">
        <v>33</v>
      </c>
      <c r="C20" s="7" t="s">
        <v>4</v>
      </c>
      <c r="D20" s="7" t="s">
        <v>27</v>
      </c>
      <c r="E20" s="8">
        <v>5</v>
      </c>
      <c r="F20" s="8">
        <v>20</v>
      </c>
      <c r="G20" s="7" t="s">
        <v>35</v>
      </c>
      <c r="H20" s="7" t="str">
        <f t="shared" si="1"/>
        <v>MIR_CORON_FASTGRPAVG_LYOT_20.fits</v>
      </c>
      <c r="I20" s="11"/>
    </row>
    <row r="21" spans="1:9" x14ac:dyDescent="0.3">
      <c r="A21" s="7" t="s">
        <v>38</v>
      </c>
      <c r="B21" s="7" t="s">
        <v>33</v>
      </c>
      <c r="C21" s="7" t="s">
        <v>4</v>
      </c>
      <c r="D21" s="7" t="s">
        <v>27</v>
      </c>
      <c r="E21" s="8">
        <v>93</v>
      </c>
      <c r="F21" s="8">
        <v>372</v>
      </c>
      <c r="G21" s="7" t="s">
        <v>39</v>
      </c>
      <c r="H21" s="7" t="str">
        <f t="shared" si="1"/>
        <v>MIR_CORON_FASTGRPAVG_LYOT_372.fits</v>
      </c>
      <c r="I21" s="11"/>
    </row>
    <row r="22" spans="1:9" ht="43.2" x14ac:dyDescent="0.3">
      <c r="A22" s="7" t="s">
        <v>38</v>
      </c>
      <c r="B22" s="7" t="s">
        <v>34</v>
      </c>
      <c r="C22" s="7" t="s">
        <v>2</v>
      </c>
      <c r="D22" s="4" t="s">
        <v>28</v>
      </c>
      <c r="E22" s="8">
        <v>5</v>
      </c>
      <c r="F22" s="8">
        <v>5</v>
      </c>
      <c r="G22" s="7" t="s">
        <v>36</v>
      </c>
      <c r="H22" s="7" t="str">
        <f t="shared" si="1"/>
        <v>MIR_CORON_FAST_4QPM_5.fits</v>
      </c>
      <c r="I22" s="11">
        <v>43144</v>
      </c>
    </row>
    <row r="23" spans="1:9" ht="43.2" x14ac:dyDescent="0.3">
      <c r="A23" s="7" t="s">
        <v>38</v>
      </c>
      <c r="B23" s="7" t="s">
        <v>34</v>
      </c>
      <c r="C23" s="7" t="s">
        <v>2</v>
      </c>
      <c r="D23" s="4" t="s">
        <v>28</v>
      </c>
      <c r="E23" s="8">
        <v>93</v>
      </c>
      <c r="F23" s="8">
        <v>93</v>
      </c>
      <c r="G23" s="7" t="s">
        <v>40</v>
      </c>
      <c r="H23" s="7" t="str">
        <f t="shared" si="1"/>
        <v>MIR_CORON_FAST_4QPM_93.fits</v>
      </c>
      <c r="I23" s="11">
        <v>43144</v>
      </c>
    </row>
    <row r="24" spans="1:9" ht="43.2" x14ac:dyDescent="0.3">
      <c r="A24" s="7" t="s">
        <v>38</v>
      </c>
      <c r="B24" s="7" t="s">
        <v>34</v>
      </c>
      <c r="C24" s="7" t="s">
        <v>4</v>
      </c>
      <c r="D24" s="4" t="s">
        <v>28</v>
      </c>
      <c r="E24" s="8">
        <v>5</v>
      </c>
      <c r="F24" s="8">
        <f>E24*4</f>
        <v>20</v>
      </c>
      <c r="G24" s="7" t="s">
        <v>24</v>
      </c>
      <c r="H24" s="7" t="str">
        <f t="shared" si="1"/>
        <v>MIR_CORON_FASTGRPAVG_4QPM_20.fits</v>
      </c>
      <c r="I24" s="11"/>
    </row>
    <row r="25" spans="1:9" ht="43.2" x14ac:dyDescent="0.3">
      <c r="A25" s="7" t="s">
        <v>38</v>
      </c>
      <c r="B25" s="7" t="s">
        <v>34</v>
      </c>
      <c r="C25" s="7" t="s">
        <v>4</v>
      </c>
      <c r="D25" s="4" t="s">
        <v>28</v>
      </c>
      <c r="E25" s="8">
        <v>93</v>
      </c>
      <c r="F25" s="8">
        <f>E25*4</f>
        <v>372</v>
      </c>
      <c r="G25" s="7" t="s">
        <v>25</v>
      </c>
      <c r="H25" s="7" t="str">
        <f t="shared" si="1"/>
        <v>MIR_CORON_FASTGRPAVG_4QPM_372.fits</v>
      </c>
      <c r="I25" s="11"/>
    </row>
  </sheetData>
  <pageMargins left="0.25" right="0.25" top="0.5" bottom="0.5" header="0.3" footer="0.3"/>
  <pageSetup scale="84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MIRI Target Acq FITS File Specs</vt:lpstr>
    </vt:vector>
  </TitlesOfParts>
  <Company>Space Telescope Science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Langston</dc:creator>
  <cp:lastModifiedBy>James Langston</cp:lastModifiedBy>
  <cp:lastPrinted>2018-02-13T15:24:38Z</cp:lastPrinted>
  <dcterms:created xsi:type="dcterms:W3CDTF">2018-01-17T19:48:41Z</dcterms:created>
  <dcterms:modified xsi:type="dcterms:W3CDTF">2018-02-13T15:26:46Z</dcterms:modified>
</cp:coreProperties>
</file>