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ayha\Files\fortiss\projects\SPES-ML\dat\web\2_Concepts\3_ModelingFramework\"/>
    </mc:Choice>
  </mc:AlternateContent>
  <xr:revisionPtr revIDLastSave="0" documentId="8_{FCA9AB96-C528-471D-A3BB-75FC9C73C6E0}" xr6:coauthVersionLast="47" xr6:coauthVersionMax="47" xr10:uidLastSave="{00000000-0000-0000-0000-000000000000}"/>
  <bookViews>
    <workbookView xWindow="-108" yWindow="-108" windowWidth="30936" windowHeight="16896" xr2:uid="{AEA9670C-881E-EF48-AC61-45ECB05BF877}"/>
  </bookViews>
  <sheets>
    <sheet name="Findings" sheetId="1" r:id="rId1"/>
    <sheet name="Outlin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4" i="1" l="1"/>
  <c r="B63" i="1"/>
  <c r="B8" i="1"/>
  <c r="B62" i="1"/>
  <c r="B61" i="1"/>
  <c r="B60" i="1"/>
  <c r="B59" i="1"/>
  <c r="B28" i="1"/>
  <c r="B10" i="1"/>
  <c r="B58" i="1"/>
  <c r="B57" i="1"/>
  <c r="B56" i="1"/>
  <c r="B55" i="1"/>
  <c r="B54" i="1"/>
  <c r="B53" i="1"/>
  <c r="B52" i="1"/>
  <c r="B51" i="1"/>
  <c r="B50" i="1"/>
  <c r="B46" i="1"/>
  <c r="B49" i="1"/>
  <c r="B48" i="1"/>
  <c r="B47" i="1"/>
  <c r="B45" i="1"/>
  <c r="B44" i="1"/>
  <c r="B43" i="1"/>
  <c r="B42" i="1"/>
  <c r="B41" i="1"/>
  <c r="B40" i="1"/>
  <c r="B39" i="1"/>
  <c r="B32" i="1"/>
  <c r="B38" i="1" l="1"/>
  <c r="B37" i="1"/>
  <c r="B36" i="1"/>
  <c r="B34" i="1"/>
  <c r="B35" i="1"/>
  <c r="B33" i="1"/>
  <c r="B31" i="1"/>
  <c r="B30" i="1"/>
  <c r="B24" i="1"/>
  <c r="B29" i="1"/>
  <c r="B27" i="1"/>
  <c r="B26" i="1"/>
  <c r="B25" i="1"/>
  <c r="B23" i="1"/>
  <c r="B22" i="1"/>
  <c r="B21" i="1"/>
  <c r="B4" i="1"/>
  <c r="B5" i="1"/>
  <c r="B6" i="1"/>
  <c r="B7" i="1"/>
  <c r="B9" i="1"/>
  <c r="B11" i="1"/>
  <c r="B12" i="1"/>
  <c r="B13" i="1"/>
  <c r="B14" i="1"/>
  <c r="B15" i="1"/>
  <c r="B16" i="1"/>
  <c r="B17" i="1"/>
  <c r="B18" i="1"/>
  <c r="B19" i="1"/>
  <c r="B20" i="1"/>
  <c r="B3" i="1"/>
</calcChain>
</file>

<file path=xl/sharedStrings.xml><?xml version="1.0" encoding="utf-8"?>
<sst xmlns="http://schemas.openxmlformats.org/spreadsheetml/2006/main" count="283" uniqueCount="176">
  <si>
    <t>ID</t>
  </si>
  <si>
    <t>Viewpoint</t>
  </si>
  <si>
    <t>Finding</t>
  </si>
  <si>
    <t>RVP</t>
  </si>
  <si>
    <t>Abschnitt</t>
  </si>
  <si>
    <t>General concept, drittletzer Abschnitt</t>
  </si>
  <si>
    <t>"black box function" - sollte wohl System Function sein.</t>
  </si>
  <si>
    <t>Tracing relations, zweiter Spieglstrich</t>
  </si>
  <si>
    <t>"viewpoints" -&gt; "view" bei den Architekturelementen.</t>
  </si>
  <si>
    <t>Requirements fulfillment / Representation</t>
  </si>
  <si>
    <t>"… or white-box function of the functional viewpoint" -&gt; view</t>
  </si>
  <si>
    <t>LVP</t>
  </si>
  <si>
    <t>FVP</t>
  </si>
  <si>
    <t>Modeling elements</t>
  </si>
  <si>
    <t>Put brief introduction between section and subsection heads</t>
  </si>
  <si>
    <t>Tracing relations</t>
  </si>
  <si>
    <t>Figure shows a kind of meta model. However, not all connections are what we would call "tracing" relations. For isntance, the "consists of" relation between system and white.box function is part of the general FVP metamodel, istn'T it? We woudln't draw explicit tracing links for consists-of. Neithwr would we for "interacts with". Not sure about "influences" - is this explicit tracing or implicit through I/O of a system function?</t>
  </si>
  <si>
    <t>Functional context</t>
  </si>
  <si>
    <t>See general remarks on "Context".</t>
  </si>
  <si>
    <t>Introduction</t>
  </si>
  <si>
    <t>Section</t>
  </si>
  <si>
    <t>TVP</t>
  </si>
  <si>
    <t>Comment</t>
  </si>
  <si>
    <t>General</t>
  </si>
  <si>
    <t>Logical components</t>
  </si>
  <si>
    <t>Aren't logical components a bit more than UIM functions? I suppose we have some attributes, as well?</t>
  </si>
  <si>
    <t>Logical context</t>
  </si>
  <si>
    <t xml:space="preserve">Logical context </t>
  </si>
  <si>
    <t>"the logical context model refines the context model of the FVP" - what is the refinement relation here? At first blush, the models seem to be identical except for naming.</t>
  </si>
  <si>
    <t>"As for all other views" - the RVP doesn't have a context model.</t>
  </si>
  <si>
    <t>"what is inside the system boundaries" - boundary?</t>
  </si>
  <si>
    <t>"actual context" - ??? Needless new terminology?</t>
  </si>
  <si>
    <t>"dedicated property with name "external" (should lead to interesting well-formedness conditions, btw.) - ok, but what are the property's possible values? Also: The whole paragraph is a bit confusing. Are the grey elements ("context elements") thoise in the "actual context"? Too many terms for the same concept here: external/actual/outside... Perhaps just "environment elements"?</t>
  </si>
  <si>
    <t xml:space="preserve">Link to context page, but this page is empty. </t>
  </si>
  <si>
    <t>Modeling Interfaces and Behavior of Logical Components</t>
  </si>
  <si>
    <t>Somewhat long for a section title?</t>
  </si>
  <si>
    <t>Num</t>
  </si>
  <si>
    <t>"input streams", "output streams" - terminology  from UIM, strange to be used here.</t>
  </si>
  <si>
    <t>Decomposition of Logical Components</t>
  </si>
  <si>
    <t>"that their composed behavior results in the behavior of the decomposed component" - I know this is part of Focus folklore, but if this is the intended interpretation, then *every* component needs to have a state machine as a behavior specification, even if this component is decomposed. Not sure whether this is feasible  - in CASE tools, decomposition into sub-components is - from what I see in industry - not used for behavioral refinement, but rather to reduce diagram complexity. 
Perhaps rephrase as: "the behavior of a decompsed component results from the the composed behavior of the sub-components". However,  decomposition is then an alternative way of behavior specification, and the section might need to be integrated with the previous one.</t>
  </si>
  <si>
    <t xml:space="preserve">Just one tracing relation, namely "realizes" between logical and functional views. Understood, but the diagram seems to be a bit overwhelming (and tool-specific) here. </t>
  </si>
  <si>
    <t xml:space="preserve">"to trace every logical component to exactly one technical component (1:1 tracing). A bit pedantic, but this is not really 1:1 tracing, as the tracing relation will be partial: not every technical component is necessarily traced to from a logical component. </t>
  </si>
  <si>
    <t>Tracing relations between Logical Components and other Elements</t>
  </si>
  <si>
    <t>Modeling the Transition to the Technical Viewpoint</t>
  </si>
  <si>
    <t>Modeing the Transition to the Technical Viewpoint</t>
  </si>
  <si>
    <t>"The identification of future software sub-systems" - those of 2066? Perhaps better to not rely on ordering of modeling activities…</t>
  </si>
  <si>
    <t>"The Figures 9 and 10" -&gt; just "Figures 9 and 10".</t>
  </si>
  <si>
    <t>Two cases of links to other pages introduced just with "here" - makes page less pleasant to read, perhaps rephrase to briefly state what we can expect in the linked pages.</t>
  </si>
  <si>
    <t>"which are documented *here*" - this kind of linking makes page less pleasant to read, perhaps rephrase to briefly state what we can expect in the linked page.</t>
  </si>
  <si>
    <t>"as is introduced *here* in more detail" - this kind of linking makes page less pleasant to read, perhaps rephrase to briefly state what we can expect in the linked page.</t>
  </si>
  <si>
    <t>Typos: "funtion", "wellformedness"</t>
  </si>
  <si>
    <t>Links disappointing: 
- no example in UIM
- no example for state machine
- single example for executable functions
- separate WF-rule page is empty</t>
  </si>
  <si>
    <t>General Concept of the Technical Viewpoint</t>
  </si>
  <si>
    <t>"In this project" -&gt; "In SpesML"</t>
  </si>
  <si>
    <t xml:space="preserve">"The modeled behavior in a logical view can be seen as requirement…" - lengthy explanation, and not easy to follow. And is it true? Is it a requirement? We might consider the LV models as implementations, from which the TV follows through transformation and composition. Also: Does the TVP really not care about behavior? I'm sure tasks will have certain properties (scheduling priorities and dependencies) which very much have the character of behavioral specification. Not every behavior needs to be specified as a state machine!
And why would be want to verify modeled behavior of LVs in a TV? </t>
  </si>
  <si>
    <t xml:space="preserve">"since the technical view does not incorporate behavior models, it is not possible to fully integrate the UIM there.":  Not so sure here - via deployment of logical components and scheduling parameters and bus characteristics, it should be possible to infer UIM behaviors in the TV (otherwise - what would be need the TVP for? Just as a bill of materials?). </t>
  </si>
  <si>
    <t>Figure 1</t>
  </si>
  <si>
    <t xml:space="preserve">Technical Viewpoint Models on the System Layer </t>
  </si>
  <si>
    <t>General Approach</t>
  </si>
  <si>
    <t>Modeling Elements</t>
  </si>
  <si>
    <t>Other content</t>
  </si>
  <si>
    <t>Well-formedness Rules</t>
  </si>
  <si>
    <t>References</t>
  </si>
  <si>
    <t>-</t>
  </si>
  <si>
    <t>Models</t>
  </si>
  <si>
    <t>Tracing</t>
  </si>
  <si>
    <t>Tracing Relationships (tabellarisch)</t>
  </si>
  <si>
    <t>Tracing Relations between Functions and other Elements (Metamodell)</t>
  </si>
  <si>
    <t xml:space="preserve">- </t>
  </si>
  <si>
    <t>x</t>
  </si>
  <si>
    <t>Outline</t>
  </si>
  <si>
    <t>Shouldn't the outlines be harmonized? See separate sheet.</t>
  </si>
  <si>
    <t>Should we add TOCs on the pages? So far FVP or TVP only. Easy to add using external tools, but needs maintenance.</t>
  </si>
  <si>
    <t>Figures</t>
  </si>
  <si>
    <t>Figures 2, 4, 5, 9: I think it's a good idea to have block diagrams as screenshots, as they are more about content and methodology than about the tool. I'm not convinced about screenshots of the package tree or of property windows - these seem to be rather tool-specific and I feel that the plugin documentation is a better place for them.</t>
  </si>
  <si>
    <t>Technical Viewpoint Models on the System Layer / Elements and Structure / Hierarchy</t>
  </si>
  <si>
    <t xml:space="preserve">See #3 of TVP-5. </t>
  </si>
  <si>
    <t>Technical Viewpoint Models on the System Layer / Elements and Structure / Technical Context</t>
  </si>
  <si>
    <t>Relationship to contexts in FVP and LVP? In particular, are the environment elements the same?</t>
  </si>
  <si>
    <t>Technical Viewpoint Models on the System Layer / Elements and Structure / Design Recommendations</t>
  </si>
  <si>
    <t>"…models representing the software architecture, hardware architecture…" - but these architectures are not visible (as such) in Figure 1!</t>
  </si>
  <si>
    <t>1:1 relation: Not sure this is a good idea. Isn't it rather a partial relation, where we have in the technical view potentially more elements?</t>
  </si>
  <si>
    <t>Technical Viewpoint Models on the System Layer /Assumptions for the Technical Viewpooint and ist Tracing Relations</t>
  </si>
  <si>
    <t>Figure 2</t>
  </si>
  <si>
    <t>Technical Viewpoint Models of the Software Execution Subsystem</t>
  </si>
  <si>
    <t>I get the impression that the software subsystems are living in a world completely separate from the rest of SpesML (TVP). For instance, why the hard-coded "subsystem" name, whereas in the rest of SpesML the term is used for the result of a  methodological decision? 
Also, the terminology does not quite fit to that introduced earlier, in Figure 1: 
- no execution platform model in Figure 1
- no hardware topology of digital subsystems in Figure 1 (justly so - can't we just do that using the common SpesML block diagrams?)
- no static software parts in Figure 1
Why aren't execution components just plain electronic components? Why isn't the software execution subsystem restricted to software?</t>
  </si>
  <si>
    <t xml:space="preserve">"&gt;TBD&lt; (for the design-time software) - an oversight?
Also: Not sure about runtime and design-time software. Some people might consider IDEs and compilers as "design-time software". The standards and norms differentiate between static and dynamic architecture - is that what you aim at here? </t>
  </si>
  <si>
    <t xml:space="preserve">I don't really understand the concept of "task" here. Is it really related to AUTOSAR runnables - running with bounded execution times, triggered by a timer or other events, or it it related to the concept of "processes", running in principle for an arbitrary time, with a lifecycle of their own?  </t>
  </si>
  <si>
    <t xml:space="preserve">"Tasks are entities of the technical (software) architecture to which subcomponents of the logical architecture are mapped during deployment." - Some "which hunting": Are logical subcomponents mapped to the technical software architecture or to tasks? 
Also: Why logical "sub"components? </t>
  </si>
  <si>
    <t xml:space="preserve">So there is no concept of "software component" in SpesML? We just have the mapping of logical components (which are supposed to be technology-independent?) to a full subsystem? </t>
  </si>
  <si>
    <t>Figure 3</t>
  </si>
  <si>
    <t>Figure does not quite match Figure 1. 
Also: Application-level software components are strangely absent. There might be some reason for that, but that reason should definitiely be given.</t>
  </si>
  <si>
    <t>"The mapping of logical subcomponent to tasks of such a pair of a logical component and a software execution subsystem" - this is hard to grasp. Are we really treating *pairs* of components and subsystems as explicit entities to which we can map?
Also confusing: We're talking about *three* levels at the same time here: 
- components
- subcomponents
- subsystems</t>
  </si>
  <si>
    <t>"The interface of a task is modeled with ports for input and output." - If we had SW components, I would presume that these ports are subsets of the SWC ports. But since no 1:n-mapping is enforces, the relationship between task ports and logical (sub)component ports is likely  to be rather complex, isn't it?</t>
  </si>
  <si>
    <t>Technical Viewpoint Models of the Software Execution Subsystem / Run-time Software Models / Tasks</t>
  </si>
  <si>
    <t>Technical Viewpoint Models of the Software Execution Subsystem / Run-time Software Models / Messages</t>
  </si>
  <si>
    <t>If a task is like an AUTOSAR runnable, then different tasks can share output ports. Is this the case, here, too? 
But then the relationship to  the UIM is more complex, because in the UIM no two entities may share outputs.
Unless, of course, a task is *not* as claimed like a runnable, but more like a SW component. But then the terminology would be misleading, and we would be talking about static architecture...</t>
  </si>
  <si>
    <t>Technical Viewpoint Models of the Software Execution Subsystem / Design-time Software Models</t>
  </si>
  <si>
    <t>I don't really understand the focus on middleware and operating systems. Aren't these just specific instances of SW components, albeit rather large and complex ones, and possibly with ill-understood interfaces?
I'm missing something like the application-level software in the TVP. And of course, in particular for smaller CPS, the boundary between OS, middleware and application is not really clear.</t>
  </si>
  <si>
    <t>Technical Viewpoint Models of the Software Execution Subsystem / Execution Platform Models</t>
  </si>
  <si>
    <t xml:space="preserve">1) It is hard to digest that "Technical Component" is used twice - both as an abstract and as a derived class.
2) Why is the Software Execution Subsystem a subsystem and not a component? The subsystems page (https://spesml.github.io/concepts/modeling_framework/subsystems.html) suggests that subsystems are related to either transfer of development responsibility or to the integration of exisiting components - Is this necessarily the case here? Isn't the situation  the same for e.g. the mechanical domain?
3) Why is a mechatronic component decomposable into mechanical, mechatronic and electronic components, but not into software executions subsystems? As the introduction says (Item 1 of the enumeration), software is part of mechatronics.
4) What about electrical components? Not sure a 24V motor should be regarded as "electronic". 
5) Isn't an execution component in our world always an electronic component? 
6) Conversely, don't many electronic components also consist of additional eletric/electronic components, e.g. discrete watchdogs, external memory, amplifiers? </t>
  </si>
  <si>
    <t>"enables the description of a hardware topology of digital subsystems" - what is so different here from the topology of the physical system as such that we have to encapsulate these descriptions in an isolated package outside of the other SpesML models?</t>
  </si>
  <si>
    <t>"Since the digital subsystem exclusively consists of tasks, which are components realized in software, the execution platform needs to specify the hardware resources which are necessary for the execution of these software parts. " - but if the digital subsystem consistes exclusively of tasks, i.e., software, why do we need a description of the hardware topology at all?</t>
  </si>
  <si>
    <t xml:space="preserve">"This is why execution platforms and the contained execution and communication components can be connected with other technical/mechatronic components like actuators and sensors with the generic technical interface, which we already introduced earlier for all technical components on all granularity layers"   - not sure this works. So the interfaces are outside of the platform, but bus communication is within? But where should communicaiton partners connect to? What if  communication is implemented by bit-banging a serial connection wire? </t>
  </si>
  <si>
    <t>The relation between Logical Components and White-box Functions is called "satisfies" - this is actually a relation between components/functions and requirements. It should be "realizes" here (see also the traceability matrix example in the LVP).</t>
  </si>
  <si>
    <t xml:space="preserve">The caption of Figure 9 is ambiguous: "logical components can be declared to become software in the technical view" - is is the declaration in the logical or in the technical view? 
I presume the screenshot is from the technical view. However, 
1) Does "software=yes" mean that the component is indeed a software component and just for some SpesML-technicality at the logical level?
2) Why can't we then also choose other implementation technologies, such as "mechanical"? </t>
  </si>
  <si>
    <t xml:space="preserve">Repeating viewpoint name in the section titles is redundant - the viewpoint pages are short enough that we can remember which viewpoint we're reading about. </t>
  </si>
  <si>
    <t>Section titles</t>
  </si>
  <si>
    <t>Technically: Just use one h1 tag (for the page title), so the first real content-level section should be h2. 
Currently: 
- RVP: 1x h1
- FVP: 2x h1
- LVP: 9x h1
- TVP: 1x h1</t>
  </si>
  <si>
    <t>UIM</t>
  </si>
  <si>
    <t>As the "Universal Interface Model" is frequently referred to by its abbreviation UIM, it is obviously used as a proper noun; thus, it should be consistently capitalized.</t>
  </si>
  <si>
    <t>System Function Hierarchy</t>
  </si>
  <si>
    <t>"The system function that represents the root of the system function hierarchy" - not quite happy with the concept of a root element for system functions. Don't systems typically fulfill several functions? Is there a deep technical or methodological reason for introducing this top-element? Would we have to explicitly model it? Why? 
Of course, we could also say that we have multivple functional views for a system, and each view as a root function. Would that be ok?</t>
  </si>
  <si>
    <t>Already mentioned in the dedicated FVP review, but I thought I'll keep nagging…</t>
  </si>
  <si>
    <t>Context</t>
  </si>
  <si>
    <t>"… and its instance" - aren't there potentially an unbounded number instances of the TVP? For each system development project at least one?</t>
  </si>
  <si>
    <t>Nice! 
But I'm wondering about the numbering of the granularity levels. Why start at 0? Why doesn't the context have a number, even though there's a granularity jump in the  figure?
In "GeneralConcept of the Technical Viewpoint", second paragraph, the first granularity level is the "overall system". But what is the overall system? The SuD? The SuD + environment? So ist the "first granularity level" the one without number in Figure 2? Or Level 0? 
(Btw, I believe it is better to use ordinal numbers for indices)</t>
  </si>
  <si>
    <t xml:space="preserve">The context descriptions of FVP and LVP are highly redundant - even the figures are more or less the same. TVP doesn't have an example, but seems to be simular in that the context should include a SuD element as well as connected systems and actors. 
However: 
1) While the models seem to be similar, the descriptions aren't. Should we align them, or defer to the Context page? 
2) My current understanding is that the models are not only similar but isomorphic. So each TV environment sytem/actor should have (via the recommended 1:1 mapping) a counterpart in the LV, and that should (as claimed in the FVP context description) have a counterpart in the FV.
If my understanding from #2 is what is intended: Do we really expect someone to invest in constructing three independent but more or less identical models? Wouldn't it be better to just have one context model? Note that Figure 2 of the TVP already suggests that contexts are outside of the granularity levels.
If my understanding from #2 is not what is intended: Some clarification of the differences would be a good idea.
In any case, I believe we should put context modeling into the dedicated page and just have brief statements in the viewpoint pages, linking to the context page. </t>
  </si>
  <si>
    <t>We most likely have intra-VP and inter-VP rules. 
The natural place for inter-VP rules is the dedicated WF-rule-page, but: Should we put the intra-VP rules of a VP in the VP description, or also on the WF rule page?</t>
  </si>
  <si>
    <t>(einführender Absatz)</t>
  </si>
  <si>
    <t>Logical Viewpoint: Overview</t>
  </si>
  <si>
    <t xml:space="preserve">Im RVP inhärent relevant (da viele Relations zwischen den Anforderungen) - unklar in Bezug auf die anderen VPs, wir haben ja dafür die Seite "Tracing between Views and Layers of Granularity". </t>
  </si>
  <si>
    <t>1) Technical Viewpoint Models on the System Layer
2) Technical Viewpoint Models of the Software Execution Subsystem</t>
  </si>
  <si>
    <t>n/a</t>
  </si>
  <si>
    <t>(Modeling Elements)</t>
  </si>
  <si>
    <t>Logical Context: The System and its Context in the Logical Viewpoint</t>
  </si>
  <si>
    <t>General Concept of the Technical Viewpoint / Technical Context</t>
  </si>
  <si>
    <t>Well-formedness Rules (Verweise auf andere Seiten, die aber recht dünn sind)</t>
  </si>
  <si>
    <t>1) Logical Components: Central Model Elements of the Logical Viewpoint
2) Modeling Interfaces and Behavior of Logical Components</t>
  </si>
  <si>
    <t>Aufteilung zwischen VP und eigener Seite?</t>
  </si>
  <si>
    <t>Lassen, wie es ist?
Einheitlich raus?
Einheitlich aufnehmen, schon als Vorbereitung für das Buch?</t>
  </si>
  <si>
    <t>Ok, aber Vereinheitlichung der Überschriften?</t>
  </si>
  <si>
    <t>Eigener Abschnitt? Oder direkt unter Titel?
 Vereinheitlichung der Überschriften?</t>
  </si>
  <si>
    <t>Aufteilung zwischen VP und eigener Seite?
Sollte nicht jeder VP so etwas haben?</t>
  </si>
  <si>
    <t>Zusatzthemen und Methodik. Vermutlich wirklich optional, aber: 
- für den FVP ein bisschen was zur Verbidnung Mode Diagrams und Functions?</t>
  </si>
  <si>
    <t>Tracing Relations between Logical Components and other Elements (Screenshot von Tracing-Matrix)</t>
  </si>
  <si>
    <t>1) Decomposition of Logical Components
2) Modeling the Transition to the Technical Viewpoint</t>
  </si>
  <si>
    <t>1) Requirements Fulfillment
2) Modeling Guidelines</t>
  </si>
  <si>
    <t>JP: Long discussion alreay, but still…</t>
  </si>
  <si>
    <t>SB: correct, but usually you are working within one technical view for one project, which is why I have it in singular. However, I can definitely use also the plural</t>
  </si>
  <si>
    <t>see above</t>
  </si>
  <si>
    <t>SB: I had difficulties formulting this paragraph. I am happy if someone else can (re)write it. However, some of your questions should maybe also be discussed with the TVP team, since they are not (only) caused by bad explanation.</t>
  </si>
  <si>
    <t>SB: 1) We need there an abstract class (this is also how it is implemented). We could maybe call it "Abstract Technical Component" or "Technical Element", but especially the latter would not be consistent anymore with the other viewpoints, because there we are always talking only about "Components".
And on the other side, we need also an explicit "Technical Component", because it is a component and it is not further specified - just a generic one.
2) Since Sebastian Voss is calling it always (already before SpesML) Software Subsystem, we wanted to keep this name, especially because we recommend to use it actually as subsystem (refining it on the 2. layer). However, you are right, the element itself is just a box/container with some connection to other and thus also a kind of component.
3) Right, this should be changed.
4) The differentation between these specific component is always a bit tricky, because in every component you have usually some mechanical and electronic parts. E.g., I would say a light sensor is mainly an electronic component, but it has also some mechanical software parts. It is just an option if you want to model it that way.
5) Kind of, but it has the special feature that it executes something (our tasks). 
6) Might be, but does this change something here?</t>
  </si>
  <si>
    <t>SB: software architecture is visible: task architecture. And hardware architecture as well: composition of the execution components. I can introduce again the execution platform as element for that in the picture (although it is then not implemented like that in the actual plugin, but this can be explained in the plugin part)</t>
  </si>
  <si>
    <t>SB: We only suggest here a 1:1 relation (maybe this can be written in a better way)</t>
  </si>
  <si>
    <t>SB: Because in discussion we are always talking about the "first" and "second" layer, which is why I added the context as layer 0, but we can also start there with 1?</t>
  </si>
  <si>
    <t>The software subsystem is a bit separated from the rest of the TVP, right. Naming and why it is not an electronic component was commented above.
The execution platform should be again visible in fig 1, right. However, this is then already the hardware topology. And what do you mean with "static" software parts?</t>
  </si>
  <si>
    <t>TBD was inserted, because we were not sure if and how we will implement that. Since last week we know that we will not implement it and thus will not go into detail here. I will change/remove this.</t>
  </si>
  <si>
    <t>It matches it if you leave away the grouping (the gray boxes). Also here we see that the software execution subsystem contains of execution platforms with execution and communication components and task architectures with software tasks. As said above, we have decided to leave out the middlware and OS part, which is why it is not mentioned in fig 1.</t>
  </si>
  <si>
    <t>This should be answered by Sebastian V.</t>
  </si>
  <si>
    <t>Can be written better: only the logical subcomponents that should be realized as software are mapped to tasks. The logical component(s) that contain(s) them is/are mapped to the software execution subsystem (component). 
Wolfgang is called them "sub"components, which is why I used this here as well</t>
  </si>
  <si>
    <t>If these logical components should be realized by executable software, then yes. Why should we need another component (actually the software execution subsystem was called early in the plugin just "software component" - maybe this is still just a naming issue?)</t>
  </si>
  <si>
    <t>No, this is not the case. I will explain it better with an additional sentence.
Component vs. "sub"component is just the wording that is used by Wolfgang (maybe I just define in the beginning what we exactly mean with "sub"component) and the subsystem is also just the name we (or Sebastian V. and Wolfgang) used before for this concept.</t>
  </si>
  <si>
    <t>It can be complex, but, e.g., in the example model I used similar ports for tasks, which is why it was simple.</t>
  </si>
  <si>
    <t>With output ports you mean the execution component ports? Then yes, it is possible to map ports from different tasks to the same port of an execution component. 
We already said in the beginning that the UIM is not completely integrated/used in the TVP (especially not semantic-wise).
However, this example of AUTOSAR runnables as tasks was made by Sebastian V. Maybe this should be discussed with him.</t>
  </si>
  <si>
    <t>discussion point</t>
  </si>
  <si>
    <t xml:space="preserve">That we have a specific platform/structure to which we can allow tracing of tasks to have a deployment. </t>
  </si>
  <si>
    <t>To know on which physical hardware elements the tasks of the digital subsystem can/will be executed</t>
  </si>
  <si>
    <t xml:space="preserve">"execution platforms can contain execution as well communication components to represent these two entity types." - but what about external memory? Watchdogs? Periphery? It is hard to image building a technical system, in particular a safety-related system, without talking about the precise interfaces (static *and* dynamic, e.g. for initializing, protecting and monitoring configuraitons) between hardware and software. </t>
  </si>
  <si>
    <t>Idk, maybe we are currently not going that deep into detail about such a system (with, e.g., external memory). Should be discussed with the whole TVP team</t>
  </si>
  <si>
    <t>The communication component exists only for those who want to have it as explicit component. Components outside of the execution platform can still connect with such communcation components via the technical interfaces, which represents that these communication parts are connected to the bus and thus to the execution components. Does this explain it?</t>
  </si>
  <si>
    <t>Only one: the attribute "isSoftware" (see below).
What would you expect?</t>
  </si>
  <si>
    <t>Hereby, usual refinements concern the interfaces and interface types at the system boundary to the system context.</t>
  </si>
  <si>
    <t>Removed "actual"</t>
  </si>
  <si>
    <t>Done</t>
  </si>
  <si>
    <t>Context is WiP. Are there multiple context articles?</t>
  </si>
  <si>
    <r>
      <t xml:space="preserve">- Changed to "...dedicated </t>
    </r>
    <r>
      <rPr>
        <b/>
        <sz val="12"/>
        <color theme="1"/>
        <rFont val="Calibri"/>
        <family val="2"/>
        <scheme val="minor"/>
      </rPr>
      <t>boolean</t>
    </r>
    <r>
      <rPr>
        <sz val="12"/>
        <color theme="1"/>
        <rFont val="Calibri"/>
        <family val="2"/>
        <scheme val="minor"/>
      </rPr>
      <t xml:space="preserve"> property..."
- Always use "context" and "elements of the context", now.
- Streamlined text to improve understandability.</t>
    </r>
  </si>
  <si>
    <t>Changed to "Interface behavior of Logical Components"</t>
  </si>
  <si>
    <t>What would you prefer? "port values"?
--&gt; Istn't it beneficial to use the same terminology here?</t>
  </si>
  <si>
    <t>Of course you are right - this bothered me, too :-)
--&gt; Used suggestion and integrated.</t>
  </si>
  <si>
    <t>Maybe it is the least confusing to remove numbers (n:1, 1:1) completely?
--&gt; The text only specifies one direction ("injective")</t>
  </si>
  <si>
    <t>Improved to "The identification of future software sub-systems in the technical view "</t>
  </si>
  <si>
    <t>Needs further discussion since this IS the logical viewpoint.
On other disciplines (mechanical etc): Indeed,  this would be more consistent</t>
  </si>
  <si>
    <t>Separate discusion on WFR documentation?</t>
  </si>
  <si>
    <t>It is pretty big, indeed - a smaller example would be enough. 
Since the SysML mapping shall be part of this documentation (as I understood), as a reader I would appreciate a SysML matrix  as an example, though. 
The "realizes" relation is SpesML specific, yes. Would a pure SysML matrix be better? Or confusing?</t>
  </si>
  <si>
    <t>In principle I agree with you. This was my way of replacing BDDs ;-)
Probably we can just remove those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</si>
</sst>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2"/>
      <color theme="0"/>
      <name val="Calibri"/>
      <family val="2"/>
      <scheme val="minor"/>
    </font>
    <font>
      <sz val="12"/>
      <color rgb="FF000000"/>
      <name val="Calibri"/>
      <family val="2"/>
      <scheme val="minor"/>
    </font>
    <font>
      <sz val="11"/>
      <color rgb="FF006100"/>
      <name val="Calibri"/>
      <family val="2"/>
      <scheme val="minor"/>
    </font>
    <font>
      <sz val="11"/>
      <color rgb="FF9C5700"/>
      <name val="Calibri"/>
      <family val="2"/>
      <scheme val="minor"/>
    </font>
    <font>
      <b/>
      <sz val="12"/>
      <color theme="1"/>
      <name val="Calibri"/>
      <family val="2"/>
      <scheme val="minor"/>
    </font>
  </fonts>
  <fills count="12">
    <fill>
      <patternFill patternType="none"/>
    </fill>
    <fill>
      <patternFill patternType="gray125"/>
    </fill>
    <fill>
      <patternFill patternType="solid">
        <fgColor theme="4"/>
        <bgColor theme="4"/>
      </patternFill>
    </fill>
    <fill>
      <patternFill patternType="solid">
        <fgColor theme="0" tint="-4.9989318521683403E-2"/>
        <bgColor indexed="64"/>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9" tint="0.39997558519241921"/>
        <bgColor indexed="64"/>
      </patternFill>
    </fill>
    <fill>
      <patternFill patternType="solid">
        <fgColor theme="7"/>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59999389629810485"/>
        <bgColor indexed="64"/>
      </patternFill>
    </fill>
  </fills>
  <borders count="7">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diagonal/>
    </border>
    <border>
      <left/>
      <right style="thin">
        <color theme="4"/>
      </right>
      <top style="thin">
        <color theme="4"/>
      </top>
      <bottom style="thin">
        <color theme="4"/>
      </bottom>
      <diagonal/>
    </border>
  </borders>
  <cellStyleXfs count="3">
    <xf numFmtId="0" fontId="0" fillId="0" borderId="0"/>
    <xf numFmtId="0" fontId="4" fillId="4" borderId="0" applyNumberFormat="0" applyBorder="0" applyAlignment="0" applyProtection="0"/>
    <xf numFmtId="0" fontId="5" fillId="5" borderId="0" applyNumberFormat="0" applyBorder="0" applyAlignment="0" applyProtection="0"/>
  </cellStyleXfs>
  <cellXfs count="28">
    <xf numFmtId="0" fontId="0" fillId="0" borderId="0" xfId="0"/>
    <xf numFmtId="0" fontId="0" fillId="0" borderId="0" xfId="0" applyAlignment="1">
      <alignment wrapText="1"/>
    </xf>
    <xf numFmtId="0" fontId="2" fillId="2" borderId="2" xfId="0" applyFont="1" applyFill="1" applyBorder="1"/>
    <xf numFmtId="0" fontId="3" fillId="0" borderId="0" xfId="0" applyFont="1" applyAlignment="1">
      <alignment wrapText="1"/>
    </xf>
    <xf numFmtId="0" fontId="2" fillId="2" borderId="1" xfId="0" applyFont="1" applyFill="1" applyBorder="1" applyAlignment="1">
      <alignment wrapText="1"/>
    </xf>
    <xf numFmtId="0" fontId="2" fillId="2" borderId="5" xfId="0" applyFont="1" applyFill="1" applyBorder="1" applyAlignment="1">
      <alignment wrapText="1"/>
    </xf>
    <xf numFmtId="0" fontId="0" fillId="0" borderId="1" xfId="0" applyBorder="1" applyAlignment="1">
      <alignment wrapText="1"/>
    </xf>
    <xf numFmtId="0" fontId="0" fillId="0" borderId="4" xfId="0" applyBorder="1" applyAlignment="1">
      <alignment wrapText="1"/>
    </xf>
    <xf numFmtId="0" fontId="0" fillId="3" borderId="2" xfId="0" applyFill="1" applyBorder="1"/>
    <xf numFmtId="0" fontId="0" fillId="3" borderId="3" xfId="0" applyFill="1" applyBorder="1"/>
    <xf numFmtId="0" fontId="0" fillId="3" borderId="5" xfId="0" applyFill="1" applyBorder="1" applyAlignment="1">
      <alignment wrapText="1"/>
    </xf>
    <xf numFmtId="0" fontId="0" fillId="3" borderId="6" xfId="0" applyFill="1" applyBorder="1" applyAlignment="1">
      <alignment wrapText="1"/>
    </xf>
    <xf numFmtId="0" fontId="4" fillId="4" borderId="0" xfId="1" applyAlignment="1">
      <alignment wrapText="1"/>
    </xf>
    <xf numFmtId="0" fontId="5" fillId="5" borderId="0" xfId="2" applyAlignment="1">
      <alignment wrapText="1"/>
    </xf>
    <xf numFmtId="0" fontId="0" fillId="6" borderId="0" xfId="0" applyFill="1"/>
    <xf numFmtId="0" fontId="0" fillId="6" borderId="0" xfId="0" applyFill="1" applyAlignment="1">
      <alignment wrapText="1"/>
    </xf>
    <xf numFmtId="0" fontId="1" fillId="7" borderId="0" xfId="0" applyFont="1" applyFill="1"/>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0" fillId="10" borderId="0" xfId="0" applyFill="1"/>
    <xf numFmtId="0" fontId="0" fillId="10" borderId="0" xfId="0" applyFill="1" applyAlignment="1">
      <alignment wrapText="1"/>
    </xf>
    <xf numFmtId="0" fontId="0" fillId="10" borderId="0" xfId="0" quotePrefix="1" applyFill="1" applyAlignment="1">
      <alignment wrapText="1"/>
    </xf>
    <xf numFmtId="0" fontId="0" fillId="11" borderId="0" xfId="0" applyFill="1"/>
    <xf numFmtId="0" fontId="0" fillId="11" borderId="0" xfId="0" applyFill="1" applyAlignment="1">
      <alignment wrapText="1"/>
    </xf>
  </cellXfs>
  <cellStyles count="3">
    <cellStyle name="Gut" xfId="1" builtinId="26"/>
    <cellStyle name="Neutral" xfId="2" builtinId="28"/>
    <cellStyle name="Standard"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010CC2-E860-1543-92EF-DBFF0053CD71}" name="Tabelle1" displayName="Tabelle1" ref="B2:G64" totalsRowShown="0">
  <autoFilter ref="B2:G64" xr:uid="{A2010CC2-E860-1543-92EF-DBFF0053CD71}">
    <filterColumn colId="2">
      <filters>
        <filter val="LVP"/>
      </filters>
    </filterColumn>
  </autoFilter>
  <tableColumns count="6">
    <tableColumn id="1" xr3:uid="{99A520C7-F899-9A42-951E-B0206A2A241E}" name="ID">
      <calculatedColumnFormula>CONCATENATE(Tabelle1[[#This Row],[Viewpoint]],"-",Tabelle1[[#This Row],[Num]])</calculatedColumnFormula>
    </tableColumn>
    <tableColumn id="6" xr3:uid="{DBA2EF11-1CC2-8747-941F-18AE72D5CEB6}" name="Num"/>
    <tableColumn id="2" xr3:uid="{50134267-3DAE-6644-B811-297026040B66}" name="Viewpoint"/>
    <tableColumn id="3" xr3:uid="{9F9CAB8F-E9A3-A146-AE43-D1922CAAD35D}" name="Abschnitt" dataDxfId="2"/>
    <tableColumn id="4" xr3:uid="{76BC85D2-65EC-D94D-AACF-1068D798793D}" name="Finding" dataDxfId="1"/>
    <tableColumn id="5" xr3:uid="{747FD83C-1B4B-1042-B669-A648330CCE18}" name="Comment" dataDxfId="0"/>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54AA2-E66C-224E-95FE-67D264620842}">
  <dimension ref="B2:G64"/>
  <sheetViews>
    <sheetView tabSelected="1" topLeftCell="E1" zoomScale="120" zoomScaleNormal="120" workbookViewId="0">
      <pane ySplit="2" topLeftCell="A11" activePane="bottomLeft" state="frozen"/>
      <selection pane="bottomLeft" activeCell="F17" sqref="F17"/>
    </sheetView>
  </sheetViews>
  <sheetFormatPr baseColWidth="10" defaultColWidth="11" defaultRowHeight="15.6" x14ac:dyDescent="0.3"/>
  <cols>
    <col min="2" max="2" width="8.8984375" customWidth="1"/>
    <col min="3" max="3" width="8.8984375" hidden="1" customWidth="1"/>
    <col min="4" max="4" width="12.8984375" customWidth="1"/>
    <col min="5" max="5" width="57.09765625" style="1" bestFit="1" customWidth="1"/>
    <col min="6" max="6" width="70.8984375" style="1" customWidth="1"/>
    <col min="7" max="7" width="62.59765625" style="1" customWidth="1"/>
  </cols>
  <sheetData>
    <row r="2" spans="2:7" x14ac:dyDescent="0.3">
      <c r="B2" t="s">
        <v>0</v>
      </c>
      <c r="C2" t="s">
        <v>36</v>
      </c>
      <c r="D2" t="s">
        <v>1</v>
      </c>
      <c r="E2" s="1" t="s">
        <v>4</v>
      </c>
      <c r="F2" s="1" t="s">
        <v>2</v>
      </c>
      <c r="G2" s="1" t="s">
        <v>22</v>
      </c>
    </row>
    <row r="3" spans="2:7" hidden="1" x14ac:dyDescent="0.3">
      <c r="B3" t="str">
        <f>CONCATENATE(Tabelle1[[#This Row],[Viewpoint]],"-",Tabelle1[[#This Row],[Num]])</f>
        <v>RVP-1</v>
      </c>
      <c r="C3">
        <v>1</v>
      </c>
      <c r="D3" t="s">
        <v>3</v>
      </c>
      <c r="E3" s="1" t="s">
        <v>5</v>
      </c>
      <c r="F3" s="1" t="s">
        <v>6</v>
      </c>
    </row>
    <row r="4" spans="2:7" hidden="1" x14ac:dyDescent="0.3">
      <c r="B4" t="str">
        <f>CONCATENATE(Tabelle1[[#This Row],[Viewpoint]],"-",Tabelle1[[#This Row],[Num]])</f>
        <v>RVP-2</v>
      </c>
      <c r="C4">
        <v>2</v>
      </c>
      <c r="D4" t="s">
        <v>3</v>
      </c>
      <c r="E4" s="1" t="s">
        <v>7</v>
      </c>
      <c r="F4" s="1" t="s">
        <v>8</v>
      </c>
    </row>
    <row r="5" spans="2:7" hidden="1" x14ac:dyDescent="0.3">
      <c r="B5" t="str">
        <f>CONCATENATE(Tabelle1[[#This Row],[Viewpoint]],"-",Tabelle1[[#This Row],[Num]])</f>
        <v>RVP-3</v>
      </c>
      <c r="C5">
        <v>3</v>
      </c>
      <c r="D5" t="s">
        <v>3</v>
      </c>
      <c r="E5" s="1" t="s">
        <v>9</v>
      </c>
      <c r="F5" s="1" t="s">
        <v>10</v>
      </c>
    </row>
    <row r="6" spans="2:7" hidden="1" x14ac:dyDescent="0.3">
      <c r="B6" t="str">
        <f>CONCATENATE(Tabelle1[[#This Row],[Viewpoint]],"-",Tabelle1[[#This Row],[Num]])</f>
        <v>FVP-1</v>
      </c>
      <c r="C6">
        <v>1</v>
      </c>
      <c r="D6" t="s">
        <v>12</v>
      </c>
      <c r="E6" s="1" t="s">
        <v>13</v>
      </c>
      <c r="F6" s="1" t="s">
        <v>14</v>
      </c>
    </row>
    <row r="7" spans="2:7" hidden="1" x14ac:dyDescent="0.3">
      <c r="B7" t="str">
        <f>CONCATENATE(Tabelle1[[#This Row],[Viewpoint]],"-",Tabelle1[[#This Row],[Num]])</f>
        <v>FVP-2</v>
      </c>
      <c r="C7">
        <v>2</v>
      </c>
      <c r="D7" t="s">
        <v>12</v>
      </c>
      <c r="E7" s="1" t="s">
        <v>17</v>
      </c>
      <c r="F7" s="1" t="s">
        <v>18</v>
      </c>
    </row>
    <row r="8" spans="2:7" ht="124.8" hidden="1" x14ac:dyDescent="0.3">
      <c r="B8" t="str">
        <f>CONCATENATE(Tabelle1[[#This Row],[Viewpoint]],"-",Tabelle1[[#This Row],[Num]])</f>
        <v>FVP-3</v>
      </c>
      <c r="C8">
        <v>3</v>
      </c>
      <c r="D8" t="s">
        <v>12</v>
      </c>
      <c r="E8" s="1" t="s">
        <v>111</v>
      </c>
      <c r="F8" s="1" t="s">
        <v>112</v>
      </c>
      <c r="G8" s="1" t="s">
        <v>113</v>
      </c>
    </row>
    <row r="9" spans="2:7" ht="93.6" hidden="1" x14ac:dyDescent="0.3">
      <c r="B9" t="str">
        <f>CONCATENATE(Tabelle1[[#This Row],[Viewpoint]],"-",Tabelle1[[#This Row],[Num]])</f>
        <v>FVP-4</v>
      </c>
      <c r="C9">
        <v>4</v>
      </c>
      <c r="D9" t="s">
        <v>12</v>
      </c>
      <c r="E9" s="1" t="s">
        <v>15</v>
      </c>
      <c r="F9" s="1" t="s">
        <v>16</v>
      </c>
    </row>
    <row r="10" spans="2:7" ht="62.4" hidden="1" x14ac:dyDescent="0.3">
      <c r="B10" t="str">
        <f>CONCATENATE(Tabelle1[[#This Row],[Viewpoint]],"-",Tabelle1[[#This Row],[Num]])</f>
        <v>FVP-5</v>
      </c>
      <c r="C10">
        <v>5</v>
      </c>
      <c r="D10" t="s">
        <v>12</v>
      </c>
      <c r="E10" s="1" t="s">
        <v>15</v>
      </c>
      <c r="F10" s="1" t="s">
        <v>104</v>
      </c>
    </row>
    <row r="11" spans="2:7" s="21" customFormat="1" ht="46.8" x14ac:dyDescent="0.3">
      <c r="B11" s="21" t="str">
        <f>CONCATENATE(Tabelle1[[#This Row],[Viewpoint]],"-",Tabelle1[[#This Row],[Num]])</f>
        <v>LVP-1</v>
      </c>
      <c r="C11">
        <v>1</v>
      </c>
      <c r="D11" s="21" t="s">
        <v>11</v>
      </c>
      <c r="E11" s="22" t="s">
        <v>24</v>
      </c>
      <c r="F11" s="22" t="s">
        <v>25</v>
      </c>
      <c r="G11" s="22" t="s">
        <v>161</v>
      </c>
    </row>
    <row r="12" spans="2:7" s="26" customFormat="1" x14ac:dyDescent="0.3">
      <c r="B12" s="26" t="str">
        <f>CONCATENATE(Tabelle1[[#This Row],[Viewpoint]],"-",Tabelle1[[#This Row],[Num]])</f>
        <v>LVP-2</v>
      </c>
      <c r="C12">
        <v>2</v>
      </c>
      <c r="D12" s="26" t="s">
        <v>11</v>
      </c>
      <c r="E12" s="27" t="s">
        <v>26</v>
      </c>
      <c r="F12" s="27" t="s">
        <v>18</v>
      </c>
      <c r="G12" s="27"/>
    </row>
    <row r="13" spans="2:7" s="17" customFormat="1" ht="46.8" x14ac:dyDescent="0.3">
      <c r="B13" s="17" t="str">
        <f>CONCATENATE(Tabelle1[[#This Row],[Viewpoint]],"-",Tabelle1[[#This Row],[Num]])</f>
        <v>LVP-3</v>
      </c>
      <c r="C13">
        <v>3</v>
      </c>
      <c r="D13" s="17" t="s">
        <v>11</v>
      </c>
      <c r="E13" s="18" t="s">
        <v>27</v>
      </c>
      <c r="F13" s="18" t="s">
        <v>28</v>
      </c>
      <c r="G13" s="16" t="s">
        <v>162</v>
      </c>
    </row>
    <row r="14" spans="2:7" s="17" customFormat="1" x14ac:dyDescent="0.3">
      <c r="B14" s="17" t="str">
        <f>CONCATENATE(Tabelle1[[#This Row],[Viewpoint]],"-",Tabelle1[[#This Row],[Num]])</f>
        <v>LVP-4</v>
      </c>
      <c r="C14">
        <v>4</v>
      </c>
      <c r="D14" s="17" t="s">
        <v>11</v>
      </c>
      <c r="E14" s="18" t="s">
        <v>26</v>
      </c>
      <c r="F14" s="18" t="s">
        <v>29</v>
      </c>
      <c r="G14" s="18" t="s">
        <v>164</v>
      </c>
    </row>
    <row r="15" spans="2:7" s="17" customFormat="1" x14ac:dyDescent="0.3">
      <c r="B15" s="17" t="str">
        <f>CONCATENATE(Tabelle1[[#This Row],[Viewpoint]],"-",Tabelle1[[#This Row],[Num]])</f>
        <v>LVP-5</v>
      </c>
      <c r="C15">
        <v>5</v>
      </c>
      <c r="D15" s="17" t="s">
        <v>11</v>
      </c>
      <c r="E15" s="18" t="s">
        <v>26</v>
      </c>
      <c r="F15" s="18" t="s">
        <v>30</v>
      </c>
      <c r="G15" s="18" t="s">
        <v>164</v>
      </c>
    </row>
    <row r="16" spans="2:7" s="17" customFormat="1" x14ac:dyDescent="0.3">
      <c r="B16" s="17" t="str">
        <f>CONCATENATE(Tabelle1[[#This Row],[Viewpoint]],"-",Tabelle1[[#This Row],[Num]])</f>
        <v>LVP-6</v>
      </c>
      <c r="C16">
        <v>6</v>
      </c>
      <c r="D16" s="17" t="s">
        <v>11</v>
      </c>
      <c r="E16" s="18" t="s">
        <v>26</v>
      </c>
      <c r="F16" s="18" t="s">
        <v>31</v>
      </c>
      <c r="G16" s="18" t="s">
        <v>163</v>
      </c>
    </row>
    <row r="17" spans="2:7" s="23" customFormat="1" ht="78" x14ac:dyDescent="0.3">
      <c r="B17" s="23" t="str">
        <f>CONCATENATE(Tabelle1[[#This Row],[Viewpoint]],"-",Tabelle1[[#This Row],[Num]])</f>
        <v>LVP-7</v>
      </c>
      <c r="C17">
        <v>7</v>
      </c>
      <c r="D17" s="23" t="s">
        <v>11</v>
      </c>
      <c r="E17" s="24" t="s">
        <v>26</v>
      </c>
      <c r="F17" s="24" t="s">
        <v>32</v>
      </c>
      <c r="G17" s="25" t="s">
        <v>166</v>
      </c>
    </row>
    <row r="18" spans="2:7" s="14" customFormat="1" x14ac:dyDescent="0.3">
      <c r="B18" s="14" t="str">
        <f>CONCATENATE(Tabelle1[[#This Row],[Viewpoint]],"-",Tabelle1[[#This Row],[Num]])</f>
        <v>LVP-8</v>
      </c>
      <c r="C18">
        <v>8</v>
      </c>
      <c r="D18" s="14" t="s">
        <v>11</v>
      </c>
      <c r="E18" s="15" t="s">
        <v>26</v>
      </c>
      <c r="F18" s="15" t="s">
        <v>33</v>
      </c>
      <c r="G18" s="15" t="s">
        <v>165</v>
      </c>
    </row>
    <row r="19" spans="2:7" s="17" customFormat="1" x14ac:dyDescent="0.3">
      <c r="B19" s="17" t="str">
        <f>CONCATENATE(Tabelle1[[#This Row],[Viewpoint]],"-",Tabelle1[[#This Row],[Num]])</f>
        <v>LVP-9</v>
      </c>
      <c r="C19">
        <v>9</v>
      </c>
      <c r="D19" s="17" t="s">
        <v>11</v>
      </c>
      <c r="E19" s="18" t="s">
        <v>34</v>
      </c>
      <c r="F19" s="18" t="s">
        <v>35</v>
      </c>
      <c r="G19" s="18" t="s">
        <v>167</v>
      </c>
    </row>
    <row r="20" spans="2:7" s="14" customFormat="1" ht="31.2" x14ac:dyDescent="0.3">
      <c r="B20" s="14" t="str">
        <f>CONCATENATE(Tabelle1[[#This Row],[Viewpoint]],"-",Tabelle1[[#This Row],[Num]])</f>
        <v>LVP-10</v>
      </c>
      <c r="C20">
        <v>10</v>
      </c>
      <c r="D20" s="14" t="s">
        <v>11</v>
      </c>
      <c r="E20" s="15" t="s">
        <v>34</v>
      </c>
      <c r="F20" s="14" t="s">
        <v>37</v>
      </c>
      <c r="G20" s="15" t="s">
        <v>168</v>
      </c>
    </row>
    <row r="21" spans="2:7" s="17" customFormat="1" ht="187.2" x14ac:dyDescent="0.3">
      <c r="B21" s="17" t="str">
        <f>CONCATENATE(Tabelle1[[#This Row],[Viewpoint]],"-",Tabelle1[[#This Row],[Num]])</f>
        <v>LVP-11</v>
      </c>
      <c r="C21">
        <v>11</v>
      </c>
      <c r="D21" s="17" t="s">
        <v>11</v>
      </c>
      <c r="E21" s="18" t="s">
        <v>38</v>
      </c>
      <c r="F21" s="18" t="s">
        <v>39</v>
      </c>
      <c r="G21" s="18" t="s">
        <v>169</v>
      </c>
    </row>
    <row r="22" spans="2:7" s="14" customFormat="1" ht="93.6" x14ac:dyDescent="0.3">
      <c r="B22" s="14" t="str">
        <f>CONCATENATE(Tabelle1[[#This Row],[Viewpoint]],"-",Tabelle1[[#This Row],[Num]])</f>
        <v>LVP-12</v>
      </c>
      <c r="C22">
        <v>12</v>
      </c>
      <c r="D22" s="14" t="s">
        <v>11</v>
      </c>
      <c r="E22" s="15" t="s">
        <v>42</v>
      </c>
      <c r="F22" s="15" t="s">
        <v>40</v>
      </c>
      <c r="G22" s="15" t="s">
        <v>174</v>
      </c>
    </row>
    <row r="23" spans="2:7" s="14" customFormat="1" ht="62.4" x14ac:dyDescent="0.3">
      <c r="B23" s="14" t="str">
        <f>CONCATENATE(Tabelle1[[#This Row],[Viewpoint]],"-",Tabelle1[[#This Row],[Num]])</f>
        <v>LVP-13</v>
      </c>
      <c r="C23" s="14">
        <v>13</v>
      </c>
      <c r="D23" s="14" t="s">
        <v>11</v>
      </c>
      <c r="E23" s="15" t="s">
        <v>42</v>
      </c>
      <c r="F23" s="15" t="s">
        <v>41</v>
      </c>
      <c r="G23" s="15" t="s">
        <v>170</v>
      </c>
    </row>
    <row r="24" spans="2:7" s="17" customFormat="1" ht="46.8" x14ac:dyDescent="0.3">
      <c r="B24" s="17" t="str">
        <f>CONCATENATE(Tabelle1[[#This Row],[Viewpoint]],"-",Tabelle1[[#This Row],[Num]])</f>
        <v>LVP-14</v>
      </c>
      <c r="C24" s="17">
        <v>14</v>
      </c>
      <c r="D24" s="17" t="s">
        <v>11</v>
      </c>
      <c r="E24" s="18" t="s">
        <v>44</v>
      </c>
      <c r="F24" s="18" t="s">
        <v>49</v>
      </c>
      <c r="G24" s="18" t="s">
        <v>164</v>
      </c>
    </row>
    <row r="25" spans="2:7" s="17" customFormat="1" ht="31.2" x14ac:dyDescent="0.3">
      <c r="B25" s="17" t="str">
        <f>CONCATENATE(Tabelle1[[#This Row],[Viewpoint]],"-",Tabelle1[[#This Row],[Num]])</f>
        <v>LVP-15</v>
      </c>
      <c r="C25">
        <v>15</v>
      </c>
      <c r="D25" s="17" t="s">
        <v>11</v>
      </c>
      <c r="E25" s="18" t="s">
        <v>44</v>
      </c>
      <c r="F25" s="18" t="s">
        <v>45</v>
      </c>
      <c r="G25" s="18" t="s">
        <v>171</v>
      </c>
    </row>
    <row r="26" spans="2:7" s="17" customFormat="1" x14ac:dyDescent="0.3">
      <c r="B26" s="17" t="str">
        <f>CONCATENATE(Tabelle1[[#This Row],[Viewpoint]],"-",Tabelle1[[#This Row],[Num]])</f>
        <v>LVP-16</v>
      </c>
      <c r="C26">
        <v>16</v>
      </c>
      <c r="D26" s="17" t="s">
        <v>11</v>
      </c>
      <c r="E26" s="18" t="s">
        <v>44</v>
      </c>
      <c r="F26" s="18" t="s">
        <v>46</v>
      </c>
      <c r="G26" s="18" t="s">
        <v>164</v>
      </c>
    </row>
    <row r="27" spans="2:7" s="17" customFormat="1" ht="46.8" x14ac:dyDescent="0.3">
      <c r="B27" s="17" t="str">
        <f>CONCATENATE(Tabelle1[[#This Row],[Viewpoint]],"-",Tabelle1[[#This Row],[Num]])</f>
        <v>LVP-17</v>
      </c>
      <c r="C27">
        <v>17</v>
      </c>
      <c r="D27" s="17" t="s">
        <v>11</v>
      </c>
      <c r="E27" s="18" t="s">
        <v>43</v>
      </c>
      <c r="F27" s="18" t="s">
        <v>47</v>
      </c>
      <c r="G27" s="18" t="s">
        <v>164</v>
      </c>
    </row>
    <row r="28" spans="2:7" s="19" customFormat="1" ht="171.6" x14ac:dyDescent="0.3">
      <c r="B28" s="19" t="str">
        <f>CONCATENATE(Tabelle1[[#This Row],[Viewpoint]],"-",Tabelle1[[#This Row],[Num]])</f>
        <v>LVP-18</v>
      </c>
      <c r="C28">
        <v>18</v>
      </c>
      <c r="D28" s="19" t="s">
        <v>11</v>
      </c>
      <c r="E28" s="20" t="s">
        <v>43</v>
      </c>
      <c r="F28" s="20" t="s">
        <v>105</v>
      </c>
      <c r="G28" s="20" t="s">
        <v>172</v>
      </c>
    </row>
    <row r="29" spans="2:7" s="17" customFormat="1" ht="31.2" x14ac:dyDescent="0.3">
      <c r="B29" s="17" t="str">
        <f>CONCATENATE(Tabelle1[[#This Row],[Viewpoint]],"-",Tabelle1[[#This Row],[Num]])</f>
        <v>LVP-19</v>
      </c>
      <c r="C29">
        <v>19</v>
      </c>
      <c r="D29" s="17" t="s">
        <v>11</v>
      </c>
      <c r="E29" s="18" t="s">
        <v>61</v>
      </c>
      <c r="F29" s="18" t="s">
        <v>48</v>
      </c>
      <c r="G29" s="18"/>
    </row>
    <row r="30" spans="2:7" s="17" customFormat="1" x14ac:dyDescent="0.3">
      <c r="B30" s="17" t="str">
        <f>CONCATENATE(Tabelle1[[#This Row],[Viewpoint]],"-",Tabelle1[[#This Row],[Num]])</f>
        <v>LVP-20</v>
      </c>
      <c r="C30">
        <v>20</v>
      </c>
      <c r="D30" s="17" t="s">
        <v>11</v>
      </c>
      <c r="E30" s="18" t="s">
        <v>61</v>
      </c>
      <c r="F30" s="18" t="s">
        <v>50</v>
      </c>
      <c r="G30" s="18" t="s">
        <v>164</v>
      </c>
    </row>
    <row r="31" spans="2:7" s="14" customFormat="1" ht="78" x14ac:dyDescent="0.3">
      <c r="B31" s="14" t="str">
        <f>CONCATENATE(Tabelle1[[#This Row],[Viewpoint]],"-",Tabelle1[[#This Row],[Num]])</f>
        <v>LVP-21</v>
      </c>
      <c r="C31">
        <v>21</v>
      </c>
      <c r="D31" s="14" t="s">
        <v>11</v>
      </c>
      <c r="E31" s="15" t="s">
        <v>61</v>
      </c>
      <c r="F31" s="15" t="s">
        <v>51</v>
      </c>
      <c r="G31" s="15" t="s">
        <v>173</v>
      </c>
    </row>
    <row r="32" spans="2:7" s="14" customFormat="1" ht="78" x14ac:dyDescent="0.3">
      <c r="B32" s="14" t="str">
        <f>CONCATENATE(Tabelle1[[#This Row],[Viewpoint]],"-",Tabelle1[[#This Row],[Num]])</f>
        <v>LVP-22</v>
      </c>
      <c r="C32">
        <v>22</v>
      </c>
      <c r="D32" s="14" t="s">
        <v>11</v>
      </c>
      <c r="E32" s="15" t="s">
        <v>73</v>
      </c>
      <c r="F32" s="15" t="s">
        <v>74</v>
      </c>
      <c r="G32" s="15" t="s">
        <v>175</v>
      </c>
    </row>
    <row r="33" spans="2:7" ht="31.2" hidden="1" x14ac:dyDescent="0.3">
      <c r="B33" t="str">
        <f>CONCATENATE(Tabelle1[[#This Row],[Viewpoint]],"-",Tabelle1[[#This Row],[Num]])</f>
        <v>TVP-1</v>
      </c>
      <c r="C33">
        <v>1</v>
      </c>
      <c r="D33" t="s">
        <v>21</v>
      </c>
      <c r="E33" s="1" t="s">
        <v>52</v>
      </c>
      <c r="F33" s="1" t="s">
        <v>115</v>
      </c>
      <c r="G33" s="12" t="s">
        <v>139</v>
      </c>
    </row>
    <row r="34" spans="2:7" hidden="1" x14ac:dyDescent="0.3">
      <c r="B34" t="str">
        <f>CONCATENATE(Tabelle1[[#This Row],[Viewpoint]],"-",Tabelle1[[#This Row],[Num]])</f>
        <v>TVP-2</v>
      </c>
      <c r="C34">
        <v>2</v>
      </c>
      <c r="D34" t="s">
        <v>21</v>
      </c>
      <c r="E34" s="1" t="s">
        <v>52</v>
      </c>
      <c r="F34" s="1" t="s">
        <v>53</v>
      </c>
      <c r="G34" s="12"/>
    </row>
    <row r="35" spans="2:7" ht="140.4" hidden="1" x14ac:dyDescent="0.3">
      <c r="B35" t="str">
        <f>CONCATENATE(Tabelle1[[#This Row],[Viewpoint]],"-",Tabelle1[[#This Row],[Num]])</f>
        <v>TVP-3</v>
      </c>
      <c r="C35">
        <v>3</v>
      </c>
      <c r="D35" t="s">
        <v>21</v>
      </c>
      <c r="E35" s="1" t="s">
        <v>52</v>
      </c>
      <c r="F35" s="1" t="s">
        <v>54</v>
      </c>
      <c r="G35" s="13" t="s">
        <v>141</v>
      </c>
    </row>
    <row r="36" spans="2:7" ht="78" hidden="1" x14ac:dyDescent="0.3">
      <c r="B36" t="str">
        <f>CONCATENATE(Tabelle1[[#This Row],[Viewpoint]],"-",Tabelle1[[#This Row],[Num]])</f>
        <v>TVP-4</v>
      </c>
      <c r="C36">
        <v>4</v>
      </c>
      <c r="D36" t="s">
        <v>21</v>
      </c>
      <c r="E36" s="1" t="s">
        <v>52</v>
      </c>
      <c r="F36" s="1" t="s">
        <v>55</v>
      </c>
      <c r="G36" s="13" t="s">
        <v>140</v>
      </c>
    </row>
    <row r="37" spans="2:7" ht="345.6" hidden="1" x14ac:dyDescent="0.3">
      <c r="B37" t="str">
        <f>CONCATENATE(Tabelle1[[#This Row],[Viewpoint]],"-",Tabelle1[[#This Row],[Num]])</f>
        <v>TVP-5</v>
      </c>
      <c r="C37">
        <v>5</v>
      </c>
      <c r="D37" t="s">
        <v>21</v>
      </c>
      <c r="E37" s="1" t="s">
        <v>56</v>
      </c>
      <c r="F37" s="1" t="s">
        <v>100</v>
      </c>
      <c r="G37" s="13" t="s">
        <v>142</v>
      </c>
    </row>
    <row r="38" spans="2:7" hidden="1" x14ac:dyDescent="0.3">
      <c r="B38" t="str">
        <f>CONCATENATE(Tabelle1[[#This Row],[Viewpoint]],"-",Tabelle1[[#This Row],[Num]])</f>
        <v>TVP-6</v>
      </c>
      <c r="C38">
        <v>6</v>
      </c>
      <c r="D38" t="s">
        <v>21</v>
      </c>
      <c r="E38" s="1" t="s">
        <v>57</v>
      </c>
      <c r="F38" s="1" t="s">
        <v>14</v>
      </c>
      <c r="G38" s="12"/>
    </row>
    <row r="39" spans="2:7" ht="31.2" hidden="1" x14ac:dyDescent="0.3">
      <c r="B39" t="str">
        <f>CONCATENATE(Tabelle1[[#This Row],[Viewpoint]],"-",Tabelle1[[#This Row],[Num]])</f>
        <v>TVP-7</v>
      </c>
      <c r="C39">
        <v>7</v>
      </c>
      <c r="D39" t="s">
        <v>21</v>
      </c>
      <c r="E39" s="1" t="s">
        <v>75</v>
      </c>
      <c r="F39" s="1" t="s">
        <v>76</v>
      </c>
      <c r="G39" s="12"/>
    </row>
    <row r="40" spans="2:7" ht="31.2" hidden="1" x14ac:dyDescent="0.3">
      <c r="B40" t="str">
        <f>CONCATENATE(Tabelle1[[#This Row],[Viewpoint]],"-",Tabelle1[[#This Row],[Num]])</f>
        <v>TVP-8</v>
      </c>
      <c r="C40">
        <v>8</v>
      </c>
      <c r="D40" t="s">
        <v>21</v>
      </c>
      <c r="E40" s="1" t="s">
        <v>77</v>
      </c>
      <c r="F40" s="1" t="s">
        <v>78</v>
      </c>
      <c r="G40" s="12"/>
    </row>
    <row r="41" spans="2:7" ht="72" hidden="1" x14ac:dyDescent="0.3">
      <c r="B41" t="str">
        <f>CONCATENATE(Tabelle1[[#This Row],[Viewpoint]],"-",Tabelle1[[#This Row],[Num]])</f>
        <v>TVP-9</v>
      </c>
      <c r="C41">
        <v>9</v>
      </c>
      <c r="D41" t="s">
        <v>21</v>
      </c>
      <c r="E41" s="1" t="s">
        <v>79</v>
      </c>
      <c r="F41" s="1" t="s">
        <v>80</v>
      </c>
      <c r="G41" s="12" t="s">
        <v>143</v>
      </c>
    </row>
    <row r="42" spans="2:7" ht="31.2" hidden="1" x14ac:dyDescent="0.3">
      <c r="B42" t="str">
        <f>CONCATENATE(Tabelle1[[#This Row],[Viewpoint]],"-",Tabelle1[[#This Row],[Num]])</f>
        <v>TVP-10</v>
      </c>
      <c r="C42">
        <v>10</v>
      </c>
      <c r="D42" t="s">
        <v>21</v>
      </c>
      <c r="E42" s="1" t="s">
        <v>82</v>
      </c>
      <c r="F42" s="1" t="s">
        <v>81</v>
      </c>
      <c r="G42" s="13" t="s">
        <v>144</v>
      </c>
    </row>
    <row r="43" spans="2:7" ht="187.2" hidden="1" x14ac:dyDescent="0.3">
      <c r="B43" t="str">
        <f>CONCATENATE(Tabelle1[[#This Row],[Viewpoint]],"-",Tabelle1[[#This Row],[Num]])</f>
        <v>TVP-11</v>
      </c>
      <c r="C43">
        <v>11</v>
      </c>
      <c r="D43" t="s">
        <v>21</v>
      </c>
      <c r="E43" s="1" t="s">
        <v>83</v>
      </c>
      <c r="F43" s="1" t="s">
        <v>116</v>
      </c>
      <c r="G43" s="13" t="s">
        <v>145</v>
      </c>
    </row>
    <row r="44" spans="2:7" ht="218.4" hidden="1" x14ac:dyDescent="0.3">
      <c r="B44" t="str">
        <f>CONCATENATE(Tabelle1[[#This Row],[Viewpoint]],"-",Tabelle1[[#This Row],[Num]])</f>
        <v>TVP-12</v>
      </c>
      <c r="C44">
        <v>12</v>
      </c>
      <c r="D44" t="s">
        <v>21</v>
      </c>
      <c r="E44" s="1" t="s">
        <v>84</v>
      </c>
      <c r="F44" s="1" t="s">
        <v>85</v>
      </c>
      <c r="G44" s="13" t="s">
        <v>146</v>
      </c>
    </row>
    <row r="45" spans="2:7" ht="93.6" hidden="1" x14ac:dyDescent="0.3">
      <c r="B45" t="str">
        <f>CONCATENATE(Tabelle1[[#This Row],[Viewpoint]],"-",Tabelle1[[#This Row],[Num]])</f>
        <v>TVP-13</v>
      </c>
      <c r="C45">
        <v>13</v>
      </c>
      <c r="D45" t="s">
        <v>21</v>
      </c>
      <c r="E45" s="1" t="s">
        <v>84</v>
      </c>
      <c r="F45" s="1" t="s">
        <v>86</v>
      </c>
      <c r="G45" s="12" t="s">
        <v>147</v>
      </c>
    </row>
    <row r="46" spans="2:7" ht="72" hidden="1" x14ac:dyDescent="0.3">
      <c r="B46" t="str">
        <f>CONCATENATE(Tabelle1[[#This Row],[Viewpoint]],"-",Tabelle1[[#This Row],[Num]])</f>
        <v>TVP-14</v>
      </c>
      <c r="C46">
        <v>14</v>
      </c>
      <c r="D46" t="s">
        <v>21</v>
      </c>
      <c r="E46" s="1" t="s">
        <v>90</v>
      </c>
      <c r="F46" s="1" t="s">
        <v>91</v>
      </c>
      <c r="G46" s="13" t="s">
        <v>148</v>
      </c>
    </row>
    <row r="47" spans="2:7" ht="62.4" hidden="1" x14ac:dyDescent="0.3">
      <c r="B47" t="str">
        <f>CONCATENATE(Tabelle1[[#This Row],[Viewpoint]],"-",Tabelle1[[#This Row],[Num]])</f>
        <v>TVP-15</v>
      </c>
      <c r="C47">
        <v>15</v>
      </c>
      <c r="D47" t="s">
        <v>21</v>
      </c>
      <c r="E47" s="1" t="s">
        <v>94</v>
      </c>
      <c r="F47" s="1" t="s">
        <v>87</v>
      </c>
      <c r="G47" s="13" t="s">
        <v>149</v>
      </c>
    </row>
    <row r="48" spans="2:7" ht="93.6" hidden="1" x14ac:dyDescent="0.3">
      <c r="B48" t="str">
        <f>CONCATENATE(Tabelle1[[#This Row],[Viewpoint]],"-",Tabelle1[[#This Row],[Num]])</f>
        <v>TVP-16</v>
      </c>
      <c r="C48">
        <v>16</v>
      </c>
      <c r="D48" t="s">
        <v>21</v>
      </c>
      <c r="E48" s="1" t="s">
        <v>94</v>
      </c>
      <c r="F48" s="1" t="s">
        <v>88</v>
      </c>
      <c r="G48" s="13" t="s">
        <v>150</v>
      </c>
    </row>
    <row r="49" spans="2:7" ht="57.6" hidden="1" x14ac:dyDescent="0.3">
      <c r="B49" t="str">
        <f>CONCATENATE(Tabelle1[[#This Row],[Viewpoint]],"-",Tabelle1[[#This Row],[Num]])</f>
        <v>TVP-17</v>
      </c>
      <c r="C49">
        <v>17</v>
      </c>
      <c r="D49" t="s">
        <v>21</v>
      </c>
      <c r="E49" s="1" t="s">
        <v>94</v>
      </c>
      <c r="F49" s="1" t="s">
        <v>89</v>
      </c>
      <c r="G49" s="13" t="s">
        <v>151</v>
      </c>
    </row>
    <row r="50" spans="2:7" ht="140.4" hidden="1" x14ac:dyDescent="0.3">
      <c r="B50" t="str">
        <f>CONCATENATE(Tabelle1[[#This Row],[Viewpoint]],"-",Tabelle1[[#This Row],[Num]])</f>
        <v>TVP-18</v>
      </c>
      <c r="C50">
        <v>18</v>
      </c>
      <c r="D50" t="s">
        <v>21</v>
      </c>
      <c r="E50" s="1" t="s">
        <v>94</v>
      </c>
      <c r="F50" s="1" t="s">
        <v>92</v>
      </c>
      <c r="G50" s="12" t="s">
        <v>152</v>
      </c>
    </row>
    <row r="51" spans="2:7" ht="62.4" hidden="1" x14ac:dyDescent="0.3">
      <c r="B51" t="str">
        <f>CONCATENATE(Tabelle1[[#This Row],[Viewpoint]],"-",Tabelle1[[#This Row],[Num]])</f>
        <v>TVP-19</v>
      </c>
      <c r="C51">
        <v>19</v>
      </c>
      <c r="D51" t="s">
        <v>21</v>
      </c>
      <c r="E51" s="1" t="s">
        <v>94</v>
      </c>
      <c r="F51" s="1" t="s">
        <v>93</v>
      </c>
      <c r="G51" s="12" t="s">
        <v>153</v>
      </c>
    </row>
    <row r="52" spans="2:7" ht="140.4" hidden="1" x14ac:dyDescent="0.3">
      <c r="B52" t="str">
        <f>CONCATENATE(Tabelle1[[#This Row],[Viewpoint]],"-",Tabelle1[[#This Row],[Num]])</f>
        <v>TVP-20</v>
      </c>
      <c r="C52">
        <v>20</v>
      </c>
      <c r="D52" t="s">
        <v>21</v>
      </c>
      <c r="E52" s="1" t="s">
        <v>95</v>
      </c>
      <c r="F52" s="1" t="s">
        <v>96</v>
      </c>
      <c r="G52" s="13" t="s">
        <v>154</v>
      </c>
    </row>
    <row r="53" spans="2:7" ht="109.2" hidden="1" x14ac:dyDescent="0.3">
      <c r="B53" t="str">
        <f>CONCATENATE(Tabelle1[[#This Row],[Viewpoint]],"-",Tabelle1[[#This Row],[Num]])</f>
        <v>TVP-21</v>
      </c>
      <c r="C53">
        <v>21</v>
      </c>
      <c r="D53" t="s">
        <v>21</v>
      </c>
      <c r="E53" s="1" t="s">
        <v>97</v>
      </c>
      <c r="F53" s="1" t="s">
        <v>98</v>
      </c>
      <c r="G53" s="13" t="s">
        <v>155</v>
      </c>
    </row>
    <row r="54" spans="2:7" ht="62.4" hidden="1" x14ac:dyDescent="0.3">
      <c r="B54" t="str">
        <f>CONCATENATE(Tabelle1[[#This Row],[Viewpoint]],"-",Tabelle1[[#This Row],[Num]])</f>
        <v>TVP-22</v>
      </c>
      <c r="C54">
        <v>22</v>
      </c>
      <c r="D54" t="s">
        <v>21</v>
      </c>
      <c r="E54" s="1" t="s">
        <v>99</v>
      </c>
      <c r="F54" s="1" t="s">
        <v>101</v>
      </c>
      <c r="G54" s="12" t="s">
        <v>156</v>
      </c>
    </row>
    <row r="55" spans="2:7" ht="78" hidden="1" x14ac:dyDescent="0.3">
      <c r="B55" t="str">
        <f>CONCATENATE(Tabelle1[[#This Row],[Viewpoint]],"-",Tabelle1[[#This Row],[Num]])</f>
        <v>TVP-23</v>
      </c>
      <c r="C55">
        <v>23</v>
      </c>
      <c r="D55" t="s">
        <v>21</v>
      </c>
      <c r="E55" s="1" t="s">
        <v>99</v>
      </c>
      <c r="F55" s="1" t="s">
        <v>102</v>
      </c>
      <c r="G55" s="12" t="s">
        <v>157</v>
      </c>
    </row>
    <row r="56" spans="2:7" ht="93.6" hidden="1" x14ac:dyDescent="0.3">
      <c r="B56" t="str">
        <f>CONCATENATE(Tabelle1[[#This Row],[Viewpoint]],"-",Tabelle1[[#This Row],[Num]])</f>
        <v>TVP-24</v>
      </c>
      <c r="C56">
        <v>24</v>
      </c>
      <c r="D56" t="s">
        <v>21</v>
      </c>
      <c r="E56" s="1" t="s">
        <v>99</v>
      </c>
      <c r="F56" s="1" t="s">
        <v>158</v>
      </c>
      <c r="G56" s="13" t="s">
        <v>159</v>
      </c>
    </row>
    <row r="57" spans="2:7" ht="124.8" hidden="1" x14ac:dyDescent="0.3">
      <c r="B57" t="str">
        <f>CONCATENATE(Tabelle1[[#This Row],[Viewpoint]],"-",Tabelle1[[#This Row],[Num]])</f>
        <v>TVP-25</v>
      </c>
      <c r="C57">
        <v>25</v>
      </c>
      <c r="D57" t="s">
        <v>21</v>
      </c>
      <c r="E57" s="1" t="s">
        <v>99</v>
      </c>
      <c r="F57" s="1" t="s">
        <v>103</v>
      </c>
      <c r="G57" s="13" t="s">
        <v>160</v>
      </c>
    </row>
    <row r="58" spans="2:7" ht="31.2" hidden="1" x14ac:dyDescent="0.3">
      <c r="B58" t="str">
        <f>CONCATENATE(Tabelle1[[#This Row],[Viewpoint]],"-",Tabelle1[[#This Row],[Num]])</f>
        <v>General-1</v>
      </c>
      <c r="C58">
        <v>1</v>
      </c>
      <c r="D58" t="s">
        <v>23</v>
      </c>
      <c r="E58" s="1" t="s">
        <v>107</v>
      </c>
      <c r="F58" s="1" t="s">
        <v>106</v>
      </c>
    </row>
    <row r="59" spans="2:7" hidden="1" x14ac:dyDescent="0.3">
      <c r="B59" t="str">
        <f>CONCATENATE(Tabelle1[[#This Row],[Viewpoint]],"-",Tabelle1[[#This Row],[Num]])</f>
        <v>General-2</v>
      </c>
      <c r="C59">
        <v>2</v>
      </c>
      <c r="D59" t="s">
        <v>23</v>
      </c>
      <c r="E59" s="1" t="s">
        <v>70</v>
      </c>
      <c r="F59" s="1" t="s">
        <v>71</v>
      </c>
    </row>
    <row r="60" spans="2:7" ht="124.8" hidden="1" x14ac:dyDescent="0.3">
      <c r="B60" t="str">
        <f>CONCATENATE(Tabelle1[[#This Row],[Viewpoint]],"-",Tabelle1[[#This Row],[Num]])</f>
        <v>General-3</v>
      </c>
      <c r="C60">
        <v>3</v>
      </c>
      <c r="D60" t="s">
        <v>23</v>
      </c>
      <c r="E60" s="1" t="s">
        <v>70</v>
      </c>
      <c r="F60" s="1" t="s">
        <v>108</v>
      </c>
    </row>
    <row r="61" spans="2:7" ht="31.2" hidden="1" x14ac:dyDescent="0.3">
      <c r="B61" t="str">
        <f>CONCATENATE(Tabelle1[[#This Row],[Viewpoint]],"-",Tabelle1[[#This Row],[Num]])</f>
        <v>General-4</v>
      </c>
      <c r="C61">
        <v>4</v>
      </c>
      <c r="D61" t="s">
        <v>23</v>
      </c>
      <c r="E61" s="1" t="s">
        <v>70</v>
      </c>
      <c r="F61" s="1" t="s">
        <v>72</v>
      </c>
    </row>
    <row r="62" spans="2:7" ht="46.8" hidden="1" x14ac:dyDescent="0.3">
      <c r="B62" t="str">
        <f>CONCATENATE(Tabelle1[[#This Row],[Viewpoint]],"-",Tabelle1[[#This Row],[Num]])</f>
        <v>General-5</v>
      </c>
      <c r="C62">
        <v>5</v>
      </c>
      <c r="D62" t="s">
        <v>23</v>
      </c>
      <c r="E62" s="1" t="s">
        <v>109</v>
      </c>
      <c r="F62" s="3" t="s">
        <v>110</v>
      </c>
    </row>
    <row r="63" spans="2:7" ht="405.6" hidden="1" x14ac:dyDescent="0.3">
      <c r="B63" t="str">
        <f>CONCATENATE(Tabelle1[[#This Row],[Viewpoint]],"-",Tabelle1[[#This Row],[Num]])</f>
        <v>General-5</v>
      </c>
      <c r="C63">
        <v>5</v>
      </c>
      <c r="D63" t="s">
        <v>23</v>
      </c>
      <c r="E63" s="1" t="s">
        <v>114</v>
      </c>
      <c r="F63" s="1" t="s">
        <v>117</v>
      </c>
    </row>
    <row r="64" spans="2:7" ht="62.4" hidden="1" x14ac:dyDescent="0.3">
      <c r="B64" t="str">
        <f>CONCATENATE(Tabelle1[[#This Row],[Viewpoint]],"-",Tabelle1[[#This Row],[Num]])</f>
        <v>General-5</v>
      </c>
      <c r="C64">
        <v>5</v>
      </c>
      <c r="D64" t="s">
        <v>23</v>
      </c>
      <c r="E64" s="1" t="s">
        <v>61</v>
      </c>
      <c r="F64" s="1" t="s">
        <v>118</v>
      </c>
      <c r="G64" s="1" t="s">
        <v>138</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D25F-E64E-B244-A21C-E56AA1473035}">
  <dimension ref="C2:H9"/>
  <sheetViews>
    <sheetView zoomScaleNormal="100" workbookViewId="0">
      <selection activeCell="E25" sqref="E25"/>
    </sheetView>
  </sheetViews>
  <sheetFormatPr baseColWidth="10" defaultColWidth="11" defaultRowHeight="15.6" x14ac:dyDescent="0.3"/>
  <cols>
    <col min="3" max="3" width="22.5" customWidth="1"/>
    <col min="4" max="7" width="40.8984375" style="1" customWidth="1"/>
    <col min="8" max="8" width="49.59765625" style="1" customWidth="1"/>
  </cols>
  <sheetData>
    <row r="2" spans="3:8" x14ac:dyDescent="0.3">
      <c r="C2" s="2" t="s">
        <v>20</v>
      </c>
      <c r="D2" s="4" t="s">
        <v>3</v>
      </c>
      <c r="E2" s="4" t="s">
        <v>12</v>
      </c>
      <c r="F2" s="4" t="s">
        <v>11</v>
      </c>
      <c r="G2" s="4" t="s">
        <v>21</v>
      </c>
      <c r="H2" s="5" t="s">
        <v>22</v>
      </c>
    </row>
    <row r="3" spans="3:8" ht="46.8" x14ac:dyDescent="0.3">
      <c r="C3" s="8" t="s">
        <v>19</v>
      </c>
      <c r="D3" s="6" t="s">
        <v>58</v>
      </c>
      <c r="E3" s="6" t="s">
        <v>119</v>
      </c>
      <c r="F3" s="6" t="s">
        <v>120</v>
      </c>
      <c r="G3" s="6" t="s">
        <v>52</v>
      </c>
      <c r="H3" s="10" t="s">
        <v>132</v>
      </c>
    </row>
    <row r="4" spans="3:8" ht="78" x14ac:dyDescent="0.3">
      <c r="C4" s="8" t="s">
        <v>64</v>
      </c>
      <c r="D4" s="6" t="s">
        <v>59</v>
      </c>
      <c r="E4" s="6" t="s">
        <v>59</v>
      </c>
      <c r="F4" s="6" t="s">
        <v>128</v>
      </c>
      <c r="G4" s="6" t="s">
        <v>122</v>
      </c>
      <c r="H4" s="10" t="s">
        <v>131</v>
      </c>
    </row>
    <row r="5" spans="3:8" ht="31.2" x14ac:dyDescent="0.3">
      <c r="C5" s="8" t="s">
        <v>114</v>
      </c>
      <c r="D5" s="6" t="s">
        <v>123</v>
      </c>
      <c r="E5" s="6" t="s">
        <v>124</v>
      </c>
      <c r="F5" s="6" t="s">
        <v>125</v>
      </c>
      <c r="G5" s="6" t="s">
        <v>126</v>
      </c>
      <c r="H5" s="10" t="s">
        <v>129</v>
      </c>
    </row>
    <row r="6" spans="3:8" ht="62.4" x14ac:dyDescent="0.3">
      <c r="C6" s="8" t="s">
        <v>65</v>
      </c>
      <c r="D6" s="6" t="s">
        <v>66</v>
      </c>
      <c r="E6" s="6" t="s">
        <v>67</v>
      </c>
      <c r="F6" s="6" t="s">
        <v>135</v>
      </c>
      <c r="G6" s="6" t="s">
        <v>63</v>
      </c>
      <c r="H6" s="10" t="s">
        <v>121</v>
      </c>
    </row>
    <row r="7" spans="3:8" ht="78" x14ac:dyDescent="0.3">
      <c r="C7" s="8" t="s">
        <v>60</v>
      </c>
      <c r="D7" s="6" t="s">
        <v>137</v>
      </c>
      <c r="E7" s="6" t="s">
        <v>63</v>
      </c>
      <c r="F7" s="6" t="s">
        <v>136</v>
      </c>
      <c r="G7" s="6" t="s">
        <v>63</v>
      </c>
      <c r="H7" s="10" t="s">
        <v>134</v>
      </c>
    </row>
    <row r="8" spans="3:8" ht="46.8" x14ac:dyDescent="0.3">
      <c r="C8" s="8" t="s">
        <v>61</v>
      </c>
      <c r="D8" s="6" t="s">
        <v>68</v>
      </c>
      <c r="E8" s="6" t="s">
        <v>63</v>
      </c>
      <c r="F8" s="6" t="s">
        <v>127</v>
      </c>
      <c r="G8" s="6" t="s">
        <v>63</v>
      </c>
      <c r="H8" s="10" t="s">
        <v>133</v>
      </c>
    </row>
    <row r="9" spans="3:8" ht="93.6" x14ac:dyDescent="0.3">
      <c r="C9" s="9" t="s">
        <v>62</v>
      </c>
      <c r="D9" s="7" t="s">
        <v>69</v>
      </c>
      <c r="E9" s="7" t="s">
        <v>63</v>
      </c>
      <c r="F9" s="7" t="s">
        <v>63</v>
      </c>
      <c r="G9" s="7" t="s">
        <v>63</v>
      </c>
      <c r="H9" s="11" t="s">
        <v>130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Findings</vt:lpstr>
      <vt:lpstr>Outlines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Andreas Bayha</cp:lastModifiedBy>
  <dcterms:created xsi:type="dcterms:W3CDTF">2022-12-05T13:25:43Z</dcterms:created>
  <dcterms:modified xsi:type="dcterms:W3CDTF">2023-01-24T17:19:04Z</dcterms:modified>
</cp:coreProperties>
</file>