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eayling/Library/CloudStorage/GoogleDrive-sophie2ayling@gmail.com/My Drive/PhD/06_Data and Modelling/thesis_data/mobility/district_level/tables/"/>
    </mc:Choice>
  </mc:AlternateContent>
  <xr:revisionPtr revIDLastSave="0" documentId="13_ncr:1_{320137EE-506E-9044-8D5F-A649037A01AE}" xr6:coauthVersionLast="47" xr6:coauthVersionMax="47" xr10:uidLastSave="{00000000-0000-0000-0000-000000000000}"/>
  <bookViews>
    <workbookView xWindow="1540" yWindow="500" windowWidth="27260" windowHeight="17500" activeTab="5" xr2:uid="{C2BB02AD-D470-5B41-AEA2-FA387388CF3A}"/>
  </bookViews>
  <sheets>
    <sheet name="Sheet1" sheetId="1" r:id="rId1"/>
    <sheet name="most mobile" sheetId="2" r:id="rId2"/>
    <sheet name="mid mobility" sheetId="3" r:id="rId3"/>
    <sheet name="least mobile" sheetId="4" r:id="rId4"/>
    <sheet name="all three" sheetId="6" r:id="rId5"/>
    <sheet name="diffs " sheetId="7" r:id="rId6"/>
  </sheets>
  <definedNames>
    <definedName name="_xlnm._FilterDatabase" localSheetId="0" hidden="1">Sheet1!$A$1:$E$61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<sst xmlns="http://schemas.openxmlformats.org/spreadsheetml/2006/main" count="345" uniqueCount="108">
  <si>
    <t>label</t>
  </si>
  <si>
    <t>prob_leave_q_nld</t>
  </si>
  <si>
    <t>prob_leave_q_ld</t>
  </si>
  <si>
    <t>Bulawayo</t>
  </si>
  <si>
    <t>Chipinge</t>
  </si>
  <si>
    <t>Nyanga</t>
  </si>
  <si>
    <t>Hurungwe</t>
  </si>
  <si>
    <t>Kariba</t>
  </si>
  <si>
    <t>Chiredzi</t>
  </si>
  <si>
    <t>Binga</t>
  </si>
  <si>
    <t>Hwange</t>
  </si>
  <si>
    <t>Lupane</t>
  </si>
  <si>
    <t>Beitbridge</t>
  </si>
  <si>
    <t>Gwanda</t>
  </si>
  <si>
    <t>Matobo</t>
  </si>
  <si>
    <t>Harare</t>
  </si>
  <si>
    <t>Mutare</t>
  </si>
  <si>
    <t>Guruve</t>
  </si>
  <si>
    <t>Mount Darwin</t>
  </si>
  <si>
    <t>Makonde</t>
  </si>
  <si>
    <t>Bubi</t>
  </si>
  <si>
    <t>Nkayi</t>
  </si>
  <si>
    <t>Tsholotsho</t>
  </si>
  <si>
    <t>Mangwe (South)</t>
  </si>
  <si>
    <t>Gokwe North</t>
  </si>
  <si>
    <t>Gweru</t>
  </si>
  <si>
    <t>Kwekwe</t>
  </si>
  <si>
    <t>Buhera</t>
  </si>
  <si>
    <t>Chimanimani</t>
  </si>
  <si>
    <t>Mudzi</t>
  </si>
  <si>
    <t>Mutoko</t>
  </si>
  <si>
    <t>Kadoma</t>
  </si>
  <si>
    <t>Bikita</t>
  </si>
  <si>
    <t>Masvingo</t>
  </si>
  <si>
    <t>Mwenezi</t>
  </si>
  <si>
    <t>Zaka</t>
  </si>
  <si>
    <t>Bulilima (North)</t>
  </si>
  <si>
    <t>Gokwe South</t>
  </si>
  <si>
    <t>Shurugwi</t>
  </si>
  <si>
    <t>Makoni</t>
  </si>
  <si>
    <t>Mutasa</t>
  </si>
  <si>
    <t>Bindura</t>
  </si>
  <si>
    <t>Centenary</t>
  </si>
  <si>
    <t>Mazowe</t>
  </si>
  <si>
    <t>Rushinga</t>
  </si>
  <si>
    <t>UMP</t>
  </si>
  <si>
    <t>Chegutu</t>
  </si>
  <si>
    <t>Gutu</t>
  </si>
  <si>
    <t>Insiza</t>
  </si>
  <si>
    <t>Mberengwa</t>
  </si>
  <si>
    <t>Zvishavane</t>
  </si>
  <si>
    <t>Shamva</t>
  </si>
  <si>
    <t>Chikomba</t>
  </si>
  <si>
    <t>Goromonzi</t>
  </si>
  <si>
    <t>Marondera</t>
  </si>
  <si>
    <t>Murehwa</t>
  </si>
  <si>
    <t>Seke</t>
  </si>
  <si>
    <t>Wedza</t>
  </si>
  <si>
    <t>Zvimba</t>
  </si>
  <si>
    <t>Chivi</t>
  </si>
  <si>
    <t>Umguza</t>
  </si>
  <si>
    <t>Umzingwane</t>
  </si>
  <si>
    <t>Chirumhanzu</t>
  </si>
  <si>
    <t>dist_no</t>
  </si>
  <si>
    <t>plot if diff</t>
  </si>
  <si>
    <t>Variable         Obs</t>
  </si>
  <si>
    <t>Mean</t>
  </si>
  <si>
    <t>Std. dev.</t>
  </si>
  <si>
    <t>Min</t>
  </si>
  <si>
    <t>Max</t>
  </si>
  <si>
    <t>male</t>
  </si>
  <si>
    <t>urban</t>
  </si>
  <si>
    <t>age</t>
  </si>
  <si>
    <t>occ_ag_est~s</t>
  </si>
  <si>
    <t>occ_manu_m~s</t>
  </si>
  <si>
    <t>emp_employed</t>
  </si>
  <si>
    <t>emp_in_sch~l</t>
  </si>
  <si>
    <t>yrschool</t>
  </si>
  <si>
    <t>Variable</t>
  </si>
  <si>
    <t>Obs</t>
  </si>
  <si>
    <t>Tercile</t>
  </si>
  <si>
    <t>Q1</t>
  </si>
  <si>
    <t>Q2</t>
  </si>
  <si>
    <t>Q3</t>
  </si>
  <si>
    <t>young_adu~34</t>
  </si>
  <si>
    <t>occ_ag_estates</t>
  </si>
  <si>
    <t>occ_manu_mining_tr~s</t>
  </si>
  <si>
    <t>emp_in_school</t>
  </si>
  <si>
    <t>Total</t>
  </si>
  <si>
    <t>Lockdown</t>
  </si>
  <si>
    <t>nld_prob_leave_5</t>
  </si>
  <si>
    <t>nld_prob_leave</t>
  </si>
  <si>
    <t>ld_prob_leave_5</t>
  </si>
  <si>
    <t>ld_prob_leave</t>
  </si>
  <si>
    <t>lowest leavers</t>
  </si>
  <si>
    <t>highest leavers</t>
  </si>
  <si>
    <t>NLD</t>
  </si>
  <si>
    <t>LOCKDOWN</t>
  </si>
  <si>
    <t>LD lowest leavers</t>
  </si>
  <si>
    <t>LD highest leavers</t>
  </si>
  <si>
    <t>NLD lowest leavers</t>
  </si>
  <si>
    <t>NLD \highest leavers</t>
  </si>
  <si>
    <t xml:space="preserve">probability of leaving </t>
  </si>
  <si>
    <t>% agricultural estate workers</t>
  </si>
  <si>
    <t>% urban</t>
  </si>
  <si>
    <t>% mining, manufacturing, trades workers</t>
  </si>
  <si>
    <t>% employed</t>
  </si>
  <si>
    <t>% in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</si>
</sst>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Changes</a:t>
            </a:r>
            <a:r>
              <a:rPr lang="en-GB" baseline="0"/>
              <a:t> in District Quantiles in probability of leavers between NLD and LD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prob_leave_q_nld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Sheet1!$B$2:$B$61</c:f>
              <c:strCache>
                <c:ptCount val="12"/>
                <c:pt idx="0">
                  <c:v>Matobo</c:v>
                </c:pt>
                <c:pt idx="1">
                  <c:v>Tsholotsho</c:v>
                </c:pt>
                <c:pt idx="2">
                  <c:v>Gokwe North</c:v>
                </c:pt>
                <c:pt idx="3">
                  <c:v>Gweru</c:v>
                </c:pt>
                <c:pt idx="4">
                  <c:v>Buhera</c:v>
                </c:pt>
                <c:pt idx="5">
                  <c:v>Chimanimani</c:v>
                </c:pt>
                <c:pt idx="6">
                  <c:v>Bikita</c:v>
                </c:pt>
                <c:pt idx="7">
                  <c:v>Masvingo</c:v>
                </c:pt>
                <c:pt idx="8">
                  <c:v>Shurugwi</c:v>
                </c:pt>
                <c:pt idx="9">
                  <c:v>Makoni</c:v>
                </c:pt>
                <c:pt idx="10">
                  <c:v>Mutasa</c:v>
                </c:pt>
                <c:pt idx="11">
                  <c:v>Zvishavane</c:v>
                </c:pt>
              </c:strCache>
            </c:strRef>
          </c:cat>
          <c:val>
            <c:numRef>
              <c:f>Sheet1!$C$2:$C$61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6-4344-9A23-A12C1D49012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prob_leave_q_ld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Sheet1!$B$2:$B$61</c:f>
              <c:strCache>
                <c:ptCount val="12"/>
                <c:pt idx="0">
                  <c:v>Matobo</c:v>
                </c:pt>
                <c:pt idx="1">
                  <c:v>Tsholotsho</c:v>
                </c:pt>
                <c:pt idx="2">
                  <c:v>Gokwe North</c:v>
                </c:pt>
                <c:pt idx="3">
                  <c:v>Gweru</c:v>
                </c:pt>
                <c:pt idx="4">
                  <c:v>Buhera</c:v>
                </c:pt>
                <c:pt idx="5">
                  <c:v>Chimanimani</c:v>
                </c:pt>
                <c:pt idx="6">
                  <c:v>Bikita</c:v>
                </c:pt>
                <c:pt idx="7">
                  <c:v>Masvingo</c:v>
                </c:pt>
                <c:pt idx="8">
                  <c:v>Shurugwi</c:v>
                </c:pt>
                <c:pt idx="9">
                  <c:v>Makoni</c:v>
                </c:pt>
                <c:pt idx="10">
                  <c:v>Mutasa</c:v>
                </c:pt>
                <c:pt idx="11">
                  <c:v>Zvishavane</c:v>
                </c:pt>
              </c:strCache>
            </c:strRef>
          </c:cat>
          <c:val>
            <c:numRef>
              <c:f>Sheet1!$D$2:$D$61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6-4344-9A23-A12C1D49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4352016"/>
        <c:axId val="1294525024"/>
      </c:barChart>
      <c:catAx>
        <c:axId val="129435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25024"/>
        <c:crosses val="autoZero"/>
        <c:auto val="1"/>
        <c:lblAlgn val="ctr"/>
        <c:lblOffset val="100"/>
        <c:noMultiLvlLbl val="0"/>
      </c:catAx>
      <c:valAx>
        <c:axId val="129452502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201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between Quintiles of movmement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three'!$A$2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three'!$B$1:$D$1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'all three'!$B$2:$D$2</c:f>
              <c:numCache>
                <c:formatCode>General</c:formatCode>
                <c:ptCount val="3"/>
                <c:pt idx="0">
                  <c:v>0.48178169999999998</c:v>
                </c:pt>
                <c:pt idx="1">
                  <c:v>0.47652099999999997</c:v>
                </c:pt>
                <c:pt idx="2">
                  <c:v>0.48646109999999998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3-354A-9D59-17725DB7B99A}"/>
            </c:ext>
          </c:extLst>
        </c:ser>
        <c:ser>
          <c:idx val="1"/>
          <c:order val="1"/>
          <c:tx>
            <c:strRef>
              <c:f>'all three'!$A$3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three'!$B$1:$D$1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'all three'!$B$3:$D$3</c:f>
              <c:numCache>
                <c:formatCode>General</c:formatCode>
                <c:ptCount val="3"/>
                <c:pt idx="0">
                  <c:v>0.2160656</c:v>
                </c:pt>
                <c:pt idx="1">
                  <c:v>0.1457987</c:v>
                </c:pt>
                <c:pt idx="2">
                  <c:v>5.1096099999999998E-2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3-354A-9D59-17725DB7B99A}"/>
            </c:ext>
          </c:extLst>
        </c:ser>
        <c:ser>
          <c:idx val="3"/>
          <c:order val="2"/>
          <c:tx>
            <c:strRef>
              <c:f>'all three'!$A$5</c:f>
              <c:strCache>
                <c:ptCount val="1"/>
                <c:pt idx="0">
                  <c:v>occ_ag_est~s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three'!$B$1:$D$1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'all three'!$B$5:$D$5</c:f>
              <c:numCache>
                <c:formatCode>General</c:formatCode>
                <c:ptCount val="3"/>
                <c:pt idx="0">
                  <c:v>1.54856E-2</c:v>
                </c:pt>
                <c:pt idx="1">
                  <c:v>1.11375E-2</c:v>
                </c:pt>
                <c:pt idx="2">
                  <c:v>2.9490599999999999E-2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3-354A-9D59-17725DB7B99A}"/>
            </c:ext>
          </c:extLst>
        </c:ser>
        <c:ser>
          <c:idx val="4"/>
          <c:order val="3"/>
          <c:tx>
            <c:strRef>
              <c:f>'all three'!$A$6</c:f>
              <c:strCache>
                <c:ptCount val="1"/>
                <c:pt idx="0">
                  <c:v>occ_manu_m~s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three'!$B$1:$D$1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'all three'!$B$6:$D$6</c:f>
              <c:numCache>
                <c:formatCode>General</c:formatCode>
                <c:ptCount val="3"/>
                <c:pt idx="0">
                  <c:v>2.5100600000000001E-2</c:v>
                </c:pt>
                <c:pt idx="1">
                  <c:v>2.4613199999999998E-2</c:v>
                </c:pt>
                <c:pt idx="2">
                  <c:v>2.5482399999999999E-2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3-354A-9D59-17725DB7B99A}"/>
            </c:ext>
          </c:extLst>
        </c:ser>
        <c:ser>
          <c:idx val="5"/>
          <c:order val="4"/>
          <c:tx>
            <c:strRef>
              <c:f>'all three'!$A$7</c:f>
              <c:strCache>
                <c:ptCount val="1"/>
                <c:pt idx="0">
                  <c:v>emp_employed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three'!$B$1:$D$1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'all three'!$B$7:$D$7</c:f>
              <c:numCache>
                <c:formatCode>General</c:formatCode>
                <c:ptCount val="3"/>
                <c:pt idx="0">
                  <c:v>0.32472020000000001</c:v>
                </c:pt>
                <c:pt idx="1">
                  <c:v>0.37205280000000002</c:v>
                </c:pt>
                <c:pt idx="2">
                  <c:v>0.36655169999999998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3-354A-9D59-17725DB7B99A}"/>
            </c:ext>
          </c:extLst>
        </c:ser>
        <c:ser>
          <c:idx val="6"/>
          <c:order val="5"/>
          <c:tx>
            <c:strRef>
              <c:f>'all three'!$A$8</c:f>
              <c:strCache>
                <c:ptCount val="1"/>
                <c:pt idx="0">
                  <c:v>emp_in_sch~l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three'!$B$1:$D$1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'all three'!$B$8:$D$8</c:f>
              <c:numCache>
                <c:formatCode>General</c:formatCode>
                <c:ptCount val="3"/>
                <c:pt idx="0">
                  <c:v>0.19457279999999999</c:v>
                </c:pt>
                <c:pt idx="1">
                  <c:v>0.2020024</c:v>
                </c:pt>
                <c:pt idx="2">
                  <c:v>0.19958890000000001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3-354A-9D59-17725DB7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754207"/>
        <c:axId val="1326755919"/>
      </c:barChart>
      <c:catAx>
        <c:axId val="132675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55919"/>
        <c:crosses val="autoZero"/>
        <c:auto val="1"/>
        <c:lblAlgn val="ctr"/>
        <c:lblOffset val="100"/>
        <c:noMultiLvlLbl val="0"/>
      </c:catAx>
      <c:valAx>
        <c:axId val="13267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5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Pre-Lockdown</a:t>
            </a:r>
            <a:r>
              <a:rPr lang="en-GB" baseline="0"/>
              <a:t> characteristics of districts with lowest vs. highest probability of outbound trips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'diffs '!$K$2</c:f>
              <c:strCache>
                <c:ptCount val="1"/>
                <c:pt idx="0">
                  <c:v>NLD lowest leavers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'diffs '!$J$3:$J$10</c:f>
              <c:strCache>
                <c:ptCount val="7"/>
                <c:pt idx="0">
                  <c:v>probability of leaving </c:v>
                </c:pt>
                <c:pt idx="1">
                  <c:v>male</c:v>
                </c:pt>
                <c:pt idx="2">
                  <c:v>% urban</c:v>
                </c:pt>
                <c:pt idx="3">
                  <c:v>% agricultural estate workers</c:v>
                </c:pt>
                <c:pt idx="4">
                  <c:v>% mining, manufacturing, trades workers</c:v>
                </c:pt>
                <c:pt idx="5">
                  <c:v>% employed</c:v>
                </c:pt>
                <c:pt idx="6">
                  <c:v>% in school</c:v>
                </c:pt>
              </c:strCache>
            </c:strRef>
          </c:cat>
          <c:val>
            <c:numRef>
              <c:f>'diffs '!$K$3:$K$10</c:f>
              <c:numCache>
                <c:formatCode>0%</c:formatCode>
                <c:ptCount val="7"/>
                <c:pt idx="0">
                  <c:v>0.12458329999999999</c:v>
                </c:pt>
                <c:pt idx="1">
                  <c:v>0.47903990000000002</c:v>
                </c:pt>
                <c:pt idx="2">
                  <c:v>0.22281429999999999</c:v>
                </c:pt>
                <c:pt idx="3">
                  <c:v>1.9544800000000001E-2</c:v>
                </c:pt>
                <c:pt idx="4">
                  <c:v>2.30181E-2</c:v>
                </c:pt>
                <c:pt idx="5">
                  <c:v>0.30757250000000003</c:v>
                </c:pt>
                <c:pt idx="6">
                  <c:v>0.1939275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B-6148-809A-FE07D31C1741}"/>
            </c:ext>
          </c:extLst>
        </c:ser>
        <c:ser>
          <c:idx val="1"/>
          <c:order val="1"/>
          <c:tx>
            <c:strRef>
              <c:f>'diffs '!$L$2</c:f>
              <c:strCache>
                <c:ptCount val="1"/>
                <c:pt idx="0">
                  <c:v>NLD \highest leavers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'diffs '!$J$3:$J$10</c:f>
              <c:strCache>
                <c:ptCount val="7"/>
                <c:pt idx="0">
                  <c:v>probability of leaving </c:v>
                </c:pt>
                <c:pt idx="1">
                  <c:v>male</c:v>
                </c:pt>
                <c:pt idx="2">
                  <c:v>% urban</c:v>
                </c:pt>
                <c:pt idx="3">
                  <c:v>% agricultural estate workers</c:v>
                </c:pt>
                <c:pt idx="4">
                  <c:v>% mining, manufacturing, trades workers</c:v>
                </c:pt>
                <c:pt idx="5">
                  <c:v>% employed</c:v>
                </c:pt>
                <c:pt idx="6">
                  <c:v>% in school</c:v>
                </c:pt>
              </c:strCache>
            </c:strRef>
          </c:cat>
          <c:val>
            <c:numRef>
              <c:f>'diffs '!$L$3:$L$10</c:f>
              <c:numCache>
                <c:formatCode>0%</c:formatCode>
                <c:ptCount val="7"/>
                <c:pt idx="0">
                  <c:v>0.6170833</c:v>
                </c:pt>
                <c:pt idx="1">
                  <c:v>0.48876829999999999</c:v>
                </c:pt>
                <c:pt idx="2">
                  <c:v>4.5899000000000002E-2</c:v>
                </c:pt>
                <c:pt idx="3">
                  <c:v>3.2229300000000002E-2</c:v>
                </c:pt>
                <c:pt idx="4">
                  <c:v>2.42385E-2</c:v>
                </c:pt>
                <c:pt idx="5">
                  <c:v>0.36465540000000002</c:v>
                </c:pt>
                <c:pt idx="6">
                  <c:v>0.19932929999999999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B-6148-809A-FE07D31C17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266976"/>
        <c:axId val="398268688"/>
      </c:barChart>
      <c:catAx>
        <c:axId val="39826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8688"/>
        <c:crosses val="autoZero"/>
        <c:auto val="1"/>
        <c:lblAlgn val="ctr"/>
        <c:lblOffset val="100"/>
        <c:noMultiLvlLbl val="0"/>
      </c:catAx>
      <c:valAx>
        <c:axId val="3982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Lockdown characteristics of districts with lowest vs. highest probability of outbound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'diffs '!$K$42</c:f>
              <c:strCache>
                <c:ptCount val="1"/>
                <c:pt idx="0">
                  <c:v>LD lowest leavers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'diffs '!$J$43:$J$49</c:f>
              <c:strCache>
                <c:ptCount val="7"/>
                <c:pt idx="0">
                  <c:v>probability of leaving </c:v>
                </c:pt>
                <c:pt idx="1">
                  <c:v>male</c:v>
                </c:pt>
                <c:pt idx="2">
                  <c:v>% urban</c:v>
                </c:pt>
                <c:pt idx="3">
                  <c:v>% agricultural estate workers</c:v>
                </c:pt>
                <c:pt idx="4">
                  <c:v>% mining, manufacturing, trades workers</c:v>
                </c:pt>
                <c:pt idx="5">
                  <c:v>% employed</c:v>
                </c:pt>
                <c:pt idx="6">
                  <c:v>% in school</c:v>
                </c:pt>
              </c:strCache>
            </c:strRef>
          </c:cat>
          <c:val>
            <c:numRef>
              <c:f>'diffs '!$K$43:$K$49</c:f>
              <c:numCache>
                <c:formatCode>0%</c:formatCode>
                <c:ptCount val="7"/>
                <c:pt idx="0">
                  <c:v>7.9833299999999996E-2</c:v>
                </c:pt>
                <c:pt idx="1">
                  <c:v>0.47845890000000002</c:v>
                </c:pt>
                <c:pt idx="2">
                  <c:v>0.27562419999999999</c:v>
                </c:pt>
                <c:pt idx="3">
                  <c:v>1.9070500000000001E-2</c:v>
                </c:pt>
                <c:pt idx="4">
                  <c:v>1.9070500000000001E-2</c:v>
                </c:pt>
                <c:pt idx="5">
                  <c:v>0.30644919999999998</c:v>
                </c:pt>
                <c:pt idx="6">
                  <c:v>0.19635929999999999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5-8F45-A241-EFF3C16DA4FD}"/>
            </c:ext>
          </c:extLst>
        </c:ser>
        <c:ser>
          <c:idx val="1"/>
          <c:order val="1"/>
          <c:tx>
            <c:strRef>
              <c:f>'diffs '!$L$42</c:f>
              <c:strCache>
                <c:ptCount val="1"/>
                <c:pt idx="0">
                  <c:v>LD highest leavers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'diffs '!$J$43:$J$49</c:f>
              <c:strCache>
                <c:ptCount val="7"/>
                <c:pt idx="0">
                  <c:v>probability of leaving </c:v>
                </c:pt>
                <c:pt idx="1">
                  <c:v>male</c:v>
                </c:pt>
                <c:pt idx="2">
                  <c:v>% urban</c:v>
                </c:pt>
                <c:pt idx="3">
                  <c:v>% agricultural estate workers</c:v>
                </c:pt>
                <c:pt idx="4">
                  <c:v>% mining, manufacturing, trades workers</c:v>
                </c:pt>
                <c:pt idx="5">
                  <c:v>% employed</c:v>
                </c:pt>
                <c:pt idx="6">
                  <c:v>% in school</c:v>
                </c:pt>
              </c:strCache>
            </c:strRef>
          </c:cat>
          <c:val>
            <c:numRef>
              <c:f>'diffs '!$L$43:$L$49</c:f>
              <c:numCache>
                <c:formatCode>0%</c:formatCode>
                <c:ptCount val="7"/>
                <c:pt idx="0">
                  <c:v>0.49633329999999998</c:v>
                </c:pt>
                <c:pt idx="1">
                  <c:v>0.48876829999999999</c:v>
                </c:pt>
                <c:pt idx="2">
                  <c:v>4.5899000000000002E-2</c:v>
                </c:pt>
                <c:pt idx="3">
                  <c:v>2.3444300000000001E-2</c:v>
                </c:pt>
                <c:pt idx="4">
                  <c:v>3.2229300000000002E-2</c:v>
                </c:pt>
                <c:pt idx="5">
                  <c:v>0.35444160000000002</c:v>
                </c:pt>
                <c:pt idx="6">
                  <c:v>0.19872129999999999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5-8F45-A241-EFF3C16DA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228784"/>
        <c:axId val="398230496"/>
      </c:barChart>
      <c:catAx>
        <c:axId val="39822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30496"/>
        <c:crosses val="autoZero"/>
        <c:auto val="1"/>
        <c:lblAlgn val="ctr"/>
        <c:lblOffset val="100"/>
        <c:noMultiLvlLbl val="0"/>
      </c:catAx>
      <c:valAx>
        <c:axId val="3982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3</xdr:row>
      <xdr:rowOff>177800</xdr:rowOff>
    </xdr:from>
    <xdr:to>
      <xdr:col>12</xdr:col>
      <xdr:colOff>12700</xdr:colOff>
      <xdr:row>73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4E888-35BC-514A-F85B-6900051BB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50800</xdr:rowOff>
    </xdr:from>
    <xdr:to>
      <xdr:col>16</xdr:col>
      <xdr:colOff>533400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8596C-5AA3-A0AC-E6C9-5AC27C5D2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210038</xdr:colOff>
      <xdr:row>4</xdr:row>
      <xdr:rowOff>78155</xdr:rowOff>
    </xdr:from>
    <xdr:to>
      <xdr:col>19</xdr:col>
      <xdr:colOff>527538</xdr:colOff>
      <xdr:row>59</xdr:row>
      <xdr:rowOff>39077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F8962-AAA5-85A2-338D-B7C243AF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708269</xdr:colOff>
      <xdr:row>52</xdr:row>
      <xdr:rowOff>118208</xdr:rowOff>
    </xdr:from>
    <xdr:to>
      <xdr:col>13</xdr:col>
      <xdr:colOff>156308</xdr:colOff>
      <xdr:row>74</xdr:row>
      <xdr:rowOff>78154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10767-8165-72A9-A0E4-0DEDE70F7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117E-476E-E841-8092-970C01E46B60}">
  <sheetPr filterMode="1"/>
  <dimension ref="A1:E61"/>
  <sheetViews>
    <sheetView workbookViewId="0">
      <selection activeCell="D73" sqref="D73"/>
    </sheetView>
  </sheetViews>
  <sheetFormatPr baseColWidth="10" defaultRowHeight="16" x14ac:dyDescent="0.2"/>
  <sheetData>
    <row r="1" spans="1:5" x14ac:dyDescent="0.2">
      <c r="A1" t="s">
        <v>63</v>
      </c>
      <c r="B1" t="s">
        <v>0</v>
      </c>
      <c r="C1" t="s">
        <v>1</v>
      </c>
      <c r="D1" t="s">
        <v>2</v>
      </c>
      <c r="E1" t="s">
        <v>64</v>
      </c>
    </row>
    <row r="2" spans="1:5" hidden="1" x14ac:dyDescent="0.2">
      <c r="A2">
        <v>1</v>
      </c>
      <c r="B2" t="s">
        <v>3</v>
      </c>
      <c r="C2" s="1">
        <v>1</v>
      </c>
      <c r="D2" s="1">
        <v>1</v>
      </c>
      <c r="E2" t="str">
        <f>IF(D2=C2, "SAME", "DIFF")</f>
        <v>SAME</v>
      </c>
    </row>
    <row r="3" spans="1:5" hidden="1" x14ac:dyDescent="0.2">
      <c r="A3">
        <v>5</v>
      </c>
      <c r="B3" t="s">
        <v>4</v>
      </c>
      <c r="C3" s="1">
        <v>1</v>
      </c>
      <c r="D3" s="1">
        <v>1</v>
      </c>
      <c r="E3" t="str">
        <f t="shared" ref="E3:E61" si="0">IF(D3=C3, "SAME", "DIFF")</f>
        <v>SAME</v>
      </c>
    </row>
    <row r="4" spans="1:5" hidden="1" x14ac:dyDescent="0.2">
      <c r="A4">
        <v>9</v>
      </c>
      <c r="B4" t="s">
        <v>5</v>
      </c>
      <c r="C4" s="1">
        <v>1</v>
      </c>
      <c r="D4" s="1">
        <v>1</v>
      </c>
      <c r="E4" t="str">
        <f t="shared" si="0"/>
        <v>SAME</v>
      </c>
    </row>
    <row r="5" spans="1:5" hidden="1" x14ac:dyDescent="0.2">
      <c r="A5">
        <v>27</v>
      </c>
      <c r="B5" t="s">
        <v>6</v>
      </c>
      <c r="C5" s="1">
        <v>1</v>
      </c>
      <c r="D5" s="1">
        <v>1</v>
      </c>
      <c r="E5" t="str">
        <f t="shared" si="0"/>
        <v>SAME</v>
      </c>
    </row>
    <row r="6" spans="1:5" hidden="1" x14ac:dyDescent="0.2">
      <c r="A6">
        <v>29</v>
      </c>
      <c r="B6" t="s">
        <v>7</v>
      </c>
      <c r="C6" s="1">
        <v>1</v>
      </c>
      <c r="D6" s="1">
        <v>1</v>
      </c>
      <c r="E6" t="str">
        <f t="shared" si="0"/>
        <v>SAME</v>
      </c>
    </row>
    <row r="7" spans="1:5" hidden="1" x14ac:dyDescent="0.2">
      <c r="A7">
        <v>33</v>
      </c>
      <c r="B7" t="s">
        <v>8</v>
      </c>
      <c r="C7" s="1">
        <v>1</v>
      </c>
      <c r="D7" s="1">
        <v>1</v>
      </c>
      <c r="E7" t="str">
        <f t="shared" si="0"/>
        <v>SAME</v>
      </c>
    </row>
    <row r="8" spans="1:5" hidden="1" x14ac:dyDescent="0.2">
      <c r="A8">
        <v>39</v>
      </c>
      <c r="B8" t="s">
        <v>9</v>
      </c>
      <c r="C8" s="1">
        <v>1</v>
      </c>
      <c r="D8" s="1">
        <v>1</v>
      </c>
      <c r="E8" t="str">
        <f t="shared" si="0"/>
        <v>SAME</v>
      </c>
    </row>
    <row r="9" spans="1:5" hidden="1" x14ac:dyDescent="0.2">
      <c r="A9">
        <v>41</v>
      </c>
      <c r="B9" t="s">
        <v>10</v>
      </c>
      <c r="C9" s="1">
        <v>1</v>
      </c>
      <c r="D9" s="1">
        <v>1</v>
      </c>
      <c r="E9" t="str">
        <f t="shared" si="0"/>
        <v>SAME</v>
      </c>
    </row>
    <row r="10" spans="1:5" hidden="1" x14ac:dyDescent="0.2">
      <c r="A10">
        <v>42</v>
      </c>
      <c r="B10" t="s">
        <v>11</v>
      </c>
      <c r="C10" s="1">
        <v>1</v>
      </c>
      <c r="D10" s="1">
        <v>1</v>
      </c>
      <c r="E10" t="str">
        <f t="shared" si="0"/>
        <v>SAME</v>
      </c>
    </row>
    <row r="11" spans="1:5" hidden="1" x14ac:dyDescent="0.2">
      <c r="A11">
        <v>46</v>
      </c>
      <c r="B11" t="s">
        <v>12</v>
      </c>
      <c r="C11" s="1">
        <v>1</v>
      </c>
      <c r="D11" s="1">
        <v>1</v>
      </c>
      <c r="E11" t="str">
        <f t="shared" si="0"/>
        <v>SAME</v>
      </c>
    </row>
    <row r="12" spans="1:5" hidden="1" x14ac:dyDescent="0.2">
      <c r="A12">
        <v>48</v>
      </c>
      <c r="B12" t="s">
        <v>13</v>
      </c>
      <c r="C12" s="1">
        <v>1</v>
      </c>
      <c r="D12" s="1">
        <v>1</v>
      </c>
      <c r="E12" t="str">
        <f t="shared" si="0"/>
        <v>SAME</v>
      </c>
    </row>
    <row r="13" spans="1:5" x14ac:dyDescent="0.2">
      <c r="A13">
        <v>51</v>
      </c>
      <c r="B13" t="s">
        <v>14</v>
      </c>
      <c r="C13" s="1">
        <v>1</v>
      </c>
      <c r="D13" s="1">
        <v>2</v>
      </c>
      <c r="E13" t="str">
        <f t="shared" si="0"/>
        <v>DIFF</v>
      </c>
    </row>
    <row r="14" spans="1:5" hidden="1" x14ac:dyDescent="0.2">
      <c r="A14">
        <v>2</v>
      </c>
      <c r="B14" t="s">
        <v>15</v>
      </c>
      <c r="C14" s="1">
        <v>2</v>
      </c>
      <c r="D14" s="1">
        <v>2</v>
      </c>
      <c r="E14" t="str">
        <f t="shared" si="0"/>
        <v>SAME</v>
      </c>
    </row>
    <row r="15" spans="1:5" hidden="1" x14ac:dyDescent="0.2">
      <c r="A15">
        <v>7</v>
      </c>
      <c r="B15" t="s">
        <v>16</v>
      </c>
      <c r="C15" s="1">
        <v>2</v>
      </c>
      <c r="D15" s="1">
        <v>2</v>
      </c>
      <c r="E15" t="str">
        <f t="shared" si="0"/>
        <v>SAME</v>
      </c>
    </row>
    <row r="16" spans="1:5" hidden="1" x14ac:dyDescent="0.2">
      <c r="A16">
        <v>12</v>
      </c>
      <c r="B16" t="s">
        <v>17</v>
      </c>
      <c r="C16" s="1">
        <v>2</v>
      </c>
      <c r="D16" s="1">
        <v>2</v>
      </c>
      <c r="E16" t="str">
        <f t="shared" si="0"/>
        <v>SAME</v>
      </c>
    </row>
    <row r="17" spans="1:5" hidden="1" x14ac:dyDescent="0.2">
      <c r="A17">
        <v>14</v>
      </c>
      <c r="B17" t="s">
        <v>18</v>
      </c>
      <c r="C17" s="1">
        <v>2</v>
      </c>
      <c r="D17" s="1">
        <v>2</v>
      </c>
      <c r="E17" t="str">
        <f t="shared" si="0"/>
        <v>SAME</v>
      </c>
    </row>
    <row r="18" spans="1:5" hidden="1" x14ac:dyDescent="0.2">
      <c r="A18">
        <v>30</v>
      </c>
      <c r="B18" t="s">
        <v>19</v>
      </c>
      <c r="C18" s="1">
        <v>2</v>
      </c>
      <c r="D18" s="1">
        <v>2</v>
      </c>
      <c r="E18" t="str">
        <f t="shared" si="0"/>
        <v>SAME</v>
      </c>
    </row>
    <row r="19" spans="1:5" hidden="1" x14ac:dyDescent="0.2">
      <c r="A19">
        <v>40</v>
      </c>
      <c r="B19" t="s">
        <v>20</v>
      </c>
      <c r="C19" s="1">
        <v>2</v>
      </c>
      <c r="D19" s="1">
        <v>2</v>
      </c>
      <c r="E19" t="str">
        <f t="shared" si="0"/>
        <v>SAME</v>
      </c>
    </row>
    <row r="20" spans="1:5" hidden="1" x14ac:dyDescent="0.2">
      <c r="A20">
        <v>43</v>
      </c>
      <c r="B20" t="s">
        <v>21</v>
      </c>
      <c r="C20" s="1">
        <v>2</v>
      </c>
      <c r="D20" s="1">
        <v>2</v>
      </c>
      <c r="E20" t="str">
        <f t="shared" si="0"/>
        <v>SAME</v>
      </c>
    </row>
    <row r="21" spans="1:5" x14ac:dyDescent="0.2">
      <c r="A21">
        <v>44</v>
      </c>
      <c r="B21" t="s">
        <v>22</v>
      </c>
      <c r="C21" s="1">
        <v>2</v>
      </c>
      <c r="D21" s="1">
        <v>3</v>
      </c>
      <c r="E21" t="str">
        <f t="shared" si="0"/>
        <v>DIFF</v>
      </c>
    </row>
    <row r="22" spans="1:5" hidden="1" x14ac:dyDescent="0.2">
      <c r="A22">
        <v>50</v>
      </c>
      <c r="B22" t="s">
        <v>23</v>
      </c>
      <c r="C22" s="1">
        <v>2</v>
      </c>
      <c r="D22" s="1">
        <v>2</v>
      </c>
      <c r="E22" t="str">
        <f t="shared" si="0"/>
        <v>SAME</v>
      </c>
    </row>
    <row r="23" spans="1:5" x14ac:dyDescent="0.2">
      <c r="A23">
        <v>54</v>
      </c>
      <c r="B23" t="s">
        <v>24</v>
      </c>
      <c r="C23" s="1">
        <v>2</v>
      </c>
      <c r="D23" s="1">
        <v>3</v>
      </c>
      <c r="E23" t="str">
        <f t="shared" si="0"/>
        <v>DIFF</v>
      </c>
    </row>
    <row r="24" spans="1:5" x14ac:dyDescent="0.2">
      <c r="A24">
        <v>56</v>
      </c>
      <c r="B24" t="s">
        <v>25</v>
      </c>
      <c r="C24" s="1">
        <v>2</v>
      </c>
      <c r="D24" s="1">
        <v>1</v>
      </c>
      <c r="E24" t="str">
        <f t="shared" si="0"/>
        <v>DIFF</v>
      </c>
    </row>
    <row r="25" spans="1:5" hidden="1" x14ac:dyDescent="0.2">
      <c r="A25">
        <v>57</v>
      </c>
      <c r="B25" t="s">
        <v>26</v>
      </c>
      <c r="C25" s="1">
        <v>2</v>
      </c>
      <c r="D25" s="1">
        <v>2</v>
      </c>
      <c r="E25" t="str">
        <f t="shared" si="0"/>
        <v>SAME</v>
      </c>
    </row>
    <row r="26" spans="1:5" x14ac:dyDescent="0.2">
      <c r="A26">
        <v>3</v>
      </c>
      <c r="B26" t="s">
        <v>27</v>
      </c>
      <c r="C26" s="1">
        <v>3</v>
      </c>
      <c r="D26" s="1">
        <v>4</v>
      </c>
      <c r="E26" t="str">
        <f t="shared" si="0"/>
        <v>DIFF</v>
      </c>
    </row>
    <row r="27" spans="1:5" x14ac:dyDescent="0.2">
      <c r="A27">
        <v>4</v>
      </c>
      <c r="B27" t="s">
        <v>28</v>
      </c>
      <c r="C27" s="1">
        <v>3</v>
      </c>
      <c r="D27" s="1">
        <v>4</v>
      </c>
      <c r="E27" t="str">
        <f t="shared" si="0"/>
        <v>DIFF</v>
      </c>
    </row>
    <row r="28" spans="1:5" hidden="1" x14ac:dyDescent="0.2">
      <c r="A28">
        <v>20</v>
      </c>
      <c r="B28" t="s">
        <v>29</v>
      </c>
      <c r="C28" s="1">
        <v>3</v>
      </c>
      <c r="D28" s="1">
        <v>3</v>
      </c>
      <c r="E28" t="str">
        <f t="shared" si="0"/>
        <v>SAME</v>
      </c>
    </row>
    <row r="29" spans="1:5" hidden="1" x14ac:dyDescent="0.2">
      <c r="A29">
        <v>22</v>
      </c>
      <c r="B29" t="s">
        <v>30</v>
      </c>
      <c r="C29" s="1">
        <v>3</v>
      </c>
      <c r="D29" s="1">
        <v>3</v>
      </c>
      <c r="E29" t="str">
        <f t="shared" si="0"/>
        <v>SAME</v>
      </c>
    </row>
    <row r="30" spans="1:5" hidden="1" x14ac:dyDescent="0.2">
      <c r="A30">
        <v>28</v>
      </c>
      <c r="B30" t="s">
        <v>31</v>
      </c>
      <c r="C30" s="1">
        <v>3</v>
      </c>
      <c r="D30" s="1">
        <v>3</v>
      </c>
      <c r="E30" t="str">
        <f t="shared" si="0"/>
        <v>SAME</v>
      </c>
    </row>
    <row r="31" spans="1:5" x14ac:dyDescent="0.2">
      <c r="A31">
        <v>32</v>
      </c>
      <c r="B31" t="s">
        <v>32</v>
      </c>
      <c r="C31" s="1">
        <v>3</v>
      </c>
      <c r="D31" s="1">
        <v>2</v>
      </c>
      <c r="E31" t="str">
        <f t="shared" si="0"/>
        <v>DIFF</v>
      </c>
    </row>
    <row r="32" spans="1:5" x14ac:dyDescent="0.2">
      <c r="A32">
        <v>36</v>
      </c>
      <c r="B32" t="s">
        <v>33</v>
      </c>
      <c r="C32" s="1">
        <v>3</v>
      </c>
      <c r="D32" s="1">
        <v>4</v>
      </c>
      <c r="E32" t="str">
        <f t="shared" si="0"/>
        <v>DIFF</v>
      </c>
    </row>
    <row r="33" spans="1:5" hidden="1" x14ac:dyDescent="0.2">
      <c r="A33">
        <v>37</v>
      </c>
      <c r="B33" t="s">
        <v>34</v>
      </c>
      <c r="C33" s="1">
        <v>3</v>
      </c>
      <c r="D33" s="1">
        <v>3</v>
      </c>
      <c r="E33" t="str">
        <f t="shared" si="0"/>
        <v>SAME</v>
      </c>
    </row>
    <row r="34" spans="1:5" hidden="1" x14ac:dyDescent="0.2">
      <c r="A34">
        <v>38</v>
      </c>
      <c r="B34" t="s">
        <v>35</v>
      </c>
      <c r="C34" s="1">
        <v>3</v>
      </c>
      <c r="D34" s="1">
        <v>3</v>
      </c>
      <c r="E34" t="str">
        <f t="shared" si="0"/>
        <v>SAME</v>
      </c>
    </row>
    <row r="35" spans="1:5" hidden="1" x14ac:dyDescent="0.2">
      <c r="A35">
        <v>47</v>
      </c>
      <c r="B35" t="s">
        <v>36</v>
      </c>
      <c r="C35" s="1">
        <v>3</v>
      </c>
      <c r="D35" s="1">
        <v>3</v>
      </c>
      <c r="E35" t="str">
        <f t="shared" si="0"/>
        <v>SAME</v>
      </c>
    </row>
    <row r="36" spans="1:5" hidden="1" x14ac:dyDescent="0.2">
      <c r="A36">
        <v>55</v>
      </c>
      <c r="B36" t="s">
        <v>37</v>
      </c>
      <c r="C36" s="1">
        <v>3</v>
      </c>
      <c r="D36" s="1">
        <v>3</v>
      </c>
      <c r="E36" t="str">
        <f t="shared" si="0"/>
        <v>SAME</v>
      </c>
    </row>
    <row r="37" spans="1:5" x14ac:dyDescent="0.2">
      <c r="A37">
        <v>59</v>
      </c>
      <c r="B37" t="s">
        <v>38</v>
      </c>
      <c r="C37" s="1">
        <v>3</v>
      </c>
      <c r="D37" s="1">
        <v>2</v>
      </c>
      <c r="E37" t="str">
        <f t="shared" si="0"/>
        <v>DIFF</v>
      </c>
    </row>
    <row r="38" spans="1:5" x14ac:dyDescent="0.2">
      <c r="A38">
        <v>6</v>
      </c>
      <c r="B38" t="s">
        <v>39</v>
      </c>
      <c r="C38" s="1">
        <v>4</v>
      </c>
      <c r="D38" s="1">
        <v>3</v>
      </c>
      <c r="E38" t="str">
        <f t="shared" si="0"/>
        <v>DIFF</v>
      </c>
    </row>
    <row r="39" spans="1:5" x14ac:dyDescent="0.2">
      <c r="A39">
        <v>8</v>
      </c>
      <c r="B39" t="s">
        <v>40</v>
      </c>
      <c r="C39" s="1">
        <v>4</v>
      </c>
      <c r="D39" s="1">
        <v>3</v>
      </c>
      <c r="E39" t="str">
        <f t="shared" si="0"/>
        <v>DIFF</v>
      </c>
    </row>
    <row r="40" spans="1:5" hidden="1" x14ac:dyDescent="0.2">
      <c r="A40">
        <v>10</v>
      </c>
      <c r="B40" t="s">
        <v>41</v>
      </c>
      <c r="C40" s="1">
        <v>4</v>
      </c>
      <c r="D40" s="1">
        <v>4</v>
      </c>
      <c r="E40" t="str">
        <f t="shared" si="0"/>
        <v>SAME</v>
      </c>
    </row>
    <row r="41" spans="1:5" hidden="1" x14ac:dyDescent="0.2">
      <c r="A41">
        <v>11</v>
      </c>
      <c r="B41" t="s">
        <v>42</v>
      </c>
      <c r="C41" s="1">
        <v>4</v>
      </c>
      <c r="D41" s="1">
        <v>4</v>
      </c>
      <c r="E41" t="str">
        <f t="shared" si="0"/>
        <v>SAME</v>
      </c>
    </row>
    <row r="42" spans="1:5" hidden="1" x14ac:dyDescent="0.2">
      <c r="A42">
        <v>13</v>
      </c>
      <c r="B42" t="s">
        <v>43</v>
      </c>
      <c r="C42" s="1">
        <v>4</v>
      </c>
      <c r="D42" s="1">
        <v>4</v>
      </c>
      <c r="E42" t="str">
        <f t="shared" si="0"/>
        <v>SAME</v>
      </c>
    </row>
    <row r="43" spans="1:5" hidden="1" x14ac:dyDescent="0.2">
      <c r="A43">
        <v>15</v>
      </c>
      <c r="B43" t="s">
        <v>44</v>
      </c>
      <c r="C43" s="1">
        <v>4</v>
      </c>
      <c r="D43" s="1">
        <v>4</v>
      </c>
      <c r="E43" t="str">
        <f t="shared" si="0"/>
        <v>SAME</v>
      </c>
    </row>
    <row r="44" spans="1:5" hidden="1" x14ac:dyDescent="0.2">
      <c r="A44">
        <v>24</v>
      </c>
      <c r="B44" t="s">
        <v>45</v>
      </c>
      <c r="C44" s="1">
        <v>4</v>
      </c>
      <c r="D44" s="1">
        <v>4</v>
      </c>
      <c r="E44" t="str">
        <f t="shared" si="0"/>
        <v>SAME</v>
      </c>
    </row>
    <row r="45" spans="1:5" hidden="1" x14ac:dyDescent="0.2">
      <c r="A45">
        <v>26</v>
      </c>
      <c r="B45" t="s">
        <v>46</v>
      </c>
      <c r="C45" s="1">
        <v>4</v>
      </c>
      <c r="D45" s="1">
        <v>4</v>
      </c>
      <c r="E45" t="str">
        <f t="shared" si="0"/>
        <v>SAME</v>
      </c>
    </row>
    <row r="46" spans="1:5" hidden="1" x14ac:dyDescent="0.2">
      <c r="A46">
        <v>35</v>
      </c>
      <c r="B46" t="s">
        <v>47</v>
      </c>
      <c r="C46" s="1">
        <v>4</v>
      </c>
      <c r="D46" s="1">
        <v>4</v>
      </c>
      <c r="E46" t="str">
        <f t="shared" si="0"/>
        <v>SAME</v>
      </c>
    </row>
    <row r="47" spans="1:5" hidden="1" x14ac:dyDescent="0.2">
      <c r="A47">
        <v>49</v>
      </c>
      <c r="B47" t="s">
        <v>48</v>
      </c>
      <c r="C47" s="1">
        <v>4</v>
      </c>
      <c r="D47" s="1">
        <v>4</v>
      </c>
      <c r="E47" t="str">
        <f t="shared" si="0"/>
        <v>SAME</v>
      </c>
    </row>
    <row r="48" spans="1:5" hidden="1" x14ac:dyDescent="0.2">
      <c r="A48">
        <v>58</v>
      </c>
      <c r="B48" t="s">
        <v>49</v>
      </c>
      <c r="C48" s="1">
        <v>4</v>
      </c>
      <c r="D48" s="1">
        <v>4</v>
      </c>
      <c r="E48" t="str">
        <f t="shared" si="0"/>
        <v>SAME</v>
      </c>
    </row>
    <row r="49" spans="1:5" x14ac:dyDescent="0.2">
      <c r="A49">
        <v>60</v>
      </c>
      <c r="B49" t="s">
        <v>50</v>
      </c>
      <c r="C49" s="1">
        <v>4</v>
      </c>
      <c r="D49" s="1">
        <v>3</v>
      </c>
      <c r="E49" t="str">
        <f t="shared" si="0"/>
        <v>DIFF</v>
      </c>
    </row>
    <row r="50" spans="1:5" hidden="1" x14ac:dyDescent="0.2">
      <c r="A50">
        <v>16</v>
      </c>
      <c r="B50" t="s">
        <v>51</v>
      </c>
      <c r="C50" s="1">
        <v>5</v>
      </c>
      <c r="D50" s="1">
        <v>5</v>
      </c>
      <c r="E50" t="str">
        <f t="shared" si="0"/>
        <v>SAME</v>
      </c>
    </row>
    <row r="51" spans="1:5" hidden="1" x14ac:dyDescent="0.2">
      <c r="A51">
        <v>17</v>
      </c>
      <c r="B51" t="s">
        <v>52</v>
      </c>
      <c r="C51" s="1">
        <v>5</v>
      </c>
      <c r="D51" s="1">
        <v>5</v>
      </c>
      <c r="E51" t="str">
        <f t="shared" si="0"/>
        <v>SAME</v>
      </c>
    </row>
    <row r="52" spans="1:5" hidden="1" x14ac:dyDescent="0.2">
      <c r="A52">
        <v>18</v>
      </c>
      <c r="B52" t="s">
        <v>53</v>
      </c>
      <c r="C52" s="1">
        <v>5</v>
      </c>
      <c r="D52" s="1">
        <v>5</v>
      </c>
      <c r="E52" t="str">
        <f t="shared" si="0"/>
        <v>SAME</v>
      </c>
    </row>
    <row r="53" spans="1:5" hidden="1" x14ac:dyDescent="0.2">
      <c r="A53">
        <v>19</v>
      </c>
      <c r="B53" t="s">
        <v>54</v>
      </c>
      <c r="C53" s="1">
        <v>5</v>
      </c>
      <c r="D53" s="1">
        <v>5</v>
      </c>
      <c r="E53" t="str">
        <f t="shared" si="0"/>
        <v>SAME</v>
      </c>
    </row>
    <row r="54" spans="1:5" hidden="1" x14ac:dyDescent="0.2">
      <c r="A54">
        <v>21</v>
      </c>
      <c r="B54" t="s">
        <v>55</v>
      </c>
      <c r="C54" s="1">
        <v>5</v>
      </c>
      <c r="D54" s="1">
        <v>5</v>
      </c>
      <c r="E54" t="str">
        <f t="shared" si="0"/>
        <v>SAME</v>
      </c>
    </row>
    <row r="55" spans="1:5" hidden="1" x14ac:dyDescent="0.2">
      <c r="A55">
        <v>23</v>
      </c>
      <c r="B55" t="s">
        <v>56</v>
      </c>
      <c r="C55" s="1">
        <v>5</v>
      </c>
      <c r="D55" s="1">
        <v>5</v>
      </c>
      <c r="E55" t="str">
        <f t="shared" si="0"/>
        <v>SAME</v>
      </c>
    </row>
    <row r="56" spans="1:5" hidden="1" x14ac:dyDescent="0.2">
      <c r="A56">
        <v>25</v>
      </c>
      <c r="B56" t="s">
        <v>57</v>
      </c>
      <c r="C56" s="1">
        <v>5</v>
      </c>
      <c r="D56" s="1">
        <v>5</v>
      </c>
      <c r="E56" t="str">
        <f t="shared" si="0"/>
        <v>SAME</v>
      </c>
    </row>
    <row r="57" spans="1:5" hidden="1" x14ac:dyDescent="0.2">
      <c r="A57">
        <v>31</v>
      </c>
      <c r="B57" t="s">
        <v>58</v>
      </c>
      <c r="C57" s="1">
        <v>5</v>
      </c>
      <c r="D57" s="1">
        <v>5</v>
      </c>
      <c r="E57" t="str">
        <f t="shared" si="0"/>
        <v>SAME</v>
      </c>
    </row>
    <row r="58" spans="1:5" hidden="1" x14ac:dyDescent="0.2">
      <c r="A58">
        <v>34</v>
      </c>
      <c r="B58" t="s">
        <v>59</v>
      </c>
      <c r="C58" s="1">
        <v>5</v>
      </c>
      <c r="D58" s="1">
        <v>5</v>
      </c>
      <c r="E58" t="str">
        <f t="shared" si="0"/>
        <v>SAME</v>
      </c>
    </row>
    <row r="59" spans="1:5" hidden="1" x14ac:dyDescent="0.2">
      <c r="A59">
        <v>45</v>
      </c>
      <c r="B59" t="s">
        <v>60</v>
      </c>
      <c r="C59" s="1">
        <v>5</v>
      </c>
      <c r="D59" s="1">
        <v>5</v>
      </c>
      <c r="E59" t="str">
        <f t="shared" si="0"/>
        <v>SAME</v>
      </c>
    </row>
    <row r="60" spans="1:5" hidden="1" x14ac:dyDescent="0.2">
      <c r="A60">
        <v>52</v>
      </c>
      <c r="B60" t="s">
        <v>61</v>
      </c>
      <c r="C60" s="1">
        <v>5</v>
      </c>
      <c r="D60" s="1">
        <v>5</v>
      </c>
      <c r="E60" t="str">
        <f t="shared" si="0"/>
        <v>SAME</v>
      </c>
    </row>
    <row r="61" spans="1:5" hidden="1" x14ac:dyDescent="0.2">
      <c r="A61">
        <v>53</v>
      </c>
      <c r="B61" t="s">
        <v>62</v>
      </c>
      <c r="C61" s="1">
        <v>5</v>
      </c>
      <c r="D61" s="1">
        <v>5</v>
      </c>
      <c r="E61" t="str">
        <f t="shared" si="0"/>
        <v>SAME</v>
      </c>
    </row>
  </sheetData>
  <autoFilter ref="A1:E61" xr:uid="{DF9D117E-476E-E841-8092-970C01E46B60}">
    <filterColumn colId="4">
      <filters>
        <filter val="DIFF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C16B-D8C7-C74F-9093-31B81C5ACE9D}">
  <dimension ref="A1:F11"/>
  <sheetViews>
    <sheetView workbookViewId="0">
      <selection sqref="A1:F13"/>
    </sheetView>
  </sheetViews>
  <sheetFormatPr baseColWidth="10" defaultRowHeight="16" x14ac:dyDescent="0.2"/>
  <sheetData>
    <row r="1" spans="1:6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3" spans="1:6" x14ac:dyDescent="0.2">
      <c r="A3" t="s">
        <v>70</v>
      </c>
      <c r="B3">
        <v>20</v>
      </c>
      <c r="C3">
        <v>0.48178169999999998</v>
      </c>
      <c r="D3">
        <v>1.54939E-2</v>
      </c>
      <c r="E3">
        <v>0.4604721</v>
      </c>
      <c r="F3">
        <v>0.52486909999999998</v>
      </c>
    </row>
    <row r="4" spans="1:6" x14ac:dyDescent="0.2">
      <c r="A4" t="s">
        <v>71</v>
      </c>
      <c r="B4">
        <v>20</v>
      </c>
      <c r="C4">
        <v>0.2160656</v>
      </c>
      <c r="D4">
        <v>0.2768468</v>
      </c>
      <c r="E4">
        <v>0</v>
      </c>
      <c r="F4">
        <v>1</v>
      </c>
    </row>
    <row r="5" spans="1:6" x14ac:dyDescent="0.2">
      <c r="A5" t="s">
        <v>72</v>
      </c>
      <c r="B5">
        <v>20</v>
      </c>
      <c r="C5">
        <v>22.84198</v>
      </c>
      <c r="D5">
        <v>0.90279980000000004</v>
      </c>
      <c r="E5">
        <v>21.262329999999999</v>
      </c>
      <c r="F5">
        <v>24.43336</v>
      </c>
    </row>
    <row r="6" spans="1:6" x14ac:dyDescent="0.2">
      <c r="A6" t="s">
        <v>73</v>
      </c>
      <c r="B6">
        <v>20</v>
      </c>
      <c r="C6">
        <v>1.54856E-2</v>
      </c>
      <c r="D6">
        <v>1.39291E-2</v>
      </c>
      <c r="E6">
        <v>7.4669999999999999E-4</v>
      </c>
      <c r="F6">
        <v>5.8601300000000002E-2</v>
      </c>
    </row>
    <row r="7" spans="1:6" x14ac:dyDescent="0.2">
      <c r="A7" t="s">
        <v>74</v>
      </c>
      <c r="B7">
        <v>20</v>
      </c>
      <c r="C7">
        <v>2.5100600000000001E-2</v>
      </c>
      <c r="D7">
        <v>1.80173E-2</v>
      </c>
      <c r="E7">
        <v>5.1070999999999998E-3</v>
      </c>
      <c r="F7">
        <v>6.1518299999999998E-2</v>
      </c>
    </row>
    <row r="9" spans="1:6" x14ac:dyDescent="0.2">
      <c r="A9" t="s">
        <v>75</v>
      </c>
      <c r="B9">
        <v>20</v>
      </c>
      <c r="C9">
        <v>0.32472020000000001</v>
      </c>
      <c r="D9">
        <v>8.4003900000000006E-2</v>
      </c>
      <c r="E9">
        <v>0.14322099999999999</v>
      </c>
      <c r="F9">
        <v>0.49271090000000001</v>
      </c>
    </row>
    <row r="10" spans="1:6" x14ac:dyDescent="0.2">
      <c r="A10" t="s">
        <v>76</v>
      </c>
      <c r="B10">
        <v>20</v>
      </c>
      <c r="C10">
        <v>0.19457279999999999</v>
      </c>
      <c r="D10">
        <v>1.7250499999999998E-2</v>
      </c>
      <c r="E10">
        <v>0.1649321</v>
      </c>
      <c r="F10">
        <v>0.23039219999999999</v>
      </c>
    </row>
    <row r="11" spans="1:6" x14ac:dyDescent="0.2">
      <c r="A11" t="s">
        <v>77</v>
      </c>
      <c r="B11">
        <v>20</v>
      </c>
      <c r="C11">
        <v>15.24602</v>
      </c>
      <c r="D11">
        <v>0.97970500000000005</v>
      </c>
      <c r="E11">
        <v>13.61087</v>
      </c>
      <c r="F11">
        <v>17.025759999999998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B320-C76F-1741-A41A-F2AE54D10F2E}">
  <dimension ref="A1:F11"/>
  <sheetViews>
    <sheetView workbookViewId="0">
      <selection sqref="A1:F12"/>
    </sheetView>
  </sheetViews>
  <sheetFormatPr baseColWidth="10" defaultRowHeight="16" x14ac:dyDescent="0.2"/>
  <sheetData>
    <row r="1" spans="1:6" x14ac:dyDescent="0.2">
      <c r="A1" t="s">
        <v>78</v>
      </c>
      <c r="B1" t="s">
        <v>79</v>
      </c>
      <c r="C1" t="s">
        <v>66</v>
      </c>
      <c r="D1" t="s">
        <v>67</v>
      </c>
      <c r="E1" t="s">
        <v>68</v>
      </c>
      <c r="F1" t="s">
        <v>69</v>
      </c>
    </row>
    <row r="3" spans="1:6" x14ac:dyDescent="0.2">
      <c r="A3" t="s">
        <v>70</v>
      </c>
      <c r="B3">
        <v>20</v>
      </c>
      <c r="C3">
        <v>0.47652099999999997</v>
      </c>
      <c r="D3">
        <v>1.7974199999999999E-2</v>
      </c>
      <c r="E3">
        <v>0.44398749999999998</v>
      </c>
      <c r="F3">
        <v>0.5106176</v>
      </c>
    </row>
    <row r="4" spans="1:6" x14ac:dyDescent="0.2">
      <c r="A4" t="s">
        <v>71</v>
      </c>
      <c r="B4">
        <v>20</v>
      </c>
      <c r="C4">
        <v>0.1457987</v>
      </c>
      <c r="D4">
        <v>0.23399490000000001</v>
      </c>
      <c r="E4">
        <v>0</v>
      </c>
      <c r="F4">
        <v>0.94644759999999994</v>
      </c>
    </row>
    <row r="5" spans="1:6" x14ac:dyDescent="0.2">
      <c r="A5" t="s">
        <v>72</v>
      </c>
      <c r="B5">
        <v>20</v>
      </c>
      <c r="C5">
        <v>22.832930000000001</v>
      </c>
      <c r="D5">
        <v>0.91894330000000002</v>
      </c>
      <c r="E5">
        <v>20.58672</v>
      </c>
      <c r="F5">
        <v>24.323779999999999</v>
      </c>
    </row>
    <row r="6" spans="1:6" x14ac:dyDescent="0.2">
      <c r="A6" t="s">
        <v>73</v>
      </c>
      <c r="B6">
        <v>20</v>
      </c>
      <c r="C6">
        <v>1.11375E-2</v>
      </c>
      <c r="D6">
        <v>1.0914099999999999E-2</v>
      </c>
      <c r="E6">
        <v>1.4564000000000001E-3</v>
      </c>
      <c r="F6">
        <v>4.04377E-2</v>
      </c>
    </row>
    <row r="7" spans="1:6" x14ac:dyDescent="0.2">
      <c r="A7" t="s">
        <v>74</v>
      </c>
      <c r="B7">
        <v>20</v>
      </c>
      <c r="C7">
        <v>2.4613199999999998E-2</v>
      </c>
      <c r="D7">
        <v>2.07741E-2</v>
      </c>
      <c r="E7">
        <v>4.5814000000000002E-3</v>
      </c>
      <c r="F7">
        <v>6.7784499999999998E-2</v>
      </c>
    </row>
    <row r="9" spans="1:6" x14ac:dyDescent="0.2">
      <c r="A9" t="s">
        <v>75</v>
      </c>
      <c r="B9">
        <v>20</v>
      </c>
      <c r="C9">
        <v>0.37205280000000002</v>
      </c>
      <c r="D9">
        <v>4.5336799999999997E-2</v>
      </c>
      <c r="E9">
        <v>0.30839899999999998</v>
      </c>
      <c r="F9">
        <v>0.44192710000000002</v>
      </c>
    </row>
    <row r="10" spans="1:6" x14ac:dyDescent="0.2">
      <c r="A10" t="s">
        <v>76</v>
      </c>
      <c r="B10">
        <v>20</v>
      </c>
      <c r="C10">
        <v>0.2020024</v>
      </c>
      <c r="D10">
        <v>1.64744E-2</v>
      </c>
      <c r="E10">
        <v>0.1792697</v>
      </c>
      <c r="F10">
        <v>0.23707619999999999</v>
      </c>
    </row>
    <row r="11" spans="1:6" x14ac:dyDescent="0.2">
      <c r="A11" t="s">
        <v>77</v>
      </c>
      <c r="B11">
        <v>20</v>
      </c>
      <c r="C11">
        <v>15.49202</v>
      </c>
      <c r="D11">
        <v>0.89702029999999999</v>
      </c>
      <c r="E11">
        <v>13.23316</v>
      </c>
      <c r="F11">
        <v>17.264589999999998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4D7D-F13A-5146-85F4-2F920F1923D3}">
  <dimension ref="A1:F11"/>
  <sheetViews>
    <sheetView workbookViewId="0">
      <selection sqref="A1:F12"/>
    </sheetView>
  </sheetViews>
  <sheetFormatPr baseColWidth="10" defaultRowHeight="16" x14ac:dyDescent="0.2"/>
  <sheetData>
    <row r="1" spans="1:6" x14ac:dyDescent="0.2">
      <c r="A1" t="s">
        <v>78</v>
      </c>
      <c r="B1" t="s">
        <v>79</v>
      </c>
      <c r="C1" t="s">
        <v>66</v>
      </c>
      <c r="D1" t="s">
        <v>67</v>
      </c>
      <c r="E1" t="s">
        <v>68</v>
      </c>
      <c r="F1" t="s">
        <v>69</v>
      </c>
    </row>
    <row r="3" spans="1:6" x14ac:dyDescent="0.2">
      <c r="A3" t="s">
        <v>70</v>
      </c>
      <c r="B3">
        <v>20</v>
      </c>
      <c r="C3">
        <v>0.48646109999999998</v>
      </c>
      <c r="D3">
        <v>1.45755E-2</v>
      </c>
      <c r="E3">
        <v>0.45686900000000003</v>
      </c>
      <c r="F3">
        <v>0.51233059999999997</v>
      </c>
    </row>
    <row r="4" spans="1:6" x14ac:dyDescent="0.2">
      <c r="A4" t="s">
        <v>71</v>
      </c>
      <c r="B4">
        <v>20</v>
      </c>
      <c r="C4">
        <v>5.1096099999999998E-2</v>
      </c>
      <c r="D4">
        <v>0.1248778</v>
      </c>
      <c r="E4">
        <v>0</v>
      </c>
      <c r="F4">
        <v>0.42985859999999998</v>
      </c>
    </row>
    <row r="5" spans="1:6" x14ac:dyDescent="0.2">
      <c r="A5" t="s">
        <v>72</v>
      </c>
      <c r="B5">
        <v>20</v>
      </c>
      <c r="C5">
        <v>23.415320000000001</v>
      </c>
      <c r="D5">
        <v>1.0827059999999999</v>
      </c>
      <c r="E5">
        <v>21.75545</v>
      </c>
      <c r="F5">
        <v>25.645700000000001</v>
      </c>
    </row>
    <row r="6" spans="1:6" x14ac:dyDescent="0.2">
      <c r="A6" t="s">
        <v>73</v>
      </c>
      <c r="B6">
        <v>20</v>
      </c>
      <c r="C6">
        <v>2.9490599999999999E-2</v>
      </c>
      <c r="D6">
        <v>2.56586E-2</v>
      </c>
      <c r="E6">
        <v>2.7750000000000002E-4</v>
      </c>
      <c r="F6">
        <v>9.1514600000000002E-2</v>
      </c>
    </row>
    <row r="7" spans="1:6" x14ac:dyDescent="0.2">
      <c r="A7" t="s">
        <v>74</v>
      </c>
      <c r="B7">
        <v>20</v>
      </c>
      <c r="C7">
        <v>2.5482399999999999E-2</v>
      </c>
      <c r="D7">
        <v>2.17323E-2</v>
      </c>
      <c r="E7">
        <v>4.6106000000000003E-3</v>
      </c>
      <c r="F7">
        <v>7.8952700000000001E-2</v>
      </c>
    </row>
    <row r="9" spans="1:6" x14ac:dyDescent="0.2">
      <c r="A9" t="s">
        <v>75</v>
      </c>
      <c r="B9">
        <v>20</v>
      </c>
      <c r="C9">
        <v>0.36655169999999998</v>
      </c>
      <c r="D9">
        <v>5.2913799999999997E-2</v>
      </c>
      <c r="E9">
        <v>0.26327479999999998</v>
      </c>
      <c r="F9">
        <v>0.46399360000000001</v>
      </c>
    </row>
    <row r="10" spans="1:6" x14ac:dyDescent="0.2">
      <c r="A10" t="s">
        <v>76</v>
      </c>
      <c r="B10">
        <v>20</v>
      </c>
      <c r="C10">
        <v>0.19958890000000001</v>
      </c>
      <c r="D10">
        <v>1.8197100000000001E-2</v>
      </c>
      <c r="E10">
        <v>0.17418349999999999</v>
      </c>
      <c r="F10">
        <v>0.2257721</v>
      </c>
    </row>
    <row r="11" spans="1:6" x14ac:dyDescent="0.2">
      <c r="A11" t="s">
        <v>77</v>
      </c>
      <c r="B11">
        <v>20</v>
      </c>
      <c r="C11">
        <v>15.35037</v>
      </c>
      <c r="D11">
        <v>0.71435190000000004</v>
      </c>
      <c r="E11">
        <v>13.94758</v>
      </c>
      <c r="F11">
        <v>16.93683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1007-41E9-B545-AD9C-FBBBF1B19562}">
  <dimension ref="A1:I30"/>
  <sheetViews>
    <sheetView workbookViewId="0">
      <selection activeCell="A5" sqref="A5"/>
    </sheetView>
  </sheetViews>
  <sheetFormatPr baseColWidth="10" defaultRowHeight="16" x14ac:dyDescent="0.2"/>
  <sheetData>
    <row r="1" spans="1:9" x14ac:dyDescent="0.2">
      <c r="A1" t="s">
        <v>78</v>
      </c>
      <c r="B1" t="s">
        <v>81</v>
      </c>
      <c r="C1" t="s">
        <v>82</v>
      </c>
      <c r="D1" t="s">
        <v>83</v>
      </c>
      <c r="E1" t="s">
        <v>80</v>
      </c>
      <c r="F1" t="s">
        <v>67</v>
      </c>
      <c r="G1" t="s">
        <v>68</v>
      </c>
      <c r="H1" t="s">
        <v>69</v>
      </c>
      <c r="I1" t="s">
        <v>79</v>
      </c>
    </row>
    <row r="2" spans="1:9" x14ac:dyDescent="0.2">
      <c r="A2" t="s">
        <v>70</v>
      </c>
      <c r="B2">
        <v>0.48178169999999998</v>
      </c>
      <c r="C2">
        <v>0.47652099999999997</v>
      </c>
      <c r="D2">
        <v>0.48646109999999998</v>
      </c>
      <c r="E2">
        <v>1</v>
      </c>
      <c r="F2">
        <v>1.54939E-2</v>
      </c>
      <c r="G2">
        <v>0.4604721</v>
      </c>
      <c r="H2">
        <v>0.52486909999999998</v>
      </c>
      <c r="I2">
        <v>20</v>
      </c>
    </row>
    <row r="3" spans="1:9" x14ac:dyDescent="0.2">
      <c r="A3" t="s">
        <v>71</v>
      </c>
      <c r="B3">
        <v>0.2160656</v>
      </c>
      <c r="C3">
        <v>0.1457987</v>
      </c>
      <c r="D3">
        <v>5.1096099999999998E-2</v>
      </c>
      <c r="E3">
        <v>1</v>
      </c>
      <c r="F3">
        <v>0.2768468</v>
      </c>
      <c r="G3">
        <v>0</v>
      </c>
      <c r="H3">
        <v>1</v>
      </c>
      <c r="I3">
        <v>20</v>
      </c>
    </row>
    <row r="4" spans="1:9" x14ac:dyDescent="0.2">
      <c r="A4" t="s">
        <v>84</v>
      </c>
      <c r="B4">
        <v>0.25003969999999998</v>
      </c>
      <c r="C4">
        <v>0.24030309999999999</v>
      </c>
      <c r="D4">
        <v>0.2433449</v>
      </c>
      <c r="E4">
        <v>1</v>
      </c>
      <c r="F4">
        <v>0.90279980000000004</v>
      </c>
      <c r="G4">
        <v>21.262329999999999</v>
      </c>
      <c r="H4">
        <v>24.43336</v>
      </c>
      <c r="I4">
        <v>20</v>
      </c>
    </row>
    <row r="5" spans="1:9" x14ac:dyDescent="0.2">
      <c r="A5" t="s">
        <v>73</v>
      </c>
      <c r="B5">
        <v>1.54856E-2</v>
      </c>
      <c r="C5">
        <v>1.11375E-2</v>
      </c>
      <c r="D5">
        <v>2.9490599999999999E-2</v>
      </c>
      <c r="E5">
        <v>1</v>
      </c>
      <c r="F5">
        <v>1.39291E-2</v>
      </c>
      <c r="G5">
        <v>7.4669999999999999E-4</v>
      </c>
      <c r="H5">
        <v>5.8601300000000002E-2</v>
      </c>
      <c r="I5">
        <v>20</v>
      </c>
    </row>
    <row r="6" spans="1:9" x14ac:dyDescent="0.2">
      <c r="A6" t="s">
        <v>74</v>
      </c>
      <c r="B6">
        <v>2.5100600000000001E-2</v>
      </c>
      <c r="C6">
        <v>2.4613199999999998E-2</v>
      </c>
      <c r="D6">
        <v>2.5482399999999999E-2</v>
      </c>
      <c r="E6">
        <v>1</v>
      </c>
      <c r="F6">
        <v>1.80173E-2</v>
      </c>
      <c r="G6">
        <v>5.1070999999999998E-3</v>
      </c>
      <c r="H6">
        <v>6.1518299999999998E-2</v>
      </c>
      <c r="I6">
        <v>20</v>
      </c>
    </row>
    <row r="7" spans="1:9" x14ac:dyDescent="0.2">
      <c r="A7" t="s">
        <v>75</v>
      </c>
      <c r="B7">
        <v>0.32472020000000001</v>
      </c>
      <c r="C7">
        <v>0.37205280000000002</v>
      </c>
      <c r="D7">
        <v>0.36655169999999998</v>
      </c>
      <c r="E7">
        <v>1</v>
      </c>
      <c r="F7">
        <v>8.4003900000000006E-2</v>
      </c>
      <c r="G7">
        <v>0.14322099999999999</v>
      </c>
      <c r="H7">
        <v>0.49271090000000001</v>
      </c>
      <c r="I7">
        <v>20</v>
      </c>
    </row>
    <row r="8" spans="1:9" x14ac:dyDescent="0.2">
      <c r="A8" t="s">
        <v>76</v>
      </c>
      <c r="B8">
        <v>0.19457279999999999</v>
      </c>
      <c r="C8">
        <v>0.2020024</v>
      </c>
      <c r="D8">
        <v>0.19958890000000001</v>
      </c>
      <c r="E8">
        <v>1</v>
      </c>
      <c r="F8">
        <v>1.7250499999999998E-2</v>
      </c>
      <c r="G8">
        <v>0.1649321</v>
      </c>
      <c r="H8">
        <v>0.23039219999999999</v>
      </c>
      <c r="I8">
        <v>20</v>
      </c>
    </row>
    <row r="9" spans="1:9" x14ac:dyDescent="0.2">
      <c r="A9" t="s">
        <v>77</v>
      </c>
      <c r="B9">
        <v>15.24602</v>
      </c>
      <c r="C9">
        <v>15.49202</v>
      </c>
      <c r="D9">
        <v>15.35037</v>
      </c>
      <c r="E9">
        <v>1</v>
      </c>
      <c r="F9">
        <v>0.97970500000000005</v>
      </c>
      <c r="G9">
        <v>13.61087</v>
      </c>
      <c r="H9">
        <v>17.025759999999998</v>
      </c>
      <c r="I9">
        <v>20</v>
      </c>
    </row>
    <row r="10" spans="1:9" x14ac:dyDescent="0.2">
      <c r="A10" t="s">
        <v>70</v>
      </c>
      <c r="E10">
        <v>2</v>
      </c>
      <c r="F10">
        <v>1.7974199999999999E-2</v>
      </c>
      <c r="G10">
        <v>0.44398749999999998</v>
      </c>
      <c r="H10">
        <v>0.5106176</v>
      </c>
      <c r="I10">
        <v>20</v>
      </c>
    </row>
    <row r="11" spans="1:9" x14ac:dyDescent="0.2">
      <c r="A11" t="s">
        <v>71</v>
      </c>
      <c r="E11">
        <v>2</v>
      </c>
      <c r="F11">
        <v>0.23399490000000001</v>
      </c>
      <c r="G11">
        <v>0</v>
      </c>
      <c r="H11">
        <v>0.94644759999999994</v>
      </c>
      <c r="I11">
        <v>20</v>
      </c>
    </row>
    <row r="12" spans="1:9" x14ac:dyDescent="0.2">
      <c r="A12" t="s">
        <v>72</v>
      </c>
      <c r="E12">
        <v>2</v>
      </c>
      <c r="F12">
        <v>0.91894330000000002</v>
      </c>
      <c r="G12">
        <v>20.58672</v>
      </c>
      <c r="H12">
        <v>24.323779999999999</v>
      </c>
      <c r="I12">
        <v>20</v>
      </c>
    </row>
    <row r="13" spans="1:9" x14ac:dyDescent="0.2">
      <c r="A13" t="s">
        <v>73</v>
      </c>
      <c r="E13">
        <v>2</v>
      </c>
      <c r="F13">
        <v>1.0914099999999999E-2</v>
      </c>
      <c r="G13">
        <v>1.4564000000000001E-3</v>
      </c>
      <c r="H13">
        <v>4.04377E-2</v>
      </c>
      <c r="I13">
        <v>20</v>
      </c>
    </row>
    <row r="14" spans="1:9" x14ac:dyDescent="0.2">
      <c r="A14" t="s">
        <v>74</v>
      </c>
      <c r="E14">
        <v>2</v>
      </c>
      <c r="F14">
        <v>2.07741E-2</v>
      </c>
      <c r="G14">
        <v>4.5814000000000002E-3</v>
      </c>
      <c r="H14">
        <v>6.7784499999999998E-2</v>
      </c>
      <c r="I14">
        <v>20</v>
      </c>
    </row>
    <row r="15" spans="1:9" x14ac:dyDescent="0.2">
      <c r="A15" t="s">
        <v>75</v>
      </c>
      <c r="E15">
        <v>2</v>
      </c>
      <c r="F15">
        <v>4.5336799999999997E-2</v>
      </c>
      <c r="G15">
        <v>0.30839899999999998</v>
      </c>
      <c r="H15">
        <v>0.44192710000000002</v>
      </c>
      <c r="I15">
        <v>20</v>
      </c>
    </row>
    <row r="16" spans="1:9" x14ac:dyDescent="0.2">
      <c r="A16" t="s">
        <v>76</v>
      </c>
      <c r="E16">
        <v>2</v>
      </c>
      <c r="F16">
        <v>1.64744E-2</v>
      </c>
      <c r="G16">
        <v>0.1792697</v>
      </c>
      <c r="H16">
        <v>0.23707619999999999</v>
      </c>
      <c r="I16">
        <v>20</v>
      </c>
    </row>
    <row r="17" spans="1:9" x14ac:dyDescent="0.2">
      <c r="A17" t="s">
        <v>77</v>
      </c>
      <c r="E17">
        <v>2</v>
      </c>
      <c r="F17">
        <v>0.89702029999999999</v>
      </c>
      <c r="G17">
        <v>13.23316</v>
      </c>
      <c r="H17">
        <v>17.264589999999998</v>
      </c>
      <c r="I17">
        <v>20</v>
      </c>
    </row>
    <row r="18" spans="1:9" x14ac:dyDescent="0.2">
      <c r="A18" t="s">
        <v>70</v>
      </c>
      <c r="B18">
        <v>0.48646109999999998</v>
      </c>
      <c r="E18">
        <v>3</v>
      </c>
      <c r="F18">
        <v>1.45755E-2</v>
      </c>
      <c r="G18">
        <v>0.45686900000000003</v>
      </c>
      <c r="H18">
        <v>0.51233059999999997</v>
      </c>
      <c r="I18">
        <v>20</v>
      </c>
    </row>
    <row r="19" spans="1:9" x14ac:dyDescent="0.2">
      <c r="A19" t="s">
        <v>71</v>
      </c>
      <c r="B19">
        <v>5.1096099999999998E-2</v>
      </c>
      <c r="E19">
        <v>3</v>
      </c>
      <c r="F19">
        <v>0.1248778</v>
      </c>
      <c r="G19">
        <v>0</v>
      </c>
      <c r="H19">
        <v>0.42985859999999998</v>
      </c>
      <c r="I19">
        <v>20</v>
      </c>
    </row>
    <row r="20" spans="1:9" x14ac:dyDescent="0.2">
      <c r="A20" t="s">
        <v>72</v>
      </c>
      <c r="B20">
        <v>23.415320000000001</v>
      </c>
      <c r="E20">
        <v>3</v>
      </c>
      <c r="F20">
        <v>1.0827059999999999</v>
      </c>
      <c r="G20">
        <v>21.75545</v>
      </c>
      <c r="H20">
        <v>25.645700000000001</v>
      </c>
      <c r="I20">
        <v>20</v>
      </c>
    </row>
    <row r="21" spans="1:9" x14ac:dyDescent="0.2">
      <c r="A21" t="s">
        <v>73</v>
      </c>
      <c r="B21">
        <v>2.9490599999999999E-2</v>
      </c>
      <c r="E21">
        <v>3</v>
      </c>
      <c r="F21">
        <v>2.56586E-2</v>
      </c>
      <c r="G21">
        <v>2.7750000000000002E-4</v>
      </c>
      <c r="H21">
        <v>9.1514600000000002E-2</v>
      </c>
      <c r="I21">
        <v>20</v>
      </c>
    </row>
    <row r="22" spans="1:9" x14ac:dyDescent="0.2">
      <c r="A22" t="s">
        <v>74</v>
      </c>
      <c r="B22">
        <v>2.5482399999999999E-2</v>
      </c>
      <c r="E22">
        <v>3</v>
      </c>
      <c r="F22">
        <v>2.17323E-2</v>
      </c>
      <c r="G22">
        <v>4.6106000000000003E-3</v>
      </c>
      <c r="H22">
        <v>7.8952700000000001E-2</v>
      </c>
      <c r="I22">
        <v>20</v>
      </c>
    </row>
    <row r="23" spans="1:9" x14ac:dyDescent="0.2">
      <c r="A23" t="s">
        <v>75</v>
      </c>
      <c r="B23">
        <v>0.36655169999999998</v>
      </c>
      <c r="E23">
        <v>3</v>
      </c>
      <c r="F23">
        <v>5.2913799999999997E-2</v>
      </c>
      <c r="G23">
        <v>0.26327479999999998</v>
      </c>
      <c r="H23">
        <v>0.46399360000000001</v>
      </c>
      <c r="I23">
        <v>20</v>
      </c>
    </row>
    <row r="24" spans="1:9" x14ac:dyDescent="0.2">
      <c r="A24" t="s">
        <v>76</v>
      </c>
      <c r="B24">
        <v>0.19958890000000001</v>
      </c>
      <c r="E24">
        <v>3</v>
      </c>
      <c r="F24">
        <v>1.8197100000000001E-2</v>
      </c>
      <c r="G24">
        <v>0.17418349999999999</v>
      </c>
      <c r="H24">
        <v>0.2257721</v>
      </c>
      <c r="I24">
        <v>20</v>
      </c>
    </row>
    <row r="25" spans="1:9" x14ac:dyDescent="0.2">
      <c r="A25" t="s">
        <v>77</v>
      </c>
      <c r="B25">
        <v>15.35037</v>
      </c>
      <c r="E25">
        <v>3</v>
      </c>
      <c r="F25">
        <v>0.71435190000000004</v>
      </c>
      <c r="G25">
        <v>13.94758</v>
      </c>
      <c r="H25">
        <v>16.93683</v>
      </c>
      <c r="I25">
        <v>20</v>
      </c>
    </row>
    <row r="28" spans="1:9" x14ac:dyDescent="0.2">
      <c r="A28" t="s">
        <v>84</v>
      </c>
      <c r="B28">
        <v>20</v>
      </c>
      <c r="C28">
        <v>0.25003969999999998</v>
      </c>
      <c r="D28">
        <v>4.2036499999999997E-2</v>
      </c>
      <c r="E28">
        <v>0.17995149999999999</v>
      </c>
      <c r="F28">
        <v>0.31814530000000002</v>
      </c>
    </row>
    <row r="29" spans="1:9" x14ac:dyDescent="0.2">
      <c r="A29" t="s">
        <v>84</v>
      </c>
      <c r="B29">
        <v>20</v>
      </c>
      <c r="C29">
        <v>0.24030309999999999</v>
      </c>
      <c r="D29">
        <v>4.3316599999999997E-2</v>
      </c>
      <c r="E29">
        <v>0.17863190000000001</v>
      </c>
      <c r="F29">
        <v>0.34981869999999998</v>
      </c>
    </row>
    <row r="30" spans="1:9" x14ac:dyDescent="0.2">
      <c r="A30" t="s">
        <v>84</v>
      </c>
      <c r="B30">
        <v>20</v>
      </c>
      <c r="C30">
        <v>0.2433449</v>
      </c>
      <c r="D30">
        <v>3.3512199999999999E-2</v>
      </c>
      <c r="E30">
        <v>0.18939210000000001</v>
      </c>
      <c r="F30">
        <v>0.29232829999999999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C535-0FF9-7F4D-83AE-A2AAA13F5FCB}">
  <dimension ref="A1:N125"/>
  <sheetViews>
    <sheetView tabSelected="1" topLeftCell="E1" zoomScale="130" zoomScaleNormal="130" workbookViewId="0">
      <selection activeCell="M50" sqref="M50"/>
    </sheetView>
  </sheetViews>
  <sheetFormatPr baseColWidth="10" defaultRowHeight="16" x14ac:dyDescent="0.2"/>
  <sheetData>
    <row r="1" spans="1:14" x14ac:dyDescent="0.2">
      <c r="A1" t="s">
        <v>90</v>
      </c>
      <c r="B1" t="s">
        <v>78</v>
      </c>
      <c r="C1" t="s">
        <v>96</v>
      </c>
      <c r="E1" t="s">
        <v>92</v>
      </c>
      <c r="F1" t="s">
        <v>97</v>
      </c>
      <c r="G1" t="s">
        <v>66</v>
      </c>
      <c r="M1" s="4" t="s">
        <v>89</v>
      </c>
      <c r="N1" s="4"/>
    </row>
    <row r="2" spans="1:14" x14ac:dyDescent="0.2">
      <c r="C2" s="3" t="s">
        <v>94</v>
      </c>
      <c r="D2" s="3" t="s">
        <v>95</v>
      </c>
      <c r="G2" s="3" t="s">
        <v>94</v>
      </c>
      <c r="H2" s="3" t="s">
        <v>95</v>
      </c>
      <c r="J2" s="2" t="s">
        <v>78</v>
      </c>
      <c r="K2" s="2" t="s">
        <v>100</v>
      </c>
      <c r="L2" s="2" t="s">
        <v>101</v>
      </c>
      <c r="M2" s="3" t="s">
        <v>94</v>
      </c>
      <c r="N2" s="3" t="s">
        <v>95</v>
      </c>
    </row>
    <row r="3" spans="1:14" x14ac:dyDescent="0.2">
      <c r="A3">
        <v>1</v>
      </c>
      <c r="B3" t="s">
        <v>91</v>
      </c>
      <c r="C3" s="3">
        <v>0.12458329999999999</v>
      </c>
      <c r="D3">
        <v>0.6170833</v>
      </c>
      <c r="E3">
        <v>1</v>
      </c>
      <c r="F3" t="s">
        <v>93</v>
      </c>
      <c r="G3">
        <v>7.9833299999999996E-2</v>
      </c>
      <c r="H3">
        <v>0.49633329999999998</v>
      </c>
      <c r="J3" s="2" t="s">
        <v>102</v>
      </c>
      <c r="K3" s="2">
        <v>0.12458329999999999</v>
      </c>
      <c r="L3" s="2">
        <v>0.6170833</v>
      </c>
      <c r="M3">
        <v>7.9833299999999996E-2</v>
      </c>
      <c r="N3">
        <v>0.49633329999999998</v>
      </c>
    </row>
    <row r="4" spans="1:14" x14ac:dyDescent="0.2">
      <c r="B4" t="s">
        <v>70</v>
      </c>
      <c r="C4" s="3">
        <v>0.47903990000000002</v>
      </c>
      <c r="D4">
        <v>0.48876829999999999</v>
      </c>
      <c r="F4" t="s">
        <v>70</v>
      </c>
      <c r="G4">
        <v>0.47845890000000002</v>
      </c>
      <c r="H4">
        <v>0.48876829999999999</v>
      </c>
      <c r="J4" s="2" t="s">
        <v>70</v>
      </c>
      <c r="K4" s="2">
        <v>0.47903990000000002</v>
      </c>
      <c r="L4" s="2">
        <v>0.48876829999999999</v>
      </c>
      <c r="M4">
        <v>0.47845890000000002</v>
      </c>
      <c r="N4">
        <v>0.48876829999999999</v>
      </c>
    </row>
    <row r="5" spans="1:14" x14ac:dyDescent="0.2">
      <c r="B5" t="s">
        <v>71</v>
      </c>
      <c r="C5" s="3">
        <v>0.22281429999999999</v>
      </c>
      <c r="D5">
        <v>4.5899000000000002E-2</v>
      </c>
      <c r="F5" t="s">
        <v>71</v>
      </c>
      <c r="G5">
        <v>0.27562419999999999</v>
      </c>
      <c r="H5">
        <v>4.5899000000000002E-2</v>
      </c>
      <c r="J5" s="2" t="s">
        <v>104</v>
      </c>
      <c r="K5" s="2">
        <v>0.22281429999999999</v>
      </c>
      <c r="L5" s="2">
        <v>4.5899000000000002E-2</v>
      </c>
      <c r="M5">
        <v>0.27562419999999999</v>
      </c>
      <c r="N5">
        <v>4.5899000000000002E-2</v>
      </c>
    </row>
    <row r="6" spans="1:14" hidden="1" x14ac:dyDescent="0.2">
      <c r="B6" t="s">
        <v>72</v>
      </c>
      <c r="C6" s="3">
        <v>22.770610000000001</v>
      </c>
      <c r="D6">
        <v>23.794840000000001</v>
      </c>
      <c r="F6" t="s">
        <v>72</v>
      </c>
      <c r="G6">
        <v>22.730889999999999</v>
      </c>
      <c r="H6">
        <v>23.794840000000001</v>
      </c>
      <c r="J6" s="2" t="s">
        <v>72</v>
      </c>
      <c r="K6" s="2">
        <v>22.770610000000001</v>
      </c>
      <c r="L6" s="2">
        <v>23.794840000000001</v>
      </c>
      <c r="M6">
        <v>22.730889999999999</v>
      </c>
      <c r="N6">
        <v>23.794840000000001</v>
      </c>
    </row>
    <row r="7" spans="1:14" x14ac:dyDescent="0.2">
      <c r="B7" t="s">
        <v>85</v>
      </c>
      <c r="C7" s="3">
        <v>1.9544800000000001E-2</v>
      </c>
      <c r="D7">
        <v>3.2229300000000002E-2</v>
      </c>
      <c r="F7" t="s">
        <v>85</v>
      </c>
      <c r="G7">
        <v>1.9070500000000001E-2</v>
      </c>
      <c r="H7">
        <v>3.2229300000000002E-2</v>
      </c>
      <c r="J7" s="2" t="s">
        <v>103</v>
      </c>
      <c r="K7" s="2">
        <v>1.9544800000000001E-2</v>
      </c>
      <c r="L7" s="2">
        <v>3.2229300000000002E-2</v>
      </c>
      <c r="M7">
        <v>1.9070500000000001E-2</v>
      </c>
      <c r="N7">
        <v>3.2229300000000002E-2</v>
      </c>
    </row>
    <row r="8" spans="1:14" x14ac:dyDescent="0.2">
      <c r="B8" t="s">
        <v>86</v>
      </c>
      <c r="C8" s="3">
        <v>2.30181E-2</v>
      </c>
      <c r="D8">
        <v>2.42385E-2</v>
      </c>
      <c r="F8" t="s">
        <v>86</v>
      </c>
      <c r="G8">
        <v>2.30152E-2</v>
      </c>
      <c r="H8">
        <v>2.42385E-2</v>
      </c>
      <c r="J8" s="2" t="s">
        <v>105</v>
      </c>
      <c r="K8" s="2">
        <v>2.30181E-2</v>
      </c>
      <c r="L8" s="2">
        <v>2.42385E-2</v>
      </c>
      <c r="M8">
        <v>2.30152E-2</v>
      </c>
      <c r="N8">
        <v>2.42385E-2</v>
      </c>
    </row>
    <row r="9" spans="1:14" x14ac:dyDescent="0.2">
      <c r="B9" t="s">
        <v>75</v>
      </c>
      <c r="C9" s="3">
        <v>0.30757250000000003</v>
      </c>
      <c r="D9">
        <v>0.36465540000000002</v>
      </c>
      <c r="F9" t="s">
        <v>75</v>
      </c>
      <c r="G9">
        <v>0.30644919999999998</v>
      </c>
      <c r="H9">
        <v>0.36465540000000002</v>
      </c>
      <c r="J9" s="2" t="s">
        <v>106</v>
      </c>
      <c r="K9" s="2">
        <v>0.30757250000000003</v>
      </c>
      <c r="L9" s="2">
        <v>0.36465540000000002</v>
      </c>
      <c r="M9">
        <v>0.30644919999999998</v>
      </c>
      <c r="N9">
        <v>0.36465540000000002</v>
      </c>
    </row>
    <row r="10" spans="1:14" x14ac:dyDescent="0.2">
      <c r="B10" t="s">
        <v>87</v>
      </c>
      <c r="C10" s="3">
        <v>0.1939275</v>
      </c>
      <c r="D10">
        <v>0.19932929999999999</v>
      </c>
      <c r="F10" t="s">
        <v>87</v>
      </c>
      <c r="G10">
        <v>0.19635929999999999</v>
      </c>
      <c r="H10">
        <v>0.19932929999999999</v>
      </c>
      <c r="J10" s="2" t="s">
        <v>107</v>
      </c>
      <c r="K10" s="2">
        <v>0.1939275</v>
      </c>
      <c r="L10" s="2">
        <v>0.19932929999999999</v>
      </c>
      <c r="M10">
        <v>0.19635929999999999</v>
      </c>
      <c r="N10">
        <v>0.19932929999999999</v>
      </c>
    </row>
    <row r="11" spans="1:14" hidden="1" x14ac:dyDescent="0.2">
      <c r="B11" t="s">
        <v>77</v>
      </c>
      <c r="C11" s="3">
        <v>15.23166</v>
      </c>
      <c r="D11">
        <v>15.227830000000001</v>
      </c>
      <c r="F11" t="s">
        <v>77</v>
      </c>
      <c r="G11">
        <v>15.408899999999999</v>
      </c>
      <c r="H11">
        <v>15.227830000000001</v>
      </c>
      <c r="J11" t="s">
        <v>77</v>
      </c>
      <c r="K11" s="3">
        <v>15.23166</v>
      </c>
      <c r="L11">
        <v>15.227830000000001</v>
      </c>
      <c r="M11">
        <v>15.408899999999999</v>
      </c>
      <c r="N11">
        <v>15.227830000000001</v>
      </c>
    </row>
    <row r="12" spans="1:14" x14ac:dyDescent="0.2">
      <c r="C12" s="3"/>
      <c r="D12" s="3"/>
    </row>
    <row r="13" spans="1:14" hidden="1" x14ac:dyDescent="0.2">
      <c r="A13">
        <v>2</v>
      </c>
      <c r="B13" t="s">
        <v>91</v>
      </c>
      <c r="C13" s="3">
        <v>0.2334167</v>
      </c>
      <c r="D13" s="3"/>
      <c r="E13">
        <v>2</v>
      </c>
      <c r="F13" t="s">
        <v>93</v>
      </c>
      <c r="G13">
        <v>0.17674999999999999</v>
      </c>
    </row>
    <row r="14" spans="1:14" hidden="1" x14ac:dyDescent="0.2">
      <c r="B14" t="s">
        <v>70</v>
      </c>
      <c r="C14" s="3">
        <v>0.4851644</v>
      </c>
      <c r="D14" s="3"/>
      <c r="F14" t="s">
        <v>70</v>
      </c>
      <c r="G14">
        <v>0.48530990000000002</v>
      </c>
    </row>
    <row r="15" spans="1:14" hidden="1" x14ac:dyDescent="0.2">
      <c r="B15" t="s">
        <v>71</v>
      </c>
      <c r="C15" s="3">
        <v>0.24463550000000001</v>
      </c>
      <c r="D15" s="3"/>
      <c r="F15" t="s">
        <v>71</v>
      </c>
      <c r="G15">
        <v>0.21011540000000001</v>
      </c>
    </row>
    <row r="16" spans="1:14" hidden="1" x14ac:dyDescent="0.2">
      <c r="B16" t="s">
        <v>72</v>
      </c>
      <c r="C16" s="3">
        <v>22.81251</v>
      </c>
      <c r="D16" s="3"/>
      <c r="F16" t="s">
        <v>72</v>
      </c>
      <c r="G16">
        <v>23.087409999999998</v>
      </c>
    </row>
    <row r="17" spans="1:7" hidden="1" x14ac:dyDescent="0.2">
      <c r="B17" t="s">
        <v>85</v>
      </c>
      <c r="C17" s="3">
        <v>8.8693000000000001E-3</v>
      </c>
      <c r="D17" s="3"/>
      <c r="F17" t="s">
        <v>85</v>
      </c>
      <c r="G17">
        <v>9.7868999999999994E-3</v>
      </c>
    </row>
    <row r="18" spans="1:7" hidden="1" x14ac:dyDescent="0.2">
      <c r="B18" t="s">
        <v>86</v>
      </c>
      <c r="C18" s="3">
        <v>2.5185099999999998E-2</v>
      </c>
      <c r="D18" s="3"/>
      <c r="F18" t="s">
        <v>86</v>
      </c>
      <c r="G18">
        <v>2.9966099999999999E-2</v>
      </c>
    </row>
    <row r="19" spans="1:7" hidden="1" x14ac:dyDescent="0.2">
      <c r="B19" t="s">
        <v>75</v>
      </c>
      <c r="C19" s="3">
        <v>0.3509236</v>
      </c>
      <c r="D19" s="3"/>
      <c r="F19" t="s">
        <v>75</v>
      </c>
      <c r="G19">
        <v>0.35365360000000001</v>
      </c>
    </row>
    <row r="20" spans="1:7" hidden="1" x14ac:dyDescent="0.2">
      <c r="B20" t="s">
        <v>87</v>
      </c>
      <c r="C20" s="3">
        <v>0.1956397</v>
      </c>
      <c r="D20" s="3"/>
      <c r="F20" t="s">
        <v>87</v>
      </c>
      <c r="G20">
        <v>0.19615569999999999</v>
      </c>
    </row>
    <row r="21" spans="1:7" hidden="1" x14ac:dyDescent="0.2">
      <c r="B21" t="s">
        <v>77</v>
      </c>
      <c r="C21" s="3">
        <v>15.452730000000001</v>
      </c>
      <c r="D21" s="3"/>
      <c r="F21" t="s">
        <v>77</v>
      </c>
      <c r="G21">
        <v>15.22255</v>
      </c>
    </row>
    <row r="22" spans="1:7" hidden="1" x14ac:dyDescent="0.2">
      <c r="C22" s="3"/>
      <c r="D22" s="3"/>
    </row>
    <row r="23" spans="1:7" hidden="1" x14ac:dyDescent="0.2">
      <c r="A23">
        <v>3</v>
      </c>
      <c r="B23" t="s">
        <v>91</v>
      </c>
      <c r="C23" s="3">
        <v>0.32474999999999998</v>
      </c>
      <c r="D23" s="3"/>
      <c r="E23">
        <v>3</v>
      </c>
      <c r="F23" t="s">
        <v>93</v>
      </c>
      <c r="G23">
        <v>0.27216669999999998</v>
      </c>
    </row>
    <row r="24" spans="1:7" hidden="1" x14ac:dyDescent="0.2">
      <c r="B24" t="s">
        <v>70</v>
      </c>
      <c r="C24" s="3">
        <v>0.47188659999999999</v>
      </c>
      <c r="D24" s="3"/>
      <c r="F24" t="s">
        <v>70</v>
      </c>
      <c r="G24">
        <v>0.47577419999999998</v>
      </c>
    </row>
    <row r="25" spans="1:7" hidden="1" x14ac:dyDescent="0.2">
      <c r="B25" t="s">
        <v>71</v>
      </c>
      <c r="C25" s="3">
        <v>7.3610599999999998E-2</v>
      </c>
      <c r="D25" s="3"/>
      <c r="F25" t="s">
        <v>71</v>
      </c>
      <c r="G25">
        <v>7.0836899999999994E-2</v>
      </c>
    </row>
    <row r="26" spans="1:7" hidden="1" x14ac:dyDescent="0.2">
      <c r="B26" t="s">
        <v>72</v>
      </c>
      <c r="C26" s="3">
        <v>22.762339999999998</v>
      </c>
      <c r="D26" s="3"/>
      <c r="F26" t="s">
        <v>72</v>
      </c>
      <c r="G26">
        <v>22.751580000000001</v>
      </c>
    </row>
    <row r="27" spans="1:7" hidden="1" x14ac:dyDescent="0.2">
      <c r="B27" t="s">
        <v>85</v>
      </c>
      <c r="C27" s="3">
        <v>8.3268000000000005E-3</v>
      </c>
      <c r="D27" s="3"/>
      <c r="F27" t="s">
        <v>85</v>
      </c>
      <c r="G27">
        <v>8.9917999999999994E-3</v>
      </c>
    </row>
    <row r="28" spans="1:7" hidden="1" x14ac:dyDescent="0.2">
      <c r="B28" t="s">
        <v>86</v>
      </c>
      <c r="C28" s="3">
        <v>2.4076699999999999E-2</v>
      </c>
      <c r="D28" s="3"/>
      <c r="F28" t="s">
        <v>86</v>
      </c>
      <c r="G28">
        <v>2.1492500000000001E-2</v>
      </c>
    </row>
    <row r="29" spans="1:7" hidden="1" x14ac:dyDescent="0.2">
      <c r="B29" t="s">
        <v>75</v>
      </c>
      <c r="C29" s="3">
        <v>0.38046780000000002</v>
      </c>
      <c r="D29" s="3"/>
      <c r="F29" t="s">
        <v>75</v>
      </c>
      <c r="G29">
        <v>0.38007750000000001</v>
      </c>
    </row>
    <row r="30" spans="1:7" hidden="1" x14ac:dyDescent="0.2">
      <c r="B30" t="s">
        <v>87</v>
      </c>
      <c r="C30" s="3">
        <v>0.2050295</v>
      </c>
      <c r="D30" s="3"/>
      <c r="F30" t="s">
        <v>87</v>
      </c>
      <c r="G30">
        <v>0.1990471</v>
      </c>
    </row>
    <row r="31" spans="1:7" hidden="1" x14ac:dyDescent="0.2">
      <c r="B31" t="s">
        <v>77</v>
      </c>
      <c r="C31" s="3">
        <v>15.27388</v>
      </c>
      <c r="D31" s="3"/>
      <c r="F31" t="s">
        <v>77</v>
      </c>
      <c r="G31">
        <v>15.299939999999999</v>
      </c>
    </row>
    <row r="32" spans="1:7" hidden="1" x14ac:dyDescent="0.2">
      <c r="C32" s="3"/>
      <c r="D32" s="3"/>
    </row>
    <row r="33" spans="1:12" hidden="1" x14ac:dyDescent="0.2">
      <c r="A33">
        <v>4</v>
      </c>
      <c r="B33" t="s">
        <v>91</v>
      </c>
      <c r="C33" s="3">
        <v>0.41241670000000002</v>
      </c>
      <c r="D33" s="3"/>
      <c r="E33">
        <v>4</v>
      </c>
      <c r="F33" t="s">
        <v>93</v>
      </c>
      <c r="G33">
        <v>0.3358333</v>
      </c>
    </row>
    <row r="34" spans="1:12" hidden="1" x14ac:dyDescent="0.2">
      <c r="B34" t="s">
        <v>70</v>
      </c>
      <c r="C34" s="3">
        <v>0.48308060000000003</v>
      </c>
      <c r="D34" s="3"/>
      <c r="F34" t="s">
        <v>70</v>
      </c>
      <c r="G34">
        <v>0.47962850000000001</v>
      </c>
    </row>
    <row r="35" spans="1:12" hidden="1" x14ac:dyDescent="0.2">
      <c r="B35" t="s">
        <v>71</v>
      </c>
      <c r="C35" s="3">
        <v>0.10130790000000001</v>
      </c>
      <c r="D35" s="3"/>
      <c r="F35" t="s">
        <v>71</v>
      </c>
      <c r="G35">
        <v>8.5791800000000001E-2</v>
      </c>
    </row>
    <row r="36" spans="1:12" hidden="1" x14ac:dyDescent="0.2">
      <c r="B36" t="s">
        <v>72</v>
      </c>
      <c r="C36" s="3">
        <v>23.010090000000002</v>
      </c>
      <c r="D36" s="3"/>
      <c r="F36" t="s">
        <v>72</v>
      </c>
      <c r="G36">
        <v>22.78567</v>
      </c>
    </row>
    <row r="37" spans="1:12" hidden="1" x14ac:dyDescent="0.2">
      <c r="B37" t="s">
        <v>85</v>
      </c>
      <c r="C37">
        <v>2.4552600000000001E-2</v>
      </c>
      <c r="F37" t="s">
        <v>85</v>
      </c>
      <c r="G37">
        <v>2.3444300000000001E-2</v>
      </c>
    </row>
    <row r="38" spans="1:12" hidden="1" x14ac:dyDescent="0.2">
      <c r="B38" t="s">
        <v>86</v>
      </c>
      <c r="C38">
        <v>2.88087E-2</v>
      </c>
      <c r="F38" t="s">
        <v>86</v>
      </c>
      <c r="G38">
        <v>2.66149E-2</v>
      </c>
    </row>
    <row r="39" spans="1:12" hidden="1" x14ac:dyDescent="0.2">
      <c r="B39" t="s">
        <v>75</v>
      </c>
      <c r="C39">
        <v>0.36858859999999999</v>
      </c>
      <c r="F39" t="s">
        <v>75</v>
      </c>
      <c r="G39">
        <v>0.36737219999999998</v>
      </c>
    </row>
    <row r="40" spans="1:12" hidden="1" x14ac:dyDescent="0.2">
      <c r="B40" t="s">
        <v>87</v>
      </c>
      <c r="C40">
        <v>0.19968079999999999</v>
      </c>
      <c r="F40" t="s">
        <v>87</v>
      </c>
      <c r="G40">
        <v>0.20271539999999999</v>
      </c>
    </row>
    <row r="41" spans="1:12" hidden="1" x14ac:dyDescent="0.2">
      <c r="B41" t="s">
        <v>77</v>
      </c>
      <c r="C41">
        <v>15.62792</v>
      </c>
      <c r="F41" t="s">
        <v>77</v>
      </c>
      <c r="G41">
        <v>15.654809999999999</v>
      </c>
    </row>
    <row r="42" spans="1:12" x14ac:dyDescent="0.2">
      <c r="J42" s="2" t="s">
        <v>78</v>
      </c>
      <c r="K42" s="2" t="s">
        <v>98</v>
      </c>
      <c r="L42" s="2" t="s">
        <v>99</v>
      </c>
    </row>
    <row r="43" spans="1:12" x14ac:dyDescent="0.2">
      <c r="A43">
        <v>5</v>
      </c>
      <c r="B43" t="s">
        <v>91</v>
      </c>
      <c r="C43">
        <v>0.6170833</v>
      </c>
      <c r="D43">
        <v>0.6170833</v>
      </c>
      <c r="E43">
        <v>5</v>
      </c>
      <c r="F43" t="s">
        <v>93</v>
      </c>
      <c r="G43">
        <v>0.49633329999999998</v>
      </c>
      <c r="J43" s="2" t="s">
        <v>102</v>
      </c>
      <c r="K43" s="2">
        <v>7.9833299999999996E-2</v>
      </c>
      <c r="L43" s="2">
        <v>0.49633329999999998</v>
      </c>
    </row>
    <row r="44" spans="1:12" x14ac:dyDescent="0.2">
      <c r="B44" t="s">
        <v>70</v>
      </c>
      <c r="C44">
        <v>0.48876829999999999</v>
      </c>
      <c r="D44">
        <v>0.48876829999999999</v>
      </c>
      <c r="F44" t="s">
        <v>70</v>
      </c>
      <c r="G44">
        <v>0.48876829999999999</v>
      </c>
      <c r="J44" s="2" t="s">
        <v>70</v>
      </c>
      <c r="K44" s="2">
        <v>0.47845890000000002</v>
      </c>
      <c r="L44" s="2">
        <v>0.48876829999999999</v>
      </c>
    </row>
    <row r="45" spans="1:12" x14ac:dyDescent="0.2">
      <c r="B45" t="s">
        <v>71</v>
      </c>
      <c r="C45">
        <v>4.5899000000000002E-2</v>
      </c>
      <c r="D45">
        <v>4.5899000000000002E-2</v>
      </c>
      <c r="F45" t="s">
        <v>71</v>
      </c>
      <c r="G45">
        <v>4.5899000000000002E-2</v>
      </c>
      <c r="J45" s="2" t="s">
        <v>104</v>
      </c>
      <c r="K45" s="2">
        <v>0.27562419999999999</v>
      </c>
      <c r="L45" s="2">
        <v>4.5899000000000002E-2</v>
      </c>
    </row>
    <row r="46" spans="1:12" x14ac:dyDescent="0.2">
      <c r="B46" t="s">
        <v>72</v>
      </c>
      <c r="C46">
        <v>23.794840000000001</v>
      </c>
      <c r="D46">
        <v>23.794840000000001</v>
      </c>
      <c r="F46" t="s">
        <v>72</v>
      </c>
      <c r="G46">
        <v>23.794840000000001</v>
      </c>
      <c r="J46" s="2" t="s">
        <v>103</v>
      </c>
      <c r="K46" s="2">
        <v>1.9070500000000001E-2</v>
      </c>
      <c r="L46" s="2">
        <v>2.3444300000000001E-2</v>
      </c>
    </row>
    <row r="47" spans="1:12" x14ac:dyDescent="0.2">
      <c r="B47" t="s">
        <v>85</v>
      </c>
      <c r="C47">
        <v>3.2229300000000002E-2</v>
      </c>
      <c r="D47">
        <v>3.2229300000000002E-2</v>
      </c>
      <c r="F47" t="s">
        <v>85</v>
      </c>
      <c r="G47">
        <v>3.2229300000000002E-2</v>
      </c>
      <c r="J47" s="2" t="s">
        <v>105</v>
      </c>
      <c r="K47" s="2">
        <v>1.9070500000000001E-2</v>
      </c>
      <c r="L47" s="2">
        <v>3.2229300000000002E-2</v>
      </c>
    </row>
    <row r="48" spans="1:12" x14ac:dyDescent="0.2">
      <c r="B48" t="s">
        <v>86</v>
      </c>
      <c r="C48">
        <v>2.42385E-2</v>
      </c>
      <c r="D48">
        <v>2.42385E-2</v>
      </c>
      <c r="F48" t="s">
        <v>86</v>
      </c>
      <c r="G48">
        <v>2.42385E-2</v>
      </c>
      <c r="J48" s="2" t="s">
        <v>106</v>
      </c>
      <c r="K48" s="2">
        <v>0.30644919999999998</v>
      </c>
      <c r="L48" s="2">
        <v>0.35444160000000002</v>
      </c>
    </row>
    <row r="49" spans="1:12" x14ac:dyDescent="0.2">
      <c r="B49" t="s">
        <v>75</v>
      </c>
      <c r="C49">
        <v>0.36465540000000002</v>
      </c>
      <c r="D49">
        <v>0.36465540000000002</v>
      </c>
      <c r="F49" t="s">
        <v>75</v>
      </c>
      <c r="G49">
        <v>0.36465540000000002</v>
      </c>
      <c r="J49" s="2" t="s">
        <v>107</v>
      </c>
      <c r="K49" s="2">
        <v>0.19635929999999999</v>
      </c>
      <c r="L49" s="2">
        <v>0.19872129999999999</v>
      </c>
    </row>
    <row r="50" spans="1:12" x14ac:dyDescent="0.2">
      <c r="B50" t="s">
        <v>87</v>
      </c>
      <c r="C50">
        <v>0.19932929999999999</v>
      </c>
      <c r="D50">
        <v>0.19932929999999999</v>
      </c>
      <c r="F50" t="s">
        <v>87</v>
      </c>
      <c r="G50">
        <v>0.19932929999999999</v>
      </c>
    </row>
    <row r="51" spans="1:12" x14ac:dyDescent="0.2">
      <c r="B51" t="s">
        <v>77</v>
      </c>
      <c r="C51">
        <v>15.227830000000001</v>
      </c>
      <c r="D51">
        <v>15.227830000000001</v>
      </c>
      <c r="F51" t="s">
        <v>77</v>
      </c>
      <c r="G51">
        <v>15.227830000000001</v>
      </c>
    </row>
    <row r="53" spans="1:12" x14ac:dyDescent="0.2">
      <c r="A53" t="s">
        <v>88</v>
      </c>
      <c r="B53" t="s">
        <v>91</v>
      </c>
      <c r="C53">
        <v>0.34244999999999998</v>
      </c>
      <c r="E53" t="s">
        <v>88</v>
      </c>
      <c r="F53" t="s">
        <v>93</v>
      </c>
      <c r="G53">
        <v>0.27218330000000002</v>
      </c>
    </row>
    <row r="54" spans="1:12" x14ac:dyDescent="0.2">
      <c r="B54" t="s">
        <v>70</v>
      </c>
      <c r="C54">
        <v>0.48158800000000002</v>
      </c>
      <c r="F54" t="s">
        <v>70</v>
      </c>
      <c r="G54">
        <v>0.48158800000000002</v>
      </c>
    </row>
    <row r="55" spans="1:12" x14ac:dyDescent="0.2">
      <c r="B55" t="s">
        <v>71</v>
      </c>
      <c r="C55">
        <v>0.13765350000000001</v>
      </c>
      <c r="F55" t="s">
        <v>71</v>
      </c>
      <c r="G55">
        <v>0.13765350000000001</v>
      </c>
    </row>
    <row r="56" spans="1:12" x14ac:dyDescent="0.2">
      <c r="B56" t="s">
        <v>72</v>
      </c>
      <c r="C56">
        <v>23.030080000000002</v>
      </c>
      <c r="F56" t="s">
        <v>72</v>
      </c>
      <c r="G56">
        <v>23.030080000000002</v>
      </c>
    </row>
    <row r="57" spans="1:12" x14ac:dyDescent="0.2">
      <c r="B57" t="s">
        <v>85</v>
      </c>
      <c r="C57">
        <v>1.8704599999999998E-2</v>
      </c>
      <c r="F57" t="s">
        <v>85</v>
      </c>
      <c r="G57">
        <v>1.8704599999999998E-2</v>
      </c>
    </row>
    <row r="58" spans="1:12" x14ac:dyDescent="0.2">
      <c r="B58" t="s">
        <v>86</v>
      </c>
      <c r="C58">
        <v>2.5065400000000002E-2</v>
      </c>
      <c r="F58" t="s">
        <v>86</v>
      </c>
      <c r="G58">
        <v>2.5065400000000002E-2</v>
      </c>
    </row>
    <row r="59" spans="1:12" x14ac:dyDescent="0.2">
      <c r="B59" t="s">
        <v>75</v>
      </c>
      <c r="C59">
        <v>0.35444160000000002</v>
      </c>
      <c r="F59" t="s">
        <v>75</v>
      </c>
      <c r="G59">
        <v>0.35444160000000002</v>
      </c>
    </row>
    <row r="60" spans="1:12" x14ac:dyDescent="0.2">
      <c r="B60" t="s">
        <v>87</v>
      </c>
      <c r="C60">
        <v>0.19872129999999999</v>
      </c>
      <c r="F60" t="s">
        <v>87</v>
      </c>
      <c r="G60">
        <v>0.19872129999999999</v>
      </c>
    </row>
    <row r="61" spans="1:12" x14ac:dyDescent="0.2">
      <c r="B61" t="s">
        <v>77</v>
      </c>
      <c r="C61">
        <v>15.3628</v>
      </c>
      <c r="F61" t="s">
        <v>77</v>
      </c>
      <c r="G61">
        <v>15.3628</v>
      </c>
    </row>
    <row r="65" spans="2:4" x14ac:dyDescent="0.2">
      <c r="B65" t="s">
        <v>92</v>
      </c>
      <c r="C65" t="s">
        <v>78</v>
      </c>
      <c r="D65" t="s">
        <v>66</v>
      </c>
    </row>
    <row r="67" spans="2:4" x14ac:dyDescent="0.2">
      <c r="B67">
        <v>1</v>
      </c>
      <c r="C67" t="s">
        <v>93</v>
      </c>
      <c r="D67">
        <v>7.9833299999999996E-2</v>
      </c>
    </row>
    <row r="68" spans="2:4" x14ac:dyDescent="0.2">
      <c r="C68" t="s">
        <v>70</v>
      </c>
      <c r="D68">
        <v>0.47845890000000002</v>
      </c>
    </row>
    <row r="69" spans="2:4" x14ac:dyDescent="0.2">
      <c r="C69" t="s">
        <v>71</v>
      </c>
      <c r="D69">
        <v>0.27562419999999999</v>
      </c>
    </row>
    <row r="70" spans="2:4" x14ac:dyDescent="0.2">
      <c r="C70" t="s">
        <v>72</v>
      </c>
      <c r="D70">
        <v>22.730889999999999</v>
      </c>
    </row>
    <row r="71" spans="2:4" x14ac:dyDescent="0.2">
      <c r="C71" t="s">
        <v>85</v>
      </c>
      <c r="D71">
        <v>1.9070500000000001E-2</v>
      </c>
    </row>
    <row r="72" spans="2:4" x14ac:dyDescent="0.2">
      <c r="C72" t="s">
        <v>86</v>
      </c>
      <c r="D72">
        <v>2.30152E-2</v>
      </c>
    </row>
    <row r="73" spans="2:4" x14ac:dyDescent="0.2">
      <c r="C73" t="s">
        <v>75</v>
      </c>
      <c r="D73">
        <v>0.30644919999999998</v>
      </c>
    </row>
    <row r="74" spans="2:4" x14ac:dyDescent="0.2">
      <c r="C74" t="s">
        <v>87</v>
      </c>
      <c r="D74">
        <v>0.19635929999999999</v>
      </c>
    </row>
    <row r="75" spans="2:4" x14ac:dyDescent="0.2">
      <c r="C75" t="s">
        <v>77</v>
      </c>
      <c r="D75">
        <v>15.408899999999999</v>
      </c>
    </row>
    <row r="77" spans="2:4" x14ac:dyDescent="0.2">
      <c r="B77">
        <v>2</v>
      </c>
      <c r="C77" t="s">
        <v>93</v>
      </c>
      <c r="D77">
        <v>0.17674999999999999</v>
      </c>
    </row>
    <row r="78" spans="2:4" x14ac:dyDescent="0.2">
      <c r="C78" t="s">
        <v>70</v>
      </c>
      <c r="D78">
        <v>0.48530990000000002</v>
      </c>
    </row>
    <row r="79" spans="2:4" x14ac:dyDescent="0.2">
      <c r="C79" t="s">
        <v>71</v>
      </c>
      <c r="D79">
        <v>0.21011540000000001</v>
      </c>
    </row>
    <row r="80" spans="2:4" x14ac:dyDescent="0.2">
      <c r="C80" t="s">
        <v>72</v>
      </c>
      <c r="D80">
        <v>23.087409999999998</v>
      </c>
    </row>
    <row r="81" spans="2:4" x14ac:dyDescent="0.2">
      <c r="C81" t="s">
        <v>85</v>
      </c>
      <c r="D81">
        <v>9.7868999999999994E-3</v>
      </c>
    </row>
    <row r="82" spans="2:4" x14ac:dyDescent="0.2">
      <c r="C82" t="s">
        <v>86</v>
      </c>
      <c r="D82">
        <v>2.9966099999999999E-2</v>
      </c>
    </row>
    <row r="83" spans="2:4" x14ac:dyDescent="0.2">
      <c r="C83" t="s">
        <v>75</v>
      </c>
      <c r="D83">
        <v>0.35365360000000001</v>
      </c>
    </row>
    <row r="84" spans="2:4" x14ac:dyDescent="0.2">
      <c r="C84" t="s">
        <v>87</v>
      </c>
      <c r="D84">
        <v>0.19615569999999999</v>
      </c>
    </row>
    <row r="85" spans="2:4" x14ac:dyDescent="0.2">
      <c r="C85" t="s">
        <v>77</v>
      </c>
      <c r="D85">
        <v>15.22255</v>
      </c>
    </row>
    <row r="87" spans="2:4" x14ac:dyDescent="0.2">
      <c r="B87">
        <v>3</v>
      </c>
      <c r="C87" t="s">
        <v>93</v>
      </c>
      <c r="D87">
        <v>0.27216669999999998</v>
      </c>
    </row>
    <row r="88" spans="2:4" x14ac:dyDescent="0.2">
      <c r="C88" t="s">
        <v>70</v>
      </c>
      <c r="D88">
        <v>0.47577419999999998</v>
      </c>
    </row>
    <row r="89" spans="2:4" x14ac:dyDescent="0.2">
      <c r="C89" t="s">
        <v>71</v>
      </c>
      <c r="D89">
        <v>7.0836899999999994E-2</v>
      </c>
    </row>
    <row r="90" spans="2:4" x14ac:dyDescent="0.2">
      <c r="C90" t="s">
        <v>72</v>
      </c>
      <c r="D90">
        <v>22.751580000000001</v>
      </c>
    </row>
    <row r="91" spans="2:4" x14ac:dyDescent="0.2">
      <c r="C91" t="s">
        <v>85</v>
      </c>
      <c r="D91">
        <v>8.9917999999999994E-3</v>
      </c>
    </row>
    <row r="92" spans="2:4" x14ac:dyDescent="0.2">
      <c r="C92" t="s">
        <v>86</v>
      </c>
      <c r="D92">
        <v>2.1492500000000001E-2</v>
      </c>
    </row>
    <row r="93" spans="2:4" x14ac:dyDescent="0.2">
      <c r="C93" t="s">
        <v>75</v>
      </c>
      <c r="D93">
        <v>0.38007750000000001</v>
      </c>
    </row>
    <row r="94" spans="2:4" x14ac:dyDescent="0.2">
      <c r="C94" t="s">
        <v>87</v>
      </c>
      <c r="D94">
        <v>0.1990471</v>
      </c>
    </row>
    <row r="95" spans="2:4" x14ac:dyDescent="0.2">
      <c r="C95" t="s">
        <v>77</v>
      </c>
      <c r="D95">
        <v>15.299939999999999</v>
      </c>
    </row>
    <row r="97" spans="2:4" x14ac:dyDescent="0.2">
      <c r="B97">
        <v>4</v>
      </c>
      <c r="C97" t="s">
        <v>93</v>
      </c>
      <c r="D97">
        <v>0.3358333</v>
      </c>
    </row>
    <row r="98" spans="2:4" x14ac:dyDescent="0.2">
      <c r="C98" t="s">
        <v>70</v>
      </c>
      <c r="D98">
        <v>0.47962850000000001</v>
      </c>
    </row>
    <row r="99" spans="2:4" x14ac:dyDescent="0.2">
      <c r="C99" t="s">
        <v>71</v>
      </c>
      <c r="D99">
        <v>8.5791800000000001E-2</v>
      </c>
    </row>
    <row r="100" spans="2:4" x14ac:dyDescent="0.2">
      <c r="C100" t="s">
        <v>72</v>
      </c>
      <c r="D100">
        <v>22.78567</v>
      </c>
    </row>
    <row r="101" spans="2:4" x14ac:dyDescent="0.2">
      <c r="C101" t="s">
        <v>85</v>
      </c>
      <c r="D101">
        <v>2.3444300000000001E-2</v>
      </c>
    </row>
    <row r="102" spans="2:4" x14ac:dyDescent="0.2">
      <c r="C102" t="s">
        <v>86</v>
      </c>
      <c r="D102">
        <v>2.66149E-2</v>
      </c>
    </row>
    <row r="103" spans="2:4" x14ac:dyDescent="0.2">
      <c r="C103" t="s">
        <v>75</v>
      </c>
      <c r="D103">
        <v>0.36737219999999998</v>
      </c>
    </row>
    <row r="104" spans="2:4" x14ac:dyDescent="0.2">
      <c r="C104" t="s">
        <v>87</v>
      </c>
      <c r="D104">
        <v>0.20271539999999999</v>
      </c>
    </row>
    <row r="105" spans="2:4" x14ac:dyDescent="0.2">
      <c r="C105" t="s">
        <v>77</v>
      </c>
      <c r="D105">
        <v>15.654809999999999</v>
      </c>
    </row>
    <row r="107" spans="2:4" x14ac:dyDescent="0.2">
      <c r="B107">
        <v>5</v>
      </c>
      <c r="C107" t="s">
        <v>93</v>
      </c>
      <c r="D107">
        <v>0.49633329999999998</v>
      </c>
    </row>
    <row r="108" spans="2:4" x14ac:dyDescent="0.2">
      <c r="C108" t="s">
        <v>70</v>
      </c>
      <c r="D108">
        <v>0.48876829999999999</v>
      </c>
    </row>
    <row r="109" spans="2:4" x14ac:dyDescent="0.2">
      <c r="C109" t="s">
        <v>71</v>
      </c>
      <c r="D109">
        <v>4.5899000000000002E-2</v>
      </c>
    </row>
    <row r="110" spans="2:4" x14ac:dyDescent="0.2">
      <c r="C110" t="s">
        <v>72</v>
      </c>
      <c r="D110">
        <v>23.794840000000001</v>
      </c>
    </row>
    <row r="111" spans="2:4" x14ac:dyDescent="0.2">
      <c r="C111" t="s">
        <v>85</v>
      </c>
      <c r="D111">
        <v>3.2229300000000002E-2</v>
      </c>
    </row>
    <row r="112" spans="2:4" x14ac:dyDescent="0.2">
      <c r="C112" t="s">
        <v>86</v>
      </c>
      <c r="D112">
        <v>2.42385E-2</v>
      </c>
    </row>
    <row r="113" spans="2:4" x14ac:dyDescent="0.2">
      <c r="C113" t="s">
        <v>75</v>
      </c>
      <c r="D113">
        <v>0.36465540000000002</v>
      </c>
    </row>
    <row r="114" spans="2:4" x14ac:dyDescent="0.2">
      <c r="C114" t="s">
        <v>87</v>
      </c>
      <c r="D114">
        <v>0.19932929999999999</v>
      </c>
    </row>
    <row r="115" spans="2:4" x14ac:dyDescent="0.2">
      <c r="C115" t="s">
        <v>77</v>
      </c>
      <c r="D115">
        <v>15.227830000000001</v>
      </c>
    </row>
    <row r="117" spans="2:4" x14ac:dyDescent="0.2">
      <c r="B117" t="s">
        <v>88</v>
      </c>
      <c r="C117" t="s">
        <v>93</v>
      </c>
      <c r="D117">
        <v>0.27218330000000002</v>
      </c>
    </row>
    <row r="118" spans="2:4" x14ac:dyDescent="0.2">
      <c r="C118" t="s">
        <v>70</v>
      </c>
      <c r="D118">
        <v>0.48158800000000002</v>
      </c>
    </row>
    <row r="119" spans="2:4" x14ac:dyDescent="0.2">
      <c r="C119" t="s">
        <v>71</v>
      </c>
      <c r="D119">
        <v>0.13765350000000001</v>
      </c>
    </row>
    <row r="120" spans="2:4" x14ac:dyDescent="0.2">
      <c r="C120" t="s">
        <v>72</v>
      </c>
      <c r="D120">
        <v>23.030080000000002</v>
      </c>
    </row>
    <row r="121" spans="2:4" x14ac:dyDescent="0.2">
      <c r="C121" t="s">
        <v>85</v>
      </c>
      <c r="D121">
        <v>1.8704599999999998E-2</v>
      </c>
    </row>
    <row r="122" spans="2:4" x14ac:dyDescent="0.2">
      <c r="C122" t="s">
        <v>86</v>
      </c>
      <c r="D122">
        <v>2.5065400000000002E-2</v>
      </c>
    </row>
    <row r="123" spans="2:4" x14ac:dyDescent="0.2">
      <c r="C123" t="s">
        <v>75</v>
      </c>
      <c r="D123">
        <v>0.35444160000000002</v>
      </c>
    </row>
    <row r="124" spans="2:4" x14ac:dyDescent="0.2">
      <c r="C124" t="s">
        <v>87</v>
      </c>
      <c r="D124">
        <v>0.19872129999999999</v>
      </c>
    </row>
    <row r="125" spans="2:4" x14ac:dyDescent="0.2">
      <c r="C125" t="s">
        <v>77</v>
      </c>
      <c r="D125">
        <v>15.3628</v>
      </c>
    </row>
  </sheetData>
  <mergeCells count="1">
    <mergeCell ref="M1:N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most mobile</vt:lpstr>
      <vt:lpstr>mid mobility</vt:lpstr>
      <vt:lpstr>least mobile</vt:lpstr>
      <vt:lpstr>all three</vt:lpstr>
      <vt:lpstr>diffs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Ayling</dc:creator>
  <cp:lastModifiedBy>Sophie Ayling</cp:lastModifiedBy>
  <dcterms:created xsi:type="dcterms:W3CDTF">2024-06-30T16:59:01Z</dcterms:created>
  <dcterms:modified xsi:type="dcterms:W3CDTF">2024-12-16T16:12:15Z</dcterms:modified>
</cp:coreProperties>
</file>