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phan/Downloads/Resources/"/>
    </mc:Choice>
  </mc:AlternateContent>
  <xr:revisionPtr revIDLastSave="0" documentId="8_{AF622203-AA42-DE4C-A5CB-BD9D9EB79FFE}" xr6:coauthVersionLast="45" xr6:coauthVersionMax="45" xr10:uidLastSave="{00000000-0000-0000-0000-000000000000}"/>
  <bookViews>
    <workbookView xWindow="4020" yWindow="460" windowWidth="19420" windowHeight="19340" xr2:uid="{00000000-000D-0000-FFFF-FFFF00000000}"/>
  </bookViews>
  <sheets>
    <sheet name="kickstarter2.0" sheetId="1" r:id="rId1"/>
    <sheet name="Outcomes based on Launch Date" sheetId="4" r:id="rId2"/>
    <sheet name="Outcomes Based on Goals" sheetId="12" r:id="rId3"/>
    <sheet name="Parent Category Data" sheetId="2" r:id="rId4"/>
    <sheet name="Subcategory Data" sheetId="3" r:id="rId5"/>
    <sheet name="Edingburgh Research" sheetId="5" r:id="rId6"/>
  </sheets>
  <definedNames>
    <definedName name="_xlnm._FilterDatabase" localSheetId="0" hidden="1">kickstarter2.0!$A$1:$T$4115</definedName>
  </definedNames>
  <calcPr calcId="191029"/>
  <pivotCaches>
    <pivotCache cacheId="62" r:id="rId7"/>
    <pivotCache cacheId="6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2" l="1"/>
  <c r="C11" i="12"/>
  <c r="C7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0" i="12"/>
  <c r="C9" i="12"/>
  <c r="C8" i="12"/>
  <c r="C6" i="12"/>
  <c r="C5" i="12"/>
  <c r="C4" i="12"/>
  <c r="C3" i="12"/>
  <c r="C2" i="12"/>
  <c r="B13" i="12"/>
  <c r="B12" i="12"/>
  <c r="B11" i="12"/>
  <c r="B9" i="12"/>
  <c r="B8" i="12"/>
  <c r="B7" i="12"/>
  <c r="B6" i="12"/>
  <c r="B5" i="12"/>
  <c r="B4" i="12"/>
  <c r="B3" i="12"/>
  <c r="B2" i="12"/>
  <c r="S3" i="1" l="1"/>
  <c r="U3" i="1" s="1"/>
  <c r="S4" i="1"/>
  <c r="S5" i="1"/>
  <c r="S6" i="1"/>
  <c r="U6" i="1" s="1"/>
  <c r="S7" i="1"/>
  <c r="U7" i="1" s="1"/>
  <c r="S8" i="1"/>
  <c r="U8" i="1" s="1"/>
  <c r="S9" i="1"/>
  <c r="U9" i="1" s="1"/>
  <c r="S10" i="1"/>
  <c r="U10" i="1" s="1"/>
  <c r="S11" i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S25" i="1"/>
  <c r="U25" i="1" s="1"/>
  <c r="S26" i="1"/>
  <c r="U26" i="1" s="1"/>
  <c r="S27" i="1"/>
  <c r="U27" i="1" s="1"/>
  <c r="S28" i="1"/>
  <c r="S29" i="1"/>
  <c r="S30" i="1"/>
  <c r="U30" i="1" s="1"/>
  <c r="S31" i="1"/>
  <c r="S32" i="1"/>
  <c r="S33" i="1"/>
  <c r="U33" i="1" s="1"/>
  <c r="S34" i="1"/>
  <c r="U34" i="1" s="1"/>
  <c r="S35" i="1"/>
  <c r="U35" i="1" s="1"/>
  <c r="S36" i="1"/>
  <c r="U36" i="1" s="1"/>
  <c r="S37" i="1"/>
  <c r="S38" i="1"/>
  <c r="U38" i="1" s="1"/>
  <c r="S39" i="1"/>
  <c r="S40" i="1"/>
  <c r="S41" i="1"/>
  <c r="U41" i="1" s="1"/>
  <c r="S42" i="1"/>
  <c r="S43" i="1"/>
  <c r="U43" i="1" s="1"/>
  <c r="S44" i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S54" i="1"/>
  <c r="S55" i="1"/>
  <c r="S56" i="1"/>
  <c r="U56" i="1" s="1"/>
  <c r="S57" i="1"/>
  <c r="U57" i="1" s="1"/>
  <c r="S58" i="1"/>
  <c r="S59" i="1"/>
  <c r="U59" i="1" s="1"/>
  <c r="S60" i="1"/>
  <c r="U60" i="1" s="1"/>
  <c r="S61" i="1"/>
  <c r="U61" i="1" s="1"/>
  <c r="S62" i="1"/>
  <c r="U62" i="1" s="1"/>
  <c r="S63" i="1"/>
  <c r="S64" i="1"/>
  <c r="S65" i="1"/>
  <c r="S66" i="1"/>
  <c r="S67" i="1"/>
  <c r="U67" i="1" s="1"/>
  <c r="S68" i="1"/>
  <c r="U68" i="1" s="1"/>
  <c r="S69" i="1"/>
  <c r="U69" i="1" s="1"/>
  <c r="S70" i="1"/>
  <c r="S71" i="1"/>
  <c r="U71" i="1" s="1"/>
  <c r="S72" i="1"/>
  <c r="U72" i="1" s="1"/>
  <c r="S73" i="1"/>
  <c r="U73" i="1" s="1"/>
  <c r="S74" i="1"/>
  <c r="U74" i="1" s="1"/>
  <c r="S75" i="1"/>
  <c r="U75" i="1" s="1"/>
  <c r="S76" i="1"/>
  <c r="S77" i="1"/>
  <c r="S78" i="1"/>
  <c r="S79" i="1"/>
  <c r="U79" i="1" s="1"/>
  <c r="S80" i="1"/>
  <c r="S81" i="1"/>
  <c r="U81" i="1" s="1"/>
  <c r="S82" i="1"/>
  <c r="S83" i="1"/>
  <c r="S84" i="1"/>
  <c r="S85" i="1"/>
  <c r="U85" i="1" s="1"/>
  <c r="S86" i="1"/>
  <c r="U86" i="1" s="1"/>
  <c r="S87" i="1"/>
  <c r="U87" i="1" s="1"/>
  <c r="S88" i="1"/>
  <c r="U88" i="1" s="1"/>
  <c r="S89" i="1"/>
  <c r="S90" i="1"/>
  <c r="S91" i="1"/>
  <c r="U91" i="1" s="1"/>
  <c r="S92" i="1"/>
  <c r="U92" i="1" s="1"/>
  <c r="S93" i="1"/>
  <c r="U93" i="1" s="1"/>
  <c r="S94" i="1"/>
  <c r="U94" i="1" s="1"/>
  <c r="S95" i="1"/>
  <c r="U95" i="1" s="1"/>
  <c r="S96" i="1"/>
  <c r="S97" i="1"/>
  <c r="U97" i="1" s="1"/>
  <c r="S98" i="1"/>
  <c r="U98" i="1" s="1"/>
  <c r="S99" i="1"/>
  <c r="U99" i="1" s="1"/>
  <c r="S100" i="1"/>
  <c r="S101" i="1"/>
  <c r="S102" i="1"/>
  <c r="S103" i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S114" i="1"/>
  <c r="S115" i="1"/>
  <c r="S116" i="1"/>
  <c r="U116" i="1" s="1"/>
  <c r="S117" i="1"/>
  <c r="U117" i="1" s="1"/>
  <c r="S118" i="1"/>
  <c r="S119" i="1"/>
  <c r="U119" i="1" s="1"/>
  <c r="S120" i="1"/>
  <c r="S121" i="1"/>
  <c r="U121" i="1" s="1"/>
  <c r="S122" i="1"/>
  <c r="U122" i="1" s="1"/>
  <c r="S123" i="1"/>
  <c r="S124" i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S146" i="1"/>
  <c r="U146" i="1" s="1"/>
  <c r="S147" i="1"/>
  <c r="S148" i="1"/>
  <c r="U148" i="1" s="1"/>
  <c r="S149" i="1"/>
  <c r="S150" i="1"/>
  <c r="S151" i="1"/>
  <c r="U151" i="1" s="1"/>
  <c r="S152" i="1"/>
  <c r="U152" i="1" s="1"/>
  <c r="S153" i="1"/>
  <c r="U153" i="1" s="1"/>
  <c r="S154" i="1"/>
  <c r="U154" i="1" s="1"/>
  <c r="S155" i="1"/>
  <c r="S156" i="1"/>
  <c r="U156" i="1" s="1"/>
  <c r="S157" i="1"/>
  <c r="U157" i="1" s="1"/>
  <c r="S158" i="1"/>
  <c r="U158" i="1" s="1"/>
  <c r="S159" i="1"/>
  <c r="S160" i="1"/>
  <c r="S161" i="1"/>
  <c r="S162" i="1"/>
  <c r="S163" i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S172" i="1"/>
  <c r="U172" i="1" s="1"/>
  <c r="S173" i="1"/>
  <c r="S174" i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S184" i="1"/>
  <c r="S185" i="1"/>
  <c r="S186" i="1"/>
  <c r="U186" i="1" s="1"/>
  <c r="S187" i="1"/>
  <c r="U187" i="1" s="1"/>
  <c r="S188" i="1"/>
  <c r="S189" i="1"/>
  <c r="U189" i="1" s="1"/>
  <c r="S190" i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S197" i="1"/>
  <c r="S198" i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S208" i="1"/>
  <c r="S209" i="1"/>
  <c r="S210" i="1"/>
  <c r="S211" i="1"/>
  <c r="S212" i="1"/>
  <c r="U212" i="1" s="1"/>
  <c r="S213" i="1"/>
  <c r="U213" i="1" s="1"/>
  <c r="S214" i="1"/>
  <c r="S215" i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S233" i="1"/>
  <c r="S234" i="1"/>
  <c r="S235" i="1"/>
  <c r="S236" i="1"/>
  <c r="S237" i="1"/>
  <c r="U237" i="1" s="1"/>
  <c r="S238" i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S246" i="1"/>
  <c r="S247" i="1"/>
  <c r="U247" i="1" s="1"/>
  <c r="S248" i="1"/>
  <c r="U248" i="1" s="1"/>
  <c r="S249" i="1"/>
  <c r="U249" i="1" s="1"/>
  <c r="S250" i="1"/>
  <c r="U250" i="1" s="1"/>
  <c r="S251" i="1"/>
  <c r="S252" i="1"/>
  <c r="U252" i="1" s="1"/>
  <c r="S253" i="1"/>
  <c r="U253" i="1" s="1"/>
  <c r="S254" i="1"/>
  <c r="U254" i="1" s="1"/>
  <c r="S255" i="1"/>
  <c r="S256" i="1"/>
  <c r="S257" i="1"/>
  <c r="U257" i="1" s="1"/>
  <c r="S258" i="1"/>
  <c r="U258" i="1" s="1"/>
  <c r="S259" i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S266" i="1"/>
  <c r="U266" i="1" s="1"/>
  <c r="S267" i="1"/>
  <c r="S268" i="1"/>
  <c r="U268" i="1" s="1"/>
  <c r="S269" i="1"/>
  <c r="U269" i="1" s="1"/>
  <c r="S270" i="1"/>
  <c r="U270" i="1" s="1"/>
  <c r="S271" i="1"/>
  <c r="U271" i="1" s="1"/>
  <c r="S272" i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S284" i="1"/>
  <c r="U284" i="1" s="1"/>
  <c r="S285" i="1"/>
  <c r="U285" i="1" s="1"/>
  <c r="S286" i="1"/>
  <c r="S287" i="1"/>
  <c r="S288" i="1"/>
  <c r="U288" i="1" s="1"/>
  <c r="S289" i="1"/>
  <c r="U289" i="1" s="1"/>
  <c r="S290" i="1"/>
  <c r="U290" i="1" s="1"/>
  <c r="S291" i="1"/>
  <c r="U291" i="1" s="1"/>
  <c r="S292" i="1"/>
  <c r="S293" i="1"/>
  <c r="S294" i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S305" i="1"/>
  <c r="S306" i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S316" i="1"/>
  <c r="S317" i="1"/>
  <c r="S318" i="1"/>
  <c r="S319" i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S326" i="1"/>
  <c r="U326" i="1" s="1"/>
  <c r="S327" i="1"/>
  <c r="S328" i="1"/>
  <c r="U328" i="1" s="1"/>
  <c r="S329" i="1"/>
  <c r="S330" i="1"/>
  <c r="S331" i="1"/>
  <c r="U331" i="1" s="1"/>
  <c r="S332" i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S343" i="1"/>
  <c r="U343" i="1" s="1"/>
  <c r="S344" i="1"/>
  <c r="S345" i="1"/>
  <c r="U345" i="1" s="1"/>
  <c r="S346" i="1"/>
  <c r="U346" i="1" s="1"/>
  <c r="S347" i="1"/>
  <c r="S348" i="1"/>
  <c r="U348" i="1" s="1"/>
  <c r="S349" i="1"/>
  <c r="S350" i="1"/>
  <c r="U350" i="1" s="1"/>
  <c r="S351" i="1"/>
  <c r="S352" i="1"/>
  <c r="U352" i="1" s="1"/>
  <c r="S353" i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S364" i="1"/>
  <c r="U364" i="1" s="1"/>
  <c r="S365" i="1"/>
  <c r="S366" i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S374" i="1"/>
  <c r="U374" i="1" s="1"/>
  <c r="S375" i="1"/>
  <c r="S376" i="1"/>
  <c r="S377" i="1"/>
  <c r="U377" i="1" s="1"/>
  <c r="S378" i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S390" i="1"/>
  <c r="U390" i="1" s="1"/>
  <c r="S391" i="1"/>
  <c r="S392" i="1"/>
  <c r="S393" i="1"/>
  <c r="U393" i="1" s="1"/>
  <c r="S394" i="1"/>
  <c r="U394" i="1" s="1"/>
  <c r="S395" i="1"/>
  <c r="U395" i="1" s="1"/>
  <c r="S396" i="1"/>
  <c r="S397" i="1"/>
  <c r="U397" i="1" s="1"/>
  <c r="S398" i="1"/>
  <c r="U398" i="1" s="1"/>
  <c r="S399" i="1"/>
  <c r="S400" i="1"/>
  <c r="S401" i="1"/>
  <c r="S402" i="1"/>
  <c r="U402" i="1" s="1"/>
  <c r="S403" i="1"/>
  <c r="U403" i="1" s="1"/>
  <c r="S404" i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S413" i="1"/>
  <c r="U413" i="1" s="1"/>
  <c r="S414" i="1"/>
  <c r="S415" i="1"/>
  <c r="S416" i="1"/>
  <c r="S417" i="1"/>
  <c r="U417" i="1" s="1"/>
  <c r="S418" i="1"/>
  <c r="U418" i="1" s="1"/>
  <c r="S419" i="1"/>
  <c r="U419" i="1" s="1"/>
  <c r="S420" i="1"/>
  <c r="U420" i="1" s="1"/>
  <c r="S421" i="1"/>
  <c r="S422" i="1"/>
  <c r="U422" i="1" s="1"/>
  <c r="S423" i="1"/>
  <c r="U423" i="1" s="1"/>
  <c r="S424" i="1"/>
  <c r="S425" i="1"/>
  <c r="S426" i="1"/>
  <c r="U426" i="1" s="1"/>
  <c r="S427" i="1"/>
  <c r="U427" i="1" s="1"/>
  <c r="S428" i="1"/>
  <c r="U428" i="1" s="1"/>
  <c r="S429" i="1"/>
  <c r="U429" i="1" s="1"/>
  <c r="S430" i="1"/>
  <c r="S431" i="1"/>
  <c r="U431" i="1" s="1"/>
  <c r="S432" i="1"/>
  <c r="U432" i="1" s="1"/>
  <c r="S433" i="1"/>
  <c r="S434" i="1"/>
  <c r="U434" i="1" s="1"/>
  <c r="S435" i="1"/>
  <c r="S436" i="1"/>
  <c r="U436" i="1" s="1"/>
  <c r="S437" i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S445" i="1"/>
  <c r="U445" i="1" s="1"/>
  <c r="S446" i="1"/>
  <c r="U446" i="1" s="1"/>
  <c r="S447" i="1"/>
  <c r="S448" i="1"/>
  <c r="S449" i="1"/>
  <c r="S450" i="1"/>
  <c r="S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S461" i="1"/>
  <c r="S462" i="1"/>
  <c r="U462" i="1" s="1"/>
  <c r="S463" i="1"/>
  <c r="U463" i="1" s="1"/>
  <c r="S464" i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S472" i="1"/>
  <c r="S473" i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S487" i="1"/>
  <c r="S488" i="1"/>
  <c r="S489" i="1"/>
  <c r="U489" i="1" s="1"/>
  <c r="S490" i="1"/>
  <c r="S491" i="1"/>
  <c r="U491" i="1" s="1"/>
  <c r="S492" i="1"/>
  <c r="U492" i="1" s="1"/>
  <c r="S493" i="1"/>
  <c r="S494" i="1"/>
  <c r="U494" i="1" s="1"/>
  <c r="S495" i="1"/>
  <c r="S496" i="1"/>
  <c r="U496" i="1" s="1"/>
  <c r="S497" i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S509" i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S520" i="1"/>
  <c r="S521" i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S529" i="1"/>
  <c r="U529" i="1" s="1"/>
  <c r="S530" i="1"/>
  <c r="U530" i="1" s="1"/>
  <c r="S531" i="1"/>
  <c r="U531" i="1" s="1"/>
  <c r="S532" i="1"/>
  <c r="S533" i="1"/>
  <c r="S534" i="1"/>
  <c r="U534" i="1" s="1"/>
  <c r="S535" i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S544" i="1"/>
  <c r="U544" i="1" s="1"/>
  <c r="S545" i="1"/>
  <c r="S546" i="1"/>
  <c r="U546" i="1" s="1"/>
  <c r="S547" i="1"/>
  <c r="S548" i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S557" i="1"/>
  <c r="U557" i="1" s="1"/>
  <c r="S558" i="1"/>
  <c r="S559" i="1"/>
  <c r="U559" i="1" s="1"/>
  <c r="S560" i="1"/>
  <c r="U560" i="1" s="1"/>
  <c r="S561" i="1"/>
  <c r="U561" i="1" s="1"/>
  <c r="S562" i="1"/>
  <c r="U562" i="1" s="1"/>
  <c r="S563" i="1"/>
  <c r="S564" i="1"/>
  <c r="U564" i="1" s="1"/>
  <c r="S565" i="1"/>
  <c r="S566" i="1"/>
  <c r="U566" i="1" s="1"/>
  <c r="S567" i="1"/>
  <c r="S568" i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S580" i="1"/>
  <c r="S581" i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S589" i="1"/>
  <c r="U589" i="1" s="1"/>
  <c r="S590" i="1"/>
  <c r="U590" i="1" s="1"/>
  <c r="S591" i="1"/>
  <c r="S592" i="1"/>
  <c r="S593" i="1"/>
  <c r="S594" i="1"/>
  <c r="U594" i="1" s="1"/>
  <c r="S595" i="1"/>
  <c r="U595" i="1" s="1"/>
  <c r="S596" i="1"/>
  <c r="U596" i="1" s="1"/>
  <c r="S597" i="1"/>
  <c r="U597" i="1" s="1"/>
  <c r="S598" i="1"/>
  <c r="S599" i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S616" i="1"/>
  <c r="S617" i="1"/>
  <c r="S618" i="1"/>
  <c r="S619" i="1"/>
  <c r="S620" i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S629" i="1"/>
  <c r="U629" i="1" s="1"/>
  <c r="S630" i="1"/>
  <c r="S631" i="1"/>
  <c r="U631" i="1" s="1"/>
  <c r="S632" i="1"/>
  <c r="U632" i="1" s="1"/>
  <c r="S633" i="1"/>
  <c r="U633" i="1" s="1"/>
  <c r="S634" i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S643" i="1"/>
  <c r="S644" i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S652" i="1"/>
  <c r="S653" i="1"/>
  <c r="S654" i="1"/>
  <c r="S655" i="1"/>
  <c r="U655" i="1" s="1"/>
  <c r="S656" i="1"/>
  <c r="U656" i="1" s="1"/>
  <c r="S657" i="1"/>
  <c r="U657" i="1" s="1"/>
  <c r="S658" i="1"/>
  <c r="U658" i="1" s="1"/>
  <c r="S659" i="1"/>
  <c r="S660" i="1"/>
  <c r="S661" i="1"/>
  <c r="U661" i="1" s="1"/>
  <c r="S662" i="1"/>
  <c r="U662" i="1" s="1"/>
  <c r="S663" i="1"/>
  <c r="S664" i="1"/>
  <c r="U664" i="1" s="1"/>
  <c r="S665" i="1"/>
  <c r="U665" i="1" s="1"/>
  <c r="S666" i="1"/>
  <c r="U666" i="1" s="1"/>
  <c r="S667" i="1"/>
  <c r="U667" i="1" s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S677" i="1"/>
  <c r="S678" i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S686" i="1"/>
  <c r="U686" i="1" s="1"/>
  <c r="S687" i="1"/>
  <c r="U687" i="1" s="1"/>
  <c r="S688" i="1"/>
  <c r="U688" i="1" s="1"/>
  <c r="S689" i="1"/>
  <c r="S690" i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S700" i="1"/>
  <c r="S701" i="1"/>
  <c r="U701" i="1" s="1"/>
  <c r="S702" i="1"/>
  <c r="U702" i="1" s="1"/>
  <c r="S703" i="1"/>
  <c r="U703" i="1" s="1"/>
  <c r="S704" i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S714" i="1"/>
  <c r="U714" i="1" s="1"/>
  <c r="S715" i="1"/>
  <c r="U715" i="1" s="1"/>
  <c r="S716" i="1"/>
  <c r="S717" i="1"/>
  <c r="U717" i="1" s="1"/>
  <c r="S718" i="1"/>
  <c r="U718" i="1" s="1"/>
  <c r="S719" i="1"/>
  <c r="U719" i="1" s="1"/>
  <c r="S720" i="1"/>
  <c r="S721" i="1"/>
  <c r="S722" i="1"/>
  <c r="U722" i="1" s="1"/>
  <c r="S723" i="1"/>
  <c r="S724" i="1"/>
  <c r="S725" i="1"/>
  <c r="S726" i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S736" i="1"/>
  <c r="U736" i="1" s="1"/>
  <c r="S737" i="1"/>
  <c r="S738" i="1"/>
  <c r="U738" i="1" s="1"/>
  <c r="S739" i="1"/>
  <c r="S740" i="1"/>
  <c r="U740" i="1" s="1"/>
  <c r="S741" i="1"/>
  <c r="U741" i="1" s="1"/>
  <c r="S742" i="1"/>
  <c r="S743" i="1"/>
  <c r="U743" i="1" s="1"/>
  <c r="S744" i="1"/>
  <c r="S745" i="1"/>
  <c r="U745" i="1" s="1"/>
  <c r="S746" i="1"/>
  <c r="U746" i="1" s="1"/>
  <c r="S747" i="1"/>
  <c r="U747" i="1" s="1"/>
  <c r="S748" i="1"/>
  <c r="S749" i="1"/>
  <c r="S750" i="1"/>
  <c r="U750" i="1" s="1"/>
  <c r="S751" i="1"/>
  <c r="U751" i="1" s="1"/>
  <c r="S752" i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S760" i="1"/>
  <c r="S761" i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S774" i="1"/>
  <c r="S775" i="1"/>
  <c r="S776" i="1"/>
  <c r="S777" i="1"/>
  <c r="U777" i="1" s="1"/>
  <c r="S778" i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S786" i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U796" i="1" s="1"/>
  <c r="S797" i="1"/>
  <c r="S798" i="1"/>
  <c r="U798" i="1" s="1"/>
  <c r="S799" i="1"/>
  <c r="U799" i="1" s="1"/>
  <c r="S800" i="1"/>
  <c r="S801" i="1"/>
  <c r="U801" i="1" s="1"/>
  <c r="S802" i="1"/>
  <c r="U802" i="1" s="1"/>
  <c r="S803" i="1"/>
  <c r="U803" i="1" s="1"/>
  <c r="S804" i="1"/>
  <c r="U804" i="1" s="1"/>
  <c r="S805" i="1"/>
  <c r="S806" i="1"/>
  <c r="U806" i="1" s="1"/>
  <c r="S807" i="1"/>
  <c r="S808" i="1"/>
  <c r="U808" i="1" s="1"/>
  <c r="S809" i="1"/>
  <c r="U809" i="1" s="1"/>
  <c r="S810" i="1"/>
  <c r="S811" i="1"/>
  <c r="U811" i="1" s="1"/>
  <c r="S812" i="1"/>
  <c r="S813" i="1"/>
  <c r="U813" i="1" s="1"/>
  <c r="S814" i="1"/>
  <c r="U814" i="1" s="1"/>
  <c r="S815" i="1"/>
  <c r="S816" i="1"/>
  <c r="U816" i="1" s="1"/>
  <c r="S817" i="1"/>
  <c r="U817" i="1" s="1"/>
  <c r="S818" i="1"/>
  <c r="U818" i="1" s="1"/>
  <c r="S819" i="1"/>
  <c r="U819" i="1" s="1"/>
  <c r="S820" i="1"/>
  <c r="S821" i="1"/>
  <c r="S822" i="1"/>
  <c r="U822" i="1" s="1"/>
  <c r="S823" i="1"/>
  <c r="U823" i="1" s="1"/>
  <c r="S824" i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S832" i="1"/>
  <c r="U832" i="1" s="1"/>
  <c r="S833" i="1"/>
  <c r="S834" i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S845" i="1"/>
  <c r="U845" i="1" s="1"/>
  <c r="S846" i="1"/>
  <c r="S847" i="1"/>
  <c r="S848" i="1"/>
  <c r="U848" i="1" s="1"/>
  <c r="S849" i="1"/>
  <c r="U849" i="1" s="1"/>
  <c r="S850" i="1"/>
  <c r="U850" i="1" s="1"/>
  <c r="S851" i="1"/>
  <c r="U851" i="1" s="1"/>
  <c r="S852" i="1"/>
  <c r="S853" i="1"/>
  <c r="U853" i="1" s="1"/>
  <c r="S854" i="1"/>
  <c r="U854" i="1" s="1"/>
  <c r="S855" i="1"/>
  <c r="S856" i="1"/>
  <c r="U856" i="1" s="1"/>
  <c r="S857" i="1"/>
  <c r="S858" i="1"/>
  <c r="U858" i="1" s="1"/>
  <c r="S859" i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U871" i="1" s="1"/>
  <c r="S872" i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S880" i="1"/>
  <c r="S881" i="1"/>
  <c r="S882" i="1"/>
  <c r="S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S892" i="1"/>
  <c r="U892" i="1" s="1"/>
  <c r="S893" i="1"/>
  <c r="S894" i="1"/>
  <c r="S895" i="1"/>
  <c r="U895" i="1" s="1"/>
  <c r="S896" i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S905" i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S913" i="1"/>
  <c r="U913" i="1" s="1"/>
  <c r="S914" i="1"/>
  <c r="U914" i="1" s="1"/>
  <c r="S915" i="1"/>
  <c r="S916" i="1"/>
  <c r="U916" i="1" s="1"/>
  <c r="S917" i="1"/>
  <c r="S918" i="1"/>
  <c r="S919" i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S928" i="1"/>
  <c r="U928" i="1" s="1"/>
  <c r="S929" i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S942" i="1"/>
  <c r="U942" i="1" s="1"/>
  <c r="S943" i="1"/>
  <c r="S944" i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S952" i="1"/>
  <c r="S953" i="1"/>
  <c r="S954" i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S965" i="1"/>
  <c r="S966" i="1"/>
  <c r="S967" i="1"/>
  <c r="U967" i="1" s="1"/>
  <c r="S968" i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S988" i="1"/>
  <c r="S989" i="1"/>
  <c r="U989" i="1" s="1"/>
  <c r="S990" i="1"/>
  <c r="U990" i="1" s="1"/>
  <c r="S991" i="1"/>
  <c r="S992" i="1"/>
  <c r="U992" i="1" s="1"/>
  <c r="S993" i="1"/>
  <c r="S994" i="1"/>
  <c r="U994" i="1" s="1"/>
  <c r="S995" i="1"/>
  <c r="S996" i="1"/>
  <c r="S997" i="1"/>
  <c r="U997" i="1" s="1"/>
  <c r="S998" i="1"/>
  <c r="U998" i="1" s="1"/>
  <c r="S999" i="1"/>
  <c r="U999" i="1" s="1"/>
  <c r="S1000" i="1"/>
  <c r="U1000" i="1" s="1"/>
  <c r="S1001" i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U1012" i="1" s="1"/>
  <c r="S1013" i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S1032" i="1"/>
  <c r="U1032" i="1" s="1"/>
  <c r="S1033" i="1"/>
  <c r="U1033" i="1" s="1"/>
  <c r="S1034" i="1"/>
  <c r="U1034" i="1" s="1"/>
  <c r="S1035" i="1"/>
  <c r="S1036" i="1"/>
  <c r="U1036" i="1" s="1"/>
  <c r="S1037" i="1"/>
  <c r="S1038" i="1"/>
  <c r="U1038" i="1" s="1"/>
  <c r="S1039" i="1"/>
  <c r="U1039" i="1" s="1"/>
  <c r="S1040" i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S1050" i="1"/>
  <c r="U1050" i="1" s="1"/>
  <c r="S1051" i="1"/>
  <c r="U1051" i="1" s="1"/>
  <c r="S1052" i="1"/>
  <c r="S1053" i="1"/>
  <c r="U1053" i="1" s="1"/>
  <c r="S1054" i="1"/>
  <c r="S1055" i="1"/>
  <c r="U1055" i="1" s="1"/>
  <c r="S1056" i="1"/>
  <c r="U1056" i="1" s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S1072" i="1"/>
  <c r="U1072" i="1" s="1"/>
  <c r="S1073" i="1"/>
  <c r="S1074" i="1"/>
  <c r="U1074" i="1" s="1"/>
  <c r="S1075" i="1"/>
  <c r="S1076" i="1"/>
  <c r="U1076" i="1" s="1"/>
  <c r="S1077" i="1"/>
  <c r="U1077" i="1" s="1"/>
  <c r="S1078" i="1"/>
  <c r="U1078" i="1" s="1"/>
  <c r="S1079" i="1"/>
  <c r="S1080" i="1"/>
  <c r="U1080" i="1" s="1"/>
  <c r="S1081" i="1"/>
  <c r="U1081" i="1" s="1"/>
  <c r="S1082" i="1"/>
  <c r="U1082" i="1" s="1"/>
  <c r="S1083" i="1"/>
  <c r="S1084" i="1"/>
  <c r="U1084" i="1" s="1"/>
  <c r="S1085" i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S1097" i="1"/>
  <c r="S1098" i="1"/>
  <c r="U1098" i="1" s="1"/>
  <c r="S1099" i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S1108" i="1"/>
  <c r="U1108" i="1" s="1"/>
  <c r="S1109" i="1"/>
  <c r="S1110" i="1"/>
  <c r="U1110" i="1" s="1"/>
  <c r="S1111" i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S1129" i="1"/>
  <c r="U1129" i="1" s="1"/>
  <c r="S1130" i="1"/>
  <c r="U1130" i="1" s="1"/>
  <c r="S1131" i="1"/>
  <c r="S1132" i="1"/>
  <c r="S1133" i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S1141" i="1"/>
  <c r="U1141" i="1" s="1"/>
  <c r="S1142" i="1"/>
  <c r="U1142" i="1" s="1"/>
  <c r="S1143" i="1"/>
  <c r="U1143" i="1" s="1"/>
  <c r="S1144" i="1"/>
  <c r="U1144" i="1" s="1"/>
  <c r="S1145" i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U1156" i="1" s="1"/>
  <c r="S1157" i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S1168" i="1"/>
  <c r="S1169" i="1"/>
  <c r="U1169" i="1" s="1"/>
  <c r="S1170" i="1"/>
  <c r="U1170" i="1" s="1"/>
  <c r="S1171" i="1"/>
  <c r="U1171" i="1" s="1"/>
  <c r="S1172" i="1"/>
  <c r="S1173" i="1"/>
  <c r="S1174" i="1"/>
  <c r="S1175" i="1"/>
  <c r="U1175" i="1" s="1"/>
  <c r="S1176" i="1"/>
  <c r="U1176" i="1" s="1"/>
  <c r="S1177" i="1"/>
  <c r="S1178" i="1"/>
  <c r="U1178" i="1" s="1"/>
  <c r="S1179" i="1"/>
  <c r="U1179" i="1" s="1"/>
  <c r="S1180" i="1"/>
  <c r="U1180" i="1" s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S1192" i="1"/>
  <c r="S1193" i="1"/>
  <c r="U1193" i="1" s="1"/>
  <c r="S1194" i="1"/>
  <c r="U1194" i="1" s="1"/>
  <c r="S1195" i="1"/>
  <c r="U1195" i="1" s="1"/>
  <c r="S1196" i="1"/>
  <c r="U1196" i="1" s="1"/>
  <c r="S1197" i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S1217" i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S1224" i="1"/>
  <c r="U1224" i="1" s="1"/>
  <c r="S1225" i="1"/>
  <c r="U1225" i="1" s="1"/>
  <c r="S1226" i="1"/>
  <c r="U1226" i="1" s="1"/>
  <c r="S1227" i="1"/>
  <c r="S1228" i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S1237" i="1"/>
  <c r="U1237" i="1" s="1"/>
  <c r="S1238" i="1"/>
  <c r="U1238" i="1" s="1"/>
  <c r="S1239" i="1"/>
  <c r="S1240" i="1"/>
  <c r="U1240" i="1" s="1"/>
  <c r="S1241" i="1"/>
  <c r="S1242" i="1"/>
  <c r="U1242" i="1" s="1"/>
  <c r="S1243" i="1"/>
  <c r="U1243" i="1" s="1"/>
  <c r="S1244" i="1"/>
  <c r="S1245" i="1"/>
  <c r="U1245" i="1" s="1"/>
  <c r="S1246" i="1"/>
  <c r="U1246" i="1" s="1"/>
  <c r="S1247" i="1"/>
  <c r="S1248" i="1"/>
  <c r="U1248" i="1" s="1"/>
  <c r="S1249" i="1"/>
  <c r="U1249" i="1" s="1"/>
  <c r="S1250" i="1"/>
  <c r="U1250" i="1" s="1"/>
  <c r="S1251" i="1"/>
  <c r="U1251" i="1" s="1"/>
  <c r="S1252" i="1"/>
  <c r="S1253" i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S1264" i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S1273" i="1"/>
  <c r="S1274" i="1"/>
  <c r="U1274" i="1" s="1"/>
  <c r="S1275" i="1"/>
  <c r="U1275" i="1" s="1"/>
  <c r="S1276" i="1"/>
  <c r="S1277" i="1"/>
  <c r="S1278" i="1"/>
  <c r="U1278" i="1" s="1"/>
  <c r="S1279" i="1"/>
  <c r="U1279" i="1" s="1"/>
  <c r="S1280" i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S1288" i="1"/>
  <c r="U1288" i="1" s="1"/>
  <c r="S1289" i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S1301" i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U1308" i="1" s="1"/>
  <c r="S1309" i="1"/>
  <c r="S1310" i="1"/>
  <c r="U1310" i="1" s="1"/>
  <c r="S1311" i="1"/>
  <c r="U1311" i="1" s="1"/>
  <c r="S1312" i="1"/>
  <c r="U1312" i="1" s="1"/>
  <c r="S1313" i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S1324" i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S1338" i="1"/>
  <c r="U1338" i="1" s="1"/>
  <c r="S1339" i="1"/>
  <c r="S1340" i="1"/>
  <c r="U1340" i="1" s="1"/>
  <c r="S1341" i="1"/>
  <c r="U1341" i="1" s="1"/>
  <c r="S1342" i="1"/>
  <c r="S1343" i="1"/>
  <c r="U1343" i="1" s="1"/>
  <c r="S1344" i="1"/>
  <c r="U1344" i="1" s="1"/>
  <c r="S1345" i="1"/>
  <c r="U1345" i="1" s="1"/>
  <c r="S1346" i="1"/>
  <c r="U1346" i="1" s="1"/>
  <c r="S1347" i="1"/>
  <c r="S1348" i="1"/>
  <c r="S1349" i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S1360" i="1"/>
  <c r="U1360" i="1" s="1"/>
  <c r="S1361" i="1"/>
  <c r="S1362" i="1"/>
  <c r="U1362" i="1" s="1"/>
  <c r="S1363" i="1"/>
  <c r="S1364" i="1"/>
  <c r="U1364" i="1" s="1"/>
  <c r="S1365" i="1"/>
  <c r="U1365" i="1" s="1"/>
  <c r="S1366" i="1"/>
  <c r="U1366" i="1" s="1"/>
  <c r="S1367" i="1"/>
  <c r="U1367" i="1" s="1"/>
  <c r="S1368" i="1"/>
  <c r="S1369" i="1"/>
  <c r="U1369" i="1" s="1"/>
  <c r="S1370" i="1"/>
  <c r="U1370" i="1" s="1"/>
  <c r="S1371" i="1"/>
  <c r="U1371" i="1" s="1"/>
  <c r="S1372" i="1"/>
  <c r="S1373" i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S1386" i="1"/>
  <c r="U1386" i="1" s="1"/>
  <c r="S1387" i="1"/>
  <c r="U1387" i="1" s="1"/>
  <c r="S1388" i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S1396" i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S1408" i="1"/>
  <c r="U1408" i="1" s="1"/>
  <c r="S1409" i="1"/>
  <c r="S1410" i="1"/>
  <c r="U1410" i="1" s="1"/>
  <c r="S1411" i="1"/>
  <c r="U1411" i="1" s="1"/>
  <c r="S1412" i="1"/>
  <c r="U1412" i="1" s="1"/>
  <c r="S1413" i="1"/>
  <c r="U1413" i="1" s="1"/>
  <c r="S1414" i="1"/>
  <c r="S1415" i="1"/>
  <c r="U1415" i="1" s="1"/>
  <c r="S1416" i="1"/>
  <c r="U1416" i="1" s="1"/>
  <c r="S1417" i="1"/>
  <c r="S1418" i="1"/>
  <c r="U1418" i="1" s="1"/>
  <c r="S1419" i="1"/>
  <c r="U1419" i="1" s="1"/>
  <c r="S1420" i="1"/>
  <c r="U1420" i="1" s="1"/>
  <c r="S1421" i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S1432" i="1"/>
  <c r="S1433" i="1"/>
  <c r="S1434" i="1"/>
  <c r="U1434" i="1" s="1"/>
  <c r="S1435" i="1"/>
  <c r="U1435" i="1" s="1"/>
  <c r="S1436" i="1"/>
  <c r="S1437" i="1"/>
  <c r="U1437" i="1" s="1"/>
  <c r="S1438" i="1"/>
  <c r="U1438" i="1" s="1"/>
  <c r="S1439" i="1"/>
  <c r="U1439" i="1" s="1"/>
  <c r="S1440" i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S1457" i="1"/>
  <c r="S1458" i="1"/>
  <c r="U1458" i="1" s="1"/>
  <c r="S1459" i="1"/>
  <c r="U1459" i="1" s="1"/>
  <c r="S1460" i="1"/>
  <c r="U1460" i="1" s="1"/>
  <c r="S1461" i="1"/>
  <c r="S1462" i="1"/>
  <c r="U1462" i="1" s="1"/>
  <c r="S1463" i="1"/>
  <c r="U1463" i="1" s="1"/>
  <c r="S1464" i="1"/>
  <c r="S1465" i="1"/>
  <c r="U1465" i="1" s="1"/>
  <c r="S1466" i="1"/>
  <c r="U1466" i="1" s="1"/>
  <c r="S1467" i="1"/>
  <c r="S1468" i="1"/>
  <c r="S1469" i="1"/>
  <c r="S1470" i="1"/>
  <c r="U1470" i="1" s="1"/>
  <c r="S1471" i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S1478" i="1"/>
  <c r="U1478" i="1" s="1"/>
  <c r="S1479" i="1"/>
  <c r="S1480" i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U1492" i="1" s="1"/>
  <c r="S1493" i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S1506" i="1"/>
  <c r="U1506" i="1" s="1"/>
  <c r="S1507" i="1"/>
  <c r="S1508" i="1"/>
  <c r="S1509" i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S1528" i="1"/>
  <c r="S1529" i="1"/>
  <c r="U1529" i="1" s="1"/>
  <c r="S1530" i="1"/>
  <c r="U1530" i="1" s="1"/>
  <c r="S1531" i="1"/>
  <c r="U1531" i="1" s="1"/>
  <c r="S1532" i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S1540" i="1"/>
  <c r="U1540" i="1" s="1"/>
  <c r="S1541" i="1"/>
  <c r="S1542" i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S1550" i="1"/>
  <c r="U1550" i="1" s="1"/>
  <c r="S1551" i="1"/>
  <c r="S1552" i="1"/>
  <c r="U1552" i="1" s="1"/>
  <c r="S1553" i="1"/>
  <c r="S1554" i="1"/>
  <c r="U1554" i="1" s="1"/>
  <c r="S1555" i="1"/>
  <c r="U1555" i="1" s="1"/>
  <c r="S1556" i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U1564" i="1" s="1"/>
  <c r="S1565" i="1"/>
  <c r="S1566" i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S1576" i="1"/>
  <c r="U1576" i="1" s="1"/>
  <c r="S1577" i="1"/>
  <c r="S1578" i="1"/>
  <c r="S1579" i="1"/>
  <c r="U1579" i="1" s="1"/>
  <c r="S1580" i="1"/>
  <c r="U1580" i="1" s="1"/>
  <c r="S1581" i="1"/>
  <c r="U1581" i="1" s="1"/>
  <c r="S1582" i="1"/>
  <c r="U1582" i="1" s="1"/>
  <c r="S1583" i="1"/>
  <c r="S1584" i="1"/>
  <c r="S1585" i="1"/>
  <c r="U1585" i="1" s="1"/>
  <c r="S1586" i="1"/>
  <c r="U1586" i="1" s="1"/>
  <c r="S1587" i="1"/>
  <c r="S1588" i="1"/>
  <c r="U1588" i="1" s="1"/>
  <c r="S1589" i="1"/>
  <c r="S1590" i="1"/>
  <c r="U1590" i="1" s="1"/>
  <c r="S1591" i="1"/>
  <c r="U1591" i="1" s="1"/>
  <c r="S1592" i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S1614" i="1"/>
  <c r="U1614" i="1" s="1"/>
  <c r="S1615" i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S1625" i="1"/>
  <c r="S1626" i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S1638" i="1"/>
  <c r="S1639" i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S1648" i="1"/>
  <c r="U1648" i="1" s="1"/>
  <c r="S1649" i="1"/>
  <c r="S1650" i="1"/>
  <c r="U1650" i="1" s="1"/>
  <c r="S1651" i="1"/>
  <c r="U1651" i="1" s="1"/>
  <c r="S1652" i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S1661" i="1"/>
  <c r="U1661" i="1" s="1"/>
  <c r="S1662" i="1"/>
  <c r="S1663" i="1"/>
  <c r="U1663" i="1" s="1"/>
  <c r="S1664" i="1"/>
  <c r="U1664" i="1" s="1"/>
  <c r="S1665" i="1"/>
  <c r="U1665" i="1" s="1"/>
  <c r="S1666" i="1"/>
  <c r="S1667" i="1"/>
  <c r="S1668" i="1"/>
  <c r="U1668" i="1" s="1"/>
  <c r="S1669" i="1"/>
  <c r="S1670" i="1"/>
  <c r="U1670" i="1" s="1"/>
  <c r="S1671" i="1"/>
  <c r="S1672" i="1"/>
  <c r="U1672" i="1" s="1"/>
  <c r="S1673" i="1"/>
  <c r="S1674" i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S1685" i="1"/>
  <c r="S1686" i="1"/>
  <c r="S1687" i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S1694" i="1"/>
  <c r="U1694" i="1" s="1"/>
  <c r="S1695" i="1"/>
  <c r="S1696" i="1"/>
  <c r="S1697" i="1"/>
  <c r="S1698" i="1"/>
  <c r="U1698" i="1" s="1"/>
  <c r="S1699" i="1"/>
  <c r="U1699" i="1" s="1"/>
  <c r="S1700" i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S1721" i="1"/>
  <c r="S1722" i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S1733" i="1"/>
  <c r="S1734" i="1"/>
  <c r="S1735" i="1"/>
  <c r="U1735" i="1" s="1"/>
  <c r="S1736" i="1"/>
  <c r="U1736" i="1" s="1"/>
  <c r="S1737" i="1"/>
  <c r="S1738" i="1"/>
  <c r="S1739" i="1"/>
  <c r="U1739" i="1" s="1"/>
  <c r="S1740" i="1"/>
  <c r="U1740" i="1" s="1"/>
  <c r="S1741" i="1"/>
  <c r="U1741" i="1" s="1"/>
  <c r="S1742" i="1"/>
  <c r="U1742" i="1" s="1"/>
  <c r="S1743" i="1"/>
  <c r="S1744" i="1"/>
  <c r="U1744" i="1" s="1"/>
  <c r="S1745" i="1"/>
  <c r="S1746" i="1"/>
  <c r="U1746" i="1" s="1"/>
  <c r="S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S1757" i="1"/>
  <c r="S1758" i="1"/>
  <c r="U1758" i="1" s="1"/>
  <c r="S1759" i="1"/>
  <c r="U1759" i="1" s="1"/>
  <c r="S1760" i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S1768" i="1"/>
  <c r="U1768" i="1" s="1"/>
  <c r="S1769" i="1"/>
  <c r="S1770" i="1"/>
  <c r="S1771" i="1"/>
  <c r="U1771" i="1" s="1"/>
  <c r="S1772" i="1"/>
  <c r="U1772" i="1" s="1"/>
  <c r="S1773" i="1"/>
  <c r="U1773" i="1" s="1"/>
  <c r="S1774" i="1"/>
  <c r="S1775" i="1"/>
  <c r="U1775" i="1" s="1"/>
  <c r="S1776" i="1"/>
  <c r="U1776" i="1" s="1"/>
  <c r="S1777" i="1"/>
  <c r="U1777" i="1" s="1"/>
  <c r="S1778" i="1"/>
  <c r="U1778" i="1" s="1"/>
  <c r="S1779" i="1"/>
  <c r="S1780" i="1"/>
  <c r="S1781" i="1"/>
  <c r="S1782" i="1"/>
  <c r="S1783" i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S1792" i="1"/>
  <c r="U1792" i="1" s="1"/>
  <c r="S1793" i="1"/>
  <c r="S1794" i="1"/>
  <c r="U1794" i="1" s="1"/>
  <c r="S1795" i="1"/>
  <c r="S1796" i="1"/>
  <c r="U1796" i="1" s="1"/>
  <c r="S1797" i="1"/>
  <c r="U1797" i="1" s="1"/>
  <c r="S1798" i="1"/>
  <c r="U1798" i="1" s="1"/>
  <c r="S1799" i="1"/>
  <c r="U1799" i="1" s="1"/>
  <c r="S1800" i="1"/>
  <c r="S1801" i="1"/>
  <c r="U1801" i="1" s="1"/>
  <c r="S1802" i="1"/>
  <c r="U1802" i="1" s="1"/>
  <c r="S1803" i="1"/>
  <c r="U1803" i="1" s="1"/>
  <c r="S1804" i="1"/>
  <c r="S1805" i="1"/>
  <c r="S1806" i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S1814" i="1"/>
  <c r="U1814" i="1" s="1"/>
  <c r="S1815" i="1"/>
  <c r="S1816" i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S1825" i="1"/>
  <c r="U1825" i="1" s="1"/>
  <c r="S1826" i="1"/>
  <c r="U1826" i="1" s="1"/>
  <c r="S1827" i="1"/>
  <c r="S1828" i="1"/>
  <c r="S1829" i="1"/>
  <c r="S1830" i="1"/>
  <c r="S1831" i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S1853" i="1"/>
  <c r="S1854" i="1"/>
  <c r="U1854" i="1" s="1"/>
  <c r="S1855" i="1"/>
  <c r="S1856" i="1"/>
  <c r="S1857" i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S1864" i="1"/>
  <c r="S1865" i="1"/>
  <c r="S1866" i="1"/>
  <c r="U1866" i="1" s="1"/>
  <c r="S1867" i="1"/>
  <c r="S1868" i="1"/>
  <c r="U1868" i="1" s="1"/>
  <c r="S1869" i="1"/>
  <c r="U1869" i="1" s="1"/>
  <c r="S1870" i="1"/>
  <c r="U1870" i="1" s="1"/>
  <c r="S1871" i="1"/>
  <c r="S1872" i="1"/>
  <c r="U1872" i="1" s="1"/>
  <c r="S1873" i="1"/>
  <c r="U1873" i="1" s="1"/>
  <c r="S1874" i="1"/>
  <c r="U1874" i="1" s="1"/>
  <c r="S1875" i="1"/>
  <c r="U1875" i="1" s="1"/>
  <c r="S1876" i="1"/>
  <c r="S1877" i="1"/>
  <c r="S1878" i="1"/>
  <c r="S1879" i="1"/>
  <c r="U1879" i="1" s="1"/>
  <c r="S1880" i="1"/>
  <c r="U1880" i="1" s="1"/>
  <c r="S1881" i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S1888" i="1"/>
  <c r="S1889" i="1"/>
  <c r="S1890" i="1"/>
  <c r="U1890" i="1" s="1"/>
  <c r="S1891" i="1"/>
  <c r="U1891" i="1" s="1"/>
  <c r="S1892" i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S1902" i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S1912" i="1"/>
  <c r="S1913" i="1"/>
  <c r="S1914" i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S1924" i="1"/>
  <c r="U1924" i="1" s="1"/>
  <c r="S1925" i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S1934" i="1"/>
  <c r="U1934" i="1" s="1"/>
  <c r="S1935" i="1"/>
  <c r="S1936" i="1"/>
  <c r="S1937" i="1"/>
  <c r="S1938" i="1"/>
  <c r="U1938" i="1" s="1"/>
  <c r="S1939" i="1"/>
  <c r="U1939" i="1" s="1"/>
  <c r="S1940" i="1"/>
  <c r="S1941" i="1"/>
  <c r="U1941" i="1" s="1"/>
  <c r="S1942" i="1"/>
  <c r="S1943" i="1"/>
  <c r="U1943" i="1" s="1"/>
  <c r="S1944" i="1"/>
  <c r="U1944" i="1" s="1"/>
  <c r="S1945" i="1"/>
  <c r="U1945" i="1" s="1"/>
  <c r="S1946" i="1"/>
  <c r="U1946" i="1" s="1"/>
  <c r="S1947" i="1"/>
  <c r="S1948" i="1"/>
  <c r="S1949" i="1"/>
  <c r="S1950" i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S1960" i="1"/>
  <c r="S1961" i="1"/>
  <c r="S1962" i="1"/>
  <c r="S1963" i="1"/>
  <c r="S1964" i="1"/>
  <c r="U1964" i="1" s="1"/>
  <c r="S1965" i="1"/>
  <c r="U1965" i="1" s="1"/>
  <c r="S1966" i="1"/>
  <c r="S1967" i="1"/>
  <c r="U1967" i="1" s="1"/>
  <c r="S1968" i="1"/>
  <c r="U1968" i="1" s="1"/>
  <c r="S1969" i="1"/>
  <c r="U1969" i="1" s="1"/>
  <c r="S1970" i="1"/>
  <c r="U1970" i="1" s="1"/>
  <c r="S1971" i="1"/>
  <c r="S1972" i="1"/>
  <c r="U1972" i="1" s="1"/>
  <c r="S1973" i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S1982" i="1"/>
  <c r="U1982" i="1" s="1"/>
  <c r="S1983" i="1"/>
  <c r="U1983" i="1" s="1"/>
  <c r="S1984" i="1"/>
  <c r="S1985" i="1"/>
  <c r="S1986" i="1"/>
  <c r="U1986" i="1" s="1"/>
  <c r="S1987" i="1"/>
  <c r="S1988" i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S1998" i="1"/>
  <c r="S1999" i="1"/>
  <c r="U1999" i="1" s="1"/>
  <c r="S2000" i="1"/>
  <c r="U2000" i="1" s="1"/>
  <c r="S2001" i="1"/>
  <c r="U2001" i="1" s="1"/>
  <c r="S2002" i="1"/>
  <c r="S2003" i="1"/>
  <c r="U2003" i="1" s="1"/>
  <c r="S2004" i="1"/>
  <c r="U2004" i="1" s="1"/>
  <c r="S2005" i="1"/>
  <c r="S2006" i="1"/>
  <c r="U2006" i="1" s="1"/>
  <c r="S2007" i="1"/>
  <c r="S2008" i="1"/>
  <c r="S2009" i="1"/>
  <c r="S2010" i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S2020" i="1"/>
  <c r="U2020" i="1" s="1"/>
  <c r="S2021" i="1"/>
  <c r="S2022" i="1"/>
  <c r="S2023" i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S2032" i="1"/>
  <c r="U2032" i="1" s="1"/>
  <c r="S2033" i="1"/>
  <c r="S2034" i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S2045" i="1"/>
  <c r="S2046" i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S2056" i="1"/>
  <c r="U2056" i="1" s="1"/>
  <c r="S2057" i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S2069" i="1"/>
  <c r="S2070" i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S2078" i="1"/>
  <c r="U2078" i="1" s="1"/>
  <c r="S2079" i="1"/>
  <c r="S2080" i="1"/>
  <c r="S2081" i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S2092" i="1"/>
  <c r="U2092" i="1" s="1"/>
  <c r="S2093" i="1"/>
  <c r="S2094" i="1"/>
  <c r="S2095" i="1"/>
  <c r="U2095" i="1" s="1"/>
  <c r="S2096" i="1"/>
  <c r="U2096" i="1" s="1"/>
  <c r="S2097" i="1"/>
  <c r="U2097" i="1" s="1"/>
  <c r="S2098" i="1"/>
  <c r="S2099" i="1"/>
  <c r="U2099" i="1" s="1"/>
  <c r="S2100" i="1"/>
  <c r="U2100" i="1" s="1"/>
  <c r="S2101" i="1"/>
  <c r="U2101" i="1" s="1"/>
  <c r="S2102" i="1"/>
  <c r="U2102" i="1" s="1"/>
  <c r="S2103" i="1"/>
  <c r="S2104" i="1"/>
  <c r="S2105" i="1"/>
  <c r="S2106" i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S2118" i="1"/>
  <c r="U2118" i="1" s="1"/>
  <c r="S2119" i="1"/>
  <c r="U2119" i="1" s="1"/>
  <c r="S2120" i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S2128" i="1"/>
  <c r="S2129" i="1"/>
  <c r="S2130" i="1"/>
  <c r="S2131" i="1"/>
  <c r="U2131" i="1" s="1"/>
  <c r="S2132" i="1"/>
  <c r="U2132" i="1" s="1"/>
  <c r="S2133" i="1"/>
  <c r="U2133" i="1" s="1"/>
  <c r="S2134" i="1"/>
  <c r="U2134" i="1" s="1"/>
  <c r="S2135" i="1"/>
  <c r="S2136" i="1"/>
  <c r="U2136" i="1" s="1"/>
  <c r="S2137" i="1"/>
  <c r="S2138" i="1"/>
  <c r="U2138" i="1" s="1"/>
  <c r="S2139" i="1"/>
  <c r="S2140" i="1"/>
  <c r="U2140" i="1" s="1"/>
  <c r="S2141" i="1"/>
  <c r="S2142" i="1"/>
  <c r="U2142" i="1" s="1"/>
  <c r="S2143" i="1"/>
  <c r="S2144" i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S2154" i="1"/>
  <c r="S2155" i="1"/>
  <c r="U2155" i="1" s="1"/>
  <c r="S2156" i="1"/>
  <c r="S2157" i="1"/>
  <c r="S2158" i="1"/>
  <c r="S2159" i="1"/>
  <c r="S2160" i="1"/>
  <c r="U2160" i="1" s="1"/>
  <c r="S2161" i="1"/>
  <c r="S2162" i="1"/>
  <c r="U2162" i="1" s="1"/>
  <c r="S2163" i="1"/>
  <c r="S2164" i="1"/>
  <c r="U2164" i="1" s="1"/>
  <c r="S2165" i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S2176" i="1"/>
  <c r="U2176" i="1" s="1"/>
  <c r="S2177" i="1"/>
  <c r="U2177" i="1" s="1"/>
  <c r="S2178" i="1"/>
  <c r="U2178" i="1" s="1"/>
  <c r="S2179" i="1"/>
  <c r="U2179" i="1" s="1"/>
  <c r="S2180" i="1"/>
  <c r="S2181" i="1"/>
  <c r="U2181" i="1" s="1"/>
  <c r="S2182" i="1"/>
  <c r="U2182" i="1" s="1"/>
  <c r="S2183" i="1"/>
  <c r="U2183" i="1" s="1"/>
  <c r="S2184" i="1"/>
  <c r="U2184" i="1" s="1"/>
  <c r="S2185" i="1"/>
  <c r="S2186" i="1"/>
  <c r="U2186" i="1" s="1"/>
  <c r="S2187" i="1"/>
  <c r="U2187" i="1" s="1"/>
  <c r="S2188" i="1"/>
  <c r="U2188" i="1" s="1"/>
  <c r="S2189" i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S2197" i="1"/>
  <c r="U2197" i="1" s="1"/>
  <c r="S2198" i="1"/>
  <c r="U2198" i="1" s="1"/>
  <c r="S2199" i="1"/>
  <c r="S2200" i="1"/>
  <c r="S2201" i="1"/>
  <c r="S2202" i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S2212" i="1"/>
  <c r="S2213" i="1"/>
  <c r="S2214" i="1"/>
  <c r="S2215" i="1"/>
  <c r="U2215" i="1" s="1"/>
  <c r="S2216" i="1"/>
  <c r="U2216" i="1" s="1"/>
  <c r="S2217" i="1"/>
  <c r="S2218" i="1"/>
  <c r="U2218" i="1" s="1"/>
  <c r="S2219" i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S2226" i="1"/>
  <c r="U2226" i="1" s="1"/>
  <c r="S2227" i="1"/>
  <c r="U2227" i="1" s="1"/>
  <c r="S2228" i="1"/>
  <c r="U2228" i="1" s="1"/>
  <c r="S2229" i="1"/>
  <c r="U2229" i="1" s="1"/>
  <c r="S2230" i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S2248" i="1"/>
  <c r="S2249" i="1"/>
  <c r="U2249" i="1" s="1"/>
  <c r="S2250" i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S2260" i="1"/>
  <c r="U2260" i="1" s="1"/>
  <c r="S2261" i="1"/>
  <c r="S2262" i="1"/>
  <c r="U2262" i="1" s="1"/>
  <c r="S2263" i="1"/>
  <c r="U2263" i="1" s="1"/>
  <c r="S2264" i="1"/>
  <c r="U2264" i="1" s="1"/>
  <c r="S2265" i="1"/>
  <c r="U2265" i="1" s="1"/>
  <c r="S2266" i="1"/>
  <c r="S2267" i="1"/>
  <c r="U2267" i="1" s="1"/>
  <c r="S2268" i="1"/>
  <c r="U2268" i="1" s="1"/>
  <c r="S2269" i="1"/>
  <c r="U2269" i="1" s="1"/>
  <c r="S2270" i="1"/>
  <c r="U2270" i="1" s="1"/>
  <c r="S2271" i="1"/>
  <c r="S2272" i="1"/>
  <c r="S2273" i="1"/>
  <c r="S2274" i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U2284" i="1" s="1"/>
  <c r="S2285" i="1"/>
  <c r="S2286" i="1"/>
  <c r="S2287" i="1"/>
  <c r="S2288" i="1"/>
  <c r="S2289" i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S2296" i="1"/>
  <c r="U2296" i="1" s="1"/>
  <c r="S2297" i="1"/>
  <c r="S2298" i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S2309" i="1"/>
  <c r="S2310" i="1"/>
  <c r="U2310" i="1" s="1"/>
  <c r="S2311" i="1"/>
  <c r="S2312" i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S2320" i="1"/>
  <c r="U2320" i="1" s="1"/>
  <c r="S2321" i="1"/>
  <c r="S2322" i="1"/>
  <c r="S2323" i="1"/>
  <c r="U2323" i="1" s="1"/>
  <c r="S2324" i="1"/>
  <c r="U2324" i="1" s="1"/>
  <c r="S2325" i="1"/>
  <c r="U2325" i="1" s="1"/>
  <c r="S2326" i="1"/>
  <c r="U2326" i="1" s="1"/>
  <c r="S2327" i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S2346" i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S2360" i="1"/>
  <c r="U2360" i="1" s="1"/>
  <c r="S2361" i="1"/>
  <c r="S2362" i="1"/>
  <c r="U2362" i="1" s="1"/>
  <c r="S2363" i="1"/>
  <c r="U2363" i="1" s="1"/>
  <c r="S2364" i="1"/>
  <c r="U2364" i="1" s="1"/>
  <c r="S2365" i="1"/>
  <c r="S2366" i="1"/>
  <c r="U2366" i="1" s="1"/>
  <c r="S2367" i="1"/>
  <c r="S2368" i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S2381" i="1"/>
  <c r="S2382" i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S2392" i="1"/>
  <c r="U2392" i="1" s="1"/>
  <c r="S2393" i="1"/>
  <c r="S2394" i="1"/>
  <c r="S2395" i="1"/>
  <c r="U2395" i="1" s="1"/>
  <c r="S2396" i="1"/>
  <c r="U2396" i="1" s="1"/>
  <c r="S2397" i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U2404" i="1" s="1"/>
  <c r="S2405" i="1"/>
  <c r="S2406" i="1"/>
  <c r="S2407" i="1"/>
  <c r="U2407" i="1" s="1"/>
  <c r="S2408" i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S2428" i="1"/>
  <c r="S2429" i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S2438" i="1"/>
  <c r="U2438" i="1" s="1"/>
  <c r="S2439" i="1"/>
  <c r="S2440" i="1"/>
  <c r="S2441" i="1"/>
  <c r="S2442" i="1"/>
  <c r="S2443" i="1"/>
  <c r="U2443" i="1" s="1"/>
  <c r="S2444" i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S2452" i="1"/>
  <c r="U2452" i="1" s="1"/>
  <c r="S2453" i="1"/>
  <c r="S2454" i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S2461" i="1"/>
  <c r="U2461" i="1" s="1"/>
  <c r="S2462" i="1"/>
  <c r="U2462" i="1" s="1"/>
  <c r="S2463" i="1"/>
  <c r="U2463" i="1" s="1"/>
  <c r="S2464" i="1"/>
  <c r="S2465" i="1"/>
  <c r="U2465" i="1" s="1"/>
  <c r="S2466" i="1"/>
  <c r="S2467" i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S2478" i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S2488" i="1"/>
  <c r="U2488" i="1" s="1"/>
  <c r="S2489" i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S2500" i="1"/>
  <c r="S2501" i="1"/>
  <c r="U2501" i="1" s="1"/>
  <c r="S2502" i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S2509" i="1"/>
  <c r="U2509" i="1" s="1"/>
  <c r="S2510" i="1"/>
  <c r="U2510" i="1" s="1"/>
  <c r="S2511" i="1"/>
  <c r="S2512" i="1"/>
  <c r="S2513" i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S2545" i="1"/>
  <c r="U2545" i="1" s="1"/>
  <c r="S2546" i="1"/>
  <c r="U2546" i="1" s="1"/>
  <c r="S2547" i="1"/>
  <c r="S2548" i="1"/>
  <c r="U2548" i="1" s="1"/>
  <c r="S2549" i="1"/>
  <c r="S2550" i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S2560" i="1"/>
  <c r="U2560" i="1" s="1"/>
  <c r="S2561" i="1"/>
  <c r="S2562" i="1"/>
  <c r="U2562" i="1" s="1"/>
  <c r="S2563" i="1"/>
  <c r="U2563" i="1" s="1"/>
  <c r="S2564" i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S2573" i="1"/>
  <c r="S2574" i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U2589" i="1" s="1"/>
  <c r="S2590" i="1"/>
  <c r="U2590" i="1" s="1"/>
  <c r="S2591" i="1"/>
  <c r="U2591" i="1" s="1"/>
  <c r="S2592" i="1"/>
  <c r="S2593" i="1"/>
  <c r="S2594" i="1"/>
  <c r="U2594" i="1" s="1"/>
  <c r="S2595" i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S2608" i="1"/>
  <c r="S2609" i="1"/>
  <c r="S2610" i="1"/>
  <c r="U2610" i="1" s="1"/>
  <c r="S2611" i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S2622" i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S2630" i="1"/>
  <c r="U2630" i="1" s="1"/>
  <c r="S2631" i="1"/>
  <c r="U2631" i="1" s="1"/>
  <c r="S2632" i="1"/>
  <c r="U2632" i="1" s="1"/>
  <c r="S2633" i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S2656" i="1"/>
  <c r="S2657" i="1"/>
  <c r="U2657" i="1" s="1"/>
  <c r="S2658" i="1"/>
  <c r="U2658" i="1" s="1"/>
  <c r="S2659" i="1"/>
  <c r="U2659" i="1" s="1"/>
  <c r="S2660" i="1"/>
  <c r="S2661" i="1"/>
  <c r="U2661" i="1" s="1"/>
  <c r="S2662" i="1"/>
  <c r="U2662" i="1" s="1"/>
  <c r="S2663" i="1"/>
  <c r="S2664" i="1"/>
  <c r="S2665" i="1"/>
  <c r="S2666" i="1"/>
  <c r="U2666" i="1" s="1"/>
  <c r="S2667" i="1"/>
  <c r="S2668" i="1"/>
  <c r="S2669" i="1"/>
  <c r="S2670" i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U2682" i="1" s="1"/>
  <c r="S2683" i="1"/>
  <c r="S2684" i="1"/>
  <c r="U2684" i="1" s="1"/>
  <c r="S2685" i="1"/>
  <c r="S2686" i="1"/>
  <c r="S2687" i="1"/>
  <c r="U2687" i="1" s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S2701" i="1"/>
  <c r="U2701" i="1" s="1"/>
  <c r="S2702" i="1"/>
  <c r="U2702" i="1" s="1"/>
  <c r="S2703" i="1"/>
  <c r="S2704" i="1"/>
  <c r="U2704" i="1" s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S2716" i="1"/>
  <c r="S2717" i="1"/>
  <c r="S2718" i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S2728" i="1"/>
  <c r="U2728" i="1" s="1"/>
  <c r="S2729" i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S2740" i="1"/>
  <c r="S2741" i="1"/>
  <c r="S2742" i="1"/>
  <c r="U2742" i="1" s="1"/>
  <c r="S2743" i="1"/>
  <c r="S2744" i="1"/>
  <c r="U2744" i="1" s="1"/>
  <c r="S2745" i="1"/>
  <c r="U2745" i="1" s="1"/>
  <c r="S2746" i="1"/>
  <c r="S2747" i="1"/>
  <c r="U2747" i="1" s="1"/>
  <c r="S2748" i="1"/>
  <c r="U2748" i="1" s="1"/>
  <c r="S2749" i="1"/>
  <c r="U2749" i="1" s="1"/>
  <c r="S2750" i="1"/>
  <c r="U2750" i="1" s="1"/>
  <c r="S2751" i="1"/>
  <c r="S2752" i="1"/>
  <c r="U2752" i="1" s="1"/>
  <c r="S2753" i="1"/>
  <c r="U2753" i="1" s="1"/>
  <c r="S2754" i="1"/>
  <c r="S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S2776" i="1"/>
  <c r="U2776" i="1" s="1"/>
  <c r="S2777" i="1"/>
  <c r="S2778" i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S2792" i="1"/>
  <c r="U2792" i="1" s="1"/>
  <c r="S2793" i="1"/>
  <c r="S2794" i="1"/>
  <c r="U2794" i="1" s="1"/>
  <c r="S2795" i="1"/>
  <c r="S2796" i="1"/>
  <c r="U2796" i="1" s="1"/>
  <c r="S2797" i="1"/>
  <c r="U2797" i="1" s="1"/>
  <c r="S2798" i="1"/>
  <c r="U2798" i="1" s="1"/>
  <c r="S2799" i="1"/>
  <c r="U2799" i="1" s="1"/>
  <c r="S2800" i="1"/>
  <c r="S2801" i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S2810" i="1"/>
  <c r="U2810" i="1" s="1"/>
  <c r="S2811" i="1"/>
  <c r="U2811" i="1" s="1"/>
  <c r="S2812" i="1"/>
  <c r="U2812" i="1" s="1"/>
  <c r="S2813" i="1"/>
  <c r="S2814" i="1"/>
  <c r="U2814" i="1" s="1"/>
  <c r="S2815" i="1"/>
  <c r="U2815" i="1" s="1"/>
  <c r="S2816" i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S2824" i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S2837" i="1"/>
  <c r="S2838" i="1"/>
  <c r="S2839" i="1"/>
  <c r="U2839" i="1" s="1"/>
  <c r="S2840" i="1"/>
  <c r="U2840" i="1" s="1"/>
  <c r="S2841" i="1"/>
  <c r="U2841" i="1" s="1"/>
  <c r="S2842" i="1"/>
  <c r="S2843" i="1"/>
  <c r="S2844" i="1"/>
  <c r="U2844" i="1" s="1"/>
  <c r="S2845" i="1"/>
  <c r="U2845" i="1" s="1"/>
  <c r="S2846" i="1"/>
  <c r="U2846" i="1" s="1"/>
  <c r="S2847" i="1"/>
  <c r="U2847" i="1" s="1"/>
  <c r="S2848" i="1"/>
  <c r="S2849" i="1"/>
  <c r="S2850" i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S2860" i="1"/>
  <c r="U2860" i="1" s="1"/>
  <c r="S2861" i="1"/>
  <c r="S2862" i="1"/>
  <c r="S2863" i="1"/>
  <c r="U2863" i="1" s="1"/>
  <c r="S2864" i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S2872" i="1"/>
  <c r="U2872" i="1" s="1"/>
  <c r="S2873" i="1"/>
  <c r="S2874" i="1"/>
  <c r="S2875" i="1"/>
  <c r="U2875" i="1" s="1"/>
  <c r="S2876" i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S2886" i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S2896" i="1"/>
  <c r="S2897" i="1"/>
  <c r="S2898" i="1"/>
  <c r="S2899" i="1"/>
  <c r="U2899" i="1" s="1"/>
  <c r="S2900" i="1"/>
  <c r="U2900" i="1" s="1"/>
  <c r="S2901" i="1"/>
  <c r="U2901" i="1" s="1"/>
  <c r="S2902" i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S2909" i="1"/>
  <c r="S2910" i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S2920" i="1"/>
  <c r="U2920" i="1" s="1"/>
  <c r="S2921" i="1"/>
  <c r="S2922" i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S2933" i="1"/>
  <c r="U2933" i="1" s="1"/>
  <c r="S2934" i="1"/>
  <c r="U2934" i="1" s="1"/>
  <c r="S2935" i="1"/>
  <c r="U2935" i="1" s="1"/>
  <c r="S2936" i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U2944" i="1" s="1"/>
  <c r="S2945" i="1"/>
  <c r="S2946" i="1"/>
  <c r="U2946" i="1" s="1"/>
  <c r="S2947" i="1"/>
  <c r="U2947" i="1" s="1"/>
  <c r="S2948" i="1"/>
  <c r="U2948" i="1" s="1"/>
  <c r="S2949" i="1"/>
  <c r="U2949" i="1" s="1"/>
  <c r="S2950" i="1"/>
  <c r="S2951" i="1"/>
  <c r="U2951" i="1" s="1"/>
  <c r="S2952" i="1"/>
  <c r="U2952" i="1" s="1"/>
  <c r="S2953" i="1"/>
  <c r="U2953" i="1" s="1"/>
  <c r="S2954" i="1"/>
  <c r="U2954" i="1" s="1"/>
  <c r="S2955" i="1"/>
  <c r="S2956" i="1"/>
  <c r="S2957" i="1"/>
  <c r="S2958" i="1"/>
  <c r="U2958" i="1" s="1"/>
  <c r="S2959" i="1"/>
  <c r="U2959" i="1" s="1"/>
  <c r="S2960" i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S2968" i="1"/>
  <c r="U2968" i="1" s="1"/>
  <c r="S2969" i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S2980" i="1"/>
  <c r="S2981" i="1"/>
  <c r="S2982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S2992" i="1"/>
  <c r="S2993" i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S3004" i="1"/>
  <c r="U3004" i="1" s="1"/>
  <c r="S3005" i="1"/>
  <c r="S3006" i="1"/>
  <c r="S3007" i="1"/>
  <c r="U3007" i="1" s="1"/>
  <c r="S3008" i="1"/>
  <c r="U3008" i="1" s="1"/>
  <c r="S3009" i="1"/>
  <c r="S3010" i="1"/>
  <c r="S3011" i="1"/>
  <c r="U3011" i="1" s="1"/>
  <c r="S3012" i="1"/>
  <c r="S3013" i="1"/>
  <c r="S3014" i="1"/>
  <c r="U3014" i="1" s="1"/>
  <c r="S3015" i="1"/>
  <c r="S3016" i="1"/>
  <c r="U3016" i="1" s="1"/>
  <c r="S3017" i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S3029" i="1"/>
  <c r="S3030" i="1"/>
  <c r="U3030" i="1" s="1"/>
  <c r="S3031" i="1"/>
  <c r="S3032" i="1"/>
  <c r="S3033" i="1"/>
  <c r="U3033" i="1" s="1"/>
  <c r="S3034" i="1"/>
  <c r="S3035" i="1"/>
  <c r="U3035" i="1" s="1"/>
  <c r="S3036" i="1"/>
  <c r="U3036" i="1" s="1"/>
  <c r="S3037" i="1"/>
  <c r="U3037" i="1" s="1"/>
  <c r="S3038" i="1"/>
  <c r="U3038" i="1" s="1"/>
  <c r="S3039" i="1"/>
  <c r="S3040" i="1"/>
  <c r="U3040" i="1" s="1"/>
  <c r="S3041" i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S3050" i="1"/>
  <c r="U3050" i="1" s="1"/>
  <c r="S3051" i="1"/>
  <c r="U3051" i="1" s="1"/>
  <c r="S3052" i="1"/>
  <c r="U3052" i="1" s="1"/>
  <c r="S3053" i="1"/>
  <c r="S3054" i="1"/>
  <c r="U3054" i="1" s="1"/>
  <c r="S3055" i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S3064" i="1"/>
  <c r="U3064" i="1" s="1"/>
  <c r="S3065" i="1"/>
  <c r="S3066" i="1"/>
  <c r="S3067" i="1"/>
  <c r="S3068" i="1"/>
  <c r="U3068" i="1" s="1"/>
  <c r="S3069" i="1"/>
  <c r="U3069" i="1" s="1"/>
  <c r="S3070" i="1"/>
  <c r="U3070" i="1" s="1"/>
  <c r="S3071" i="1"/>
  <c r="U3071" i="1" s="1"/>
  <c r="S3072" i="1"/>
  <c r="S3073" i="1"/>
  <c r="U3073" i="1" s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S3088" i="1"/>
  <c r="U3088" i="1" s="1"/>
  <c r="S3089" i="1"/>
  <c r="S3090" i="1"/>
  <c r="U3090" i="1" s="1"/>
  <c r="S3091" i="1"/>
  <c r="U3091" i="1" s="1"/>
  <c r="S3092" i="1"/>
  <c r="S3093" i="1"/>
  <c r="U3093" i="1" s="1"/>
  <c r="S3094" i="1"/>
  <c r="U3094" i="1" s="1"/>
  <c r="S3095" i="1"/>
  <c r="S3096" i="1"/>
  <c r="U3096" i="1" s="1"/>
  <c r="S3097" i="1"/>
  <c r="U3097" i="1" s="1"/>
  <c r="S3098" i="1"/>
  <c r="U3098" i="1" s="1"/>
  <c r="S3099" i="1"/>
  <c r="S3100" i="1"/>
  <c r="U3100" i="1" s="1"/>
  <c r="S3101" i="1"/>
  <c r="S3102" i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S3109" i="1"/>
  <c r="U3109" i="1" s="1"/>
  <c r="S3110" i="1"/>
  <c r="U3110" i="1" s="1"/>
  <c r="S3111" i="1"/>
  <c r="S3112" i="1"/>
  <c r="S3113" i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U3124" i="1" s="1"/>
  <c r="S3125" i="1"/>
  <c r="S3126" i="1"/>
  <c r="U3126" i="1" s="1"/>
  <c r="S3127" i="1"/>
  <c r="S3128" i="1"/>
  <c r="U3128" i="1" s="1"/>
  <c r="S3129" i="1"/>
  <c r="U3129" i="1" s="1"/>
  <c r="S3130" i="1"/>
  <c r="U3130" i="1" s="1"/>
  <c r="S3131" i="1"/>
  <c r="S3132" i="1"/>
  <c r="S3133" i="1"/>
  <c r="S3134" i="1"/>
  <c r="U3134" i="1" s="1"/>
  <c r="S3135" i="1"/>
  <c r="S3136" i="1"/>
  <c r="U3136" i="1" s="1"/>
  <c r="S3137" i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S3148" i="1"/>
  <c r="S3149" i="1"/>
  <c r="S3150" i="1"/>
  <c r="S3151" i="1"/>
  <c r="U3151" i="1" s="1"/>
  <c r="S3152" i="1"/>
  <c r="S3153" i="1"/>
  <c r="U3153" i="1" s="1"/>
  <c r="S3154" i="1"/>
  <c r="S3155" i="1"/>
  <c r="U3155" i="1" s="1"/>
  <c r="S3156" i="1"/>
  <c r="U3156" i="1" s="1"/>
  <c r="S3157" i="1"/>
  <c r="U3157" i="1" s="1"/>
  <c r="S3158" i="1"/>
  <c r="U3158" i="1" s="1"/>
  <c r="S3159" i="1"/>
  <c r="S3160" i="1"/>
  <c r="S3161" i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S3172" i="1"/>
  <c r="U3172" i="1" s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S3184" i="1"/>
  <c r="U3184" i="1" s="1"/>
  <c r="S3185" i="1"/>
  <c r="S3186" i="1"/>
  <c r="U3186" i="1" s="1"/>
  <c r="S3187" i="1"/>
  <c r="S3188" i="1"/>
  <c r="S3189" i="1"/>
  <c r="U3189" i="1" s="1"/>
  <c r="S3190" i="1"/>
  <c r="U3190" i="1" s="1"/>
  <c r="S3191" i="1"/>
  <c r="U3191" i="1" s="1"/>
  <c r="S3192" i="1"/>
  <c r="S3193" i="1"/>
  <c r="U3193" i="1" s="1"/>
  <c r="S3194" i="1"/>
  <c r="U3194" i="1" s="1"/>
  <c r="S3195" i="1"/>
  <c r="S3196" i="1"/>
  <c r="S3197" i="1"/>
  <c r="S3198" i="1"/>
  <c r="U3198" i="1" s="1"/>
  <c r="S3199" i="1"/>
  <c r="U3199" i="1" s="1"/>
  <c r="S3200" i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S3218" i="1"/>
  <c r="U3218" i="1" s="1"/>
  <c r="S3219" i="1"/>
  <c r="U3219" i="1" s="1"/>
  <c r="S3220" i="1"/>
  <c r="S3221" i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S3232" i="1"/>
  <c r="S3233" i="1"/>
  <c r="S3234" i="1"/>
  <c r="U3234" i="1" s="1"/>
  <c r="S3235" i="1"/>
  <c r="U3235" i="1" s="1"/>
  <c r="S3236" i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S3244" i="1"/>
  <c r="S3245" i="1"/>
  <c r="S3246" i="1"/>
  <c r="U3246" i="1" s="1"/>
  <c r="S3247" i="1"/>
  <c r="S3248" i="1"/>
  <c r="S3249" i="1"/>
  <c r="U3249" i="1" s="1"/>
  <c r="S3250" i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S3257" i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U3270" i="1" s="1"/>
  <c r="S3271" i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S3280" i="1"/>
  <c r="U3280" i="1" s="1"/>
  <c r="S3281" i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S3293" i="1"/>
  <c r="S3294" i="1"/>
  <c r="U3294" i="1" s="1"/>
  <c r="S3295" i="1"/>
  <c r="S3296" i="1"/>
  <c r="U3296" i="1" s="1"/>
  <c r="S3297" i="1"/>
  <c r="U3297" i="1" s="1"/>
  <c r="S3298" i="1"/>
  <c r="U3298" i="1" s="1"/>
  <c r="S3299" i="1"/>
  <c r="S3300" i="1"/>
  <c r="U3300" i="1" s="1"/>
  <c r="S3301" i="1"/>
  <c r="U3301" i="1" s="1"/>
  <c r="S3302" i="1"/>
  <c r="U3302" i="1" s="1"/>
  <c r="S3303" i="1"/>
  <c r="S3304" i="1"/>
  <c r="S3305" i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S3317" i="1"/>
  <c r="S3318" i="1"/>
  <c r="U3318" i="1" s="1"/>
  <c r="S3319" i="1"/>
  <c r="U3319" i="1" s="1"/>
  <c r="S3320" i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S3329" i="1"/>
  <c r="S3330" i="1"/>
  <c r="U3330" i="1" s="1"/>
  <c r="S3331" i="1"/>
  <c r="U3331" i="1" s="1"/>
  <c r="S3332" i="1"/>
  <c r="U3332" i="1" s="1"/>
  <c r="S3333" i="1"/>
  <c r="S3334" i="1"/>
  <c r="U3334" i="1" s="1"/>
  <c r="S3335" i="1"/>
  <c r="S3336" i="1"/>
  <c r="U3336" i="1" s="1"/>
  <c r="S3337" i="1"/>
  <c r="U3337" i="1" s="1"/>
  <c r="S3338" i="1"/>
  <c r="U3338" i="1" s="1"/>
  <c r="S3339" i="1"/>
  <c r="S3340" i="1"/>
  <c r="S3341" i="1"/>
  <c r="U3341" i="1" s="1"/>
  <c r="S3342" i="1"/>
  <c r="U3342" i="1" s="1"/>
  <c r="S3343" i="1"/>
  <c r="U3343" i="1" s="1"/>
  <c r="S3344" i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S3352" i="1"/>
  <c r="S3353" i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S3364" i="1"/>
  <c r="S3365" i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S3378" i="1"/>
  <c r="U3378" i="1" s="1"/>
  <c r="S3379" i="1"/>
  <c r="S3380" i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S3397" i="1"/>
  <c r="U3397" i="1" s="1"/>
  <c r="S3398" i="1"/>
  <c r="U3398" i="1" s="1"/>
  <c r="S3399" i="1"/>
  <c r="S3400" i="1"/>
  <c r="S3401" i="1"/>
  <c r="S3402" i="1"/>
  <c r="U3402" i="1" s="1"/>
  <c r="S3403" i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S3412" i="1"/>
  <c r="U3412" i="1" s="1"/>
  <c r="S3413" i="1"/>
  <c r="S3414" i="1"/>
  <c r="U3414" i="1" s="1"/>
  <c r="S3415" i="1"/>
  <c r="S3416" i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S3424" i="1"/>
  <c r="S3425" i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S3434" i="1"/>
  <c r="U3434" i="1" s="1"/>
  <c r="S3435" i="1"/>
  <c r="U3435" i="1" s="1"/>
  <c r="S3436" i="1"/>
  <c r="S3437" i="1"/>
  <c r="S3438" i="1"/>
  <c r="U3438" i="1" s="1"/>
  <c r="S3439" i="1"/>
  <c r="S3440" i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S3449" i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S3460" i="1"/>
  <c r="S3461" i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S3472" i="1"/>
  <c r="S3473" i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S3484" i="1"/>
  <c r="U3484" i="1" s="1"/>
  <c r="S3485" i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S3496" i="1"/>
  <c r="U3496" i="1" s="1"/>
  <c r="S3497" i="1"/>
  <c r="U3497" i="1" s="1"/>
  <c r="S3498" i="1"/>
  <c r="U3498" i="1" s="1"/>
  <c r="S3499" i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S3509" i="1"/>
  <c r="S3510" i="1"/>
  <c r="U3510" i="1" s="1"/>
  <c r="S3511" i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S3520" i="1"/>
  <c r="U3520" i="1" s="1"/>
  <c r="S3521" i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S3532" i="1"/>
  <c r="S3533" i="1"/>
  <c r="S3534" i="1"/>
  <c r="U3534" i="1" s="1"/>
  <c r="S3535" i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S3545" i="1"/>
  <c r="S3546" i="1"/>
  <c r="U3546" i="1" s="1"/>
  <c r="S3547" i="1"/>
  <c r="U3547" i="1" s="1"/>
  <c r="S3548" i="1"/>
  <c r="S3549" i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S3568" i="1"/>
  <c r="S3569" i="1"/>
  <c r="U3569" i="1" s="1"/>
  <c r="S3570" i="1"/>
  <c r="U3570" i="1" s="1"/>
  <c r="S3571" i="1"/>
  <c r="S3572" i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S3581" i="1"/>
  <c r="S3582" i="1"/>
  <c r="U3582" i="1" s="1"/>
  <c r="S3583" i="1"/>
  <c r="S3584" i="1"/>
  <c r="U3584" i="1" s="1"/>
  <c r="S3585" i="1"/>
  <c r="U3585" i="1" s="1"/>
  <c r="S3586" i="1"/>
  <c r="S3587" i="1"/>
  <c r="U3587" i="1" s="1"/>
  <c r="S3588" i="1"/>
  <c r="U3588" i="1" s="1"/>
  <c r="S3589" i="1"/>
  <c r="U3589" i="1" s="1"/>
  <c r="S3590" i="1"/>
  <c r="U3590" i="1" s="1"/>
  <c r="S3591" i="1"/>
  <c r="S3592" i="1"/>
  <c r="U3592" i="1" s="1"/>
  <c r="S3593" i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S3605" i="1"/>
  <c r="S3606" i="1"/>
  <c r="U3606" i="1" s="1"/>
  <c r="S3607" i="1"/>
  <c r="S3608" i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S3616" i="1"/>
  <c r="U3616" i="1" s="1"/>
  <c r="S3617" i="1"/>
  <c r="S3618" i="1"/>
  <c r="U3618" i="1" s="1"/>
  <c r="S3619" i="1"/>
  <c r="U3619" i="1" s="1"/>
  <c r="S3620" i="1"/>
  <c r="U3620" i="1" s="1"/>
  <c r="S3621" i="1"/>
  <c r="S3622" i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S3640" i="1"/>
  <c r="U3640" i="1" s="1"/>
  <c r="S3641" i="1"/>
  <c r="S3642" i="1"/>
  <c r="U3642" i="1" s="1"/>
  <c r="S3643" i="1"/>
  <c r="S3644" i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S3653" i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S3664" i="1"/>
  <c r="S3665" i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S3676" i="1"/>
  <c r="S3677" i="1"/>
  <c r="S3678" i="1"/>
  <c r="U3678" i="1" s="1"/>
  <c r="S3679" i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S3688" i="1"/>
  <c r="U3688" i="1" s="1"/>
  <c r="S3689" i="1"/>
  <c r="S3690" i="1"/>
  <c r="U3690" i="1" s="1"/>
  <c r="S3691" i="1"/>
  <c r="U3691" i="1" s="1"/>
  <c r="S3692" i="1"/>
  <c r="U3692" i="1" s="1"/>
  <c r="S3693" i="1"/>
  <c r="S3694" i="1"/>
  <c r="U3694" i="1" s="1"/>
  <c r="S3695" i="1"/>
  <c r="S3696" i="1"/>
  <c r="U3696" i="1" s="1"/>
  <c r="S3697" i="1"/>
  <c r="U3697" i="1" s="1"/>
  <c r="S3698" i="1"/>
  <c r="U3698" i="1" s="1"/>
  <c r="S3699" i="1"/>
  <c r="S3700" i="1"/>
  <c r="S3701" i="1"/>
  <c r="S3702" i="1"/>
  <c r="U3702" i="1" s="1"/>
  <c r="S3703" i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S3714" i="1"/>
  <c r="U3714" i="1" s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S3725" i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S3733" i="1"/>
  <c r="U3733" i="1" s="1"/>
  <c r="S3734" i="1"/>
  <c r="U3734" i="1" s="1"/>
  <c r="S3735" i="1"/>
  <c r="S3736" i="1"/>
  <c r="S3737" i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S3749" i="1"/>
  <c r="S3750" i="1"/>
  <c r="U3750" i="1" s="1"/>
  <c r="S3751" i="1"/>
  <c r="U3751" i="1" s="1"/>
  <c r="S3752" i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S3760" i="1"/>
  <c r="U3760" i="1" s="1"/>
  <c r="S3761" i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S3773" i="1"/>
  <c r="S3774" i="1"/>
  <c r="U3774" i="1" s="1"/>
  <c r="S3775" i="1"/>
  <c r="U3775" i="1" s="1"/>
  <c r="S3776" i="1"/>
  <c r="U3776" i="1" s="1"/>
  <c r="S3777" i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S3797" i="1"/>
  <c r="U3797" i="1" s="1"/>
  <c r="S3798" i="1"/>
  <c r="U3798" i="1" s="1"/>
  <c r="S3799" i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S3809" i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S3832" i="1"/>
  <c r="S3833" i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S3844" i="1"/>
  <c r="S3845" i="1"/>
  <c r="S3846" i="1"/>
  <c r="U3846" i="1" s="1"/>
  <c r="S3847" i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S3856" i="1"/>
  <c r="S3857" i="1"/>
  <c r="S3858" i="1"/>
  <c r="U3858" i="1" s="1"/>
  <c r="S3859" i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S3878" i="1"/>
  <c r="U3878" i="1" s="1"/>
  <c r="S3879" i="1"/>
  <c r="S3880" i="1"/>
  <c r="U3880" i="1" s="1"/>
  <c r="S3881" i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S3893" i="1"/>
  <c r="S3894" i="1"/>
  <c r="U3894" i="1" s="1"/>
  <c r="S3895" i="1"/>
  <c r="U3895" i="1" s="1"/>
  <c r="S3896" i="1"/>
  <c r="S3897" i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S3914" i="1"/>
  <c r="U3914" i="1" s="1"/>
  <c r="S3915" i="1"/>
  <c r="S3916" i="1"/>
  <c r="S3917" i="1"/>
  <c r="S3918" i="1"/>
  <c r="U3918" i="1" s="1"/>
  <c r="S3919" i="1"/>
  <c r="U3919" i="1" s="1"/>
  <c r="S3920" i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S3928" i="1"/>
  <c r="S3929" i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U3948" i="1" s="1"/>
  <c r="S3949" i="1"/>
  <c r="U3949" i="1" s="1"/>
  <c r="S3950" i="1"/>
  <c r="U3950" i="1" s="1"/>
  <c r="S3951" i="1"/>
  <c r="U3951" i="1" s="1"/>
  <c r="S3952" i="1"/>
  <c r="S3953" i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S3968" i="1"/>
  <c r="U3968" i="1" s="1"/>
  <c r="S3969" i="1"/>
  <c r="S3970" i="1"/>
  <c r="S3971" i="1"/>
  <c r="U3971" i="1" s="1"/>
  <c r="S3972" i="1"/>
  <c r="U3972" i="1" s="1"/>
  <c r="S3973" i="1"/>
  <c r="U3973" i="1" s="1"/>
  <c r="S3974" i="1"/>
  <c r="U3974" i="1" s="1"/>
  <c r="S3975" i="1"/>
  <c r="S3976" i="1"/>
  <c r="S3977" i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S3990" i="1"/>
  <c r="U3990" i="1" s="1"/>
  <c r="S3991" i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S4001" i="1"/>
  <c r="S4002" i="1"/>
  <c r="U4002" i="1" s="1"/>
  <c r="S4003" i="1"/>
  <c r="S4004" i="1"/>
  <c r="S4005" i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U4026" i="1" s="1"/>
  <c r="S4027" i="1"/>
  <c r="U4027" i="1" s="1"/>
  <c r="S4028" i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S4038" i="1"/>
  <c r="U4038" i="1" s="1"/>
  <c r="S4039" i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S4048" i="1"/>
  <c r="S4049" i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S4061" i="1"/>
  <c r="S4062" i="1"/>
  <c r="U4062" i="1" s="1"/>
  <c r="S4063" i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S4073" i="1"/>
  <c r="S4074" i="1"/>
  <c r="U4074" i="1" s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S4084" i="1"/>
  <c r="S4085" i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S4096" i="1"/>
  <c r="S4097" i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S4110" i="1"/>
  <c r="U4110" i="1" s="1"/>
  <c r="S4111" i="1"/>
  <c r="S4112" i="1"/>
  <c r="U4112" i="1" s="1"/>
  <c r="S4113" i="1"/>
  <c r="U4113" i="1" s="1"/>
  <c r="S4114" i="1"/>
  <c r="U4114" i="1" s="1"/>
  <c r="S4115" i="1"/>
  <c r="U4115" i="1" s="1"/>
  <c r="U4" i="1"/>
  <c r="U5" i="1"/>
  <c r="U11" i="1"/>
  <c r="U17" i="1"/>
  <c r="U24" i="1"/>
  <c r="U28" i="1"/>
  <c r="U29" i="1"/>
  <c r="U31" i="1"/>
  <c r="U32" i="1"/>
  <c r="U37" i="1"/>
  <c r="U39" i="1"/>
  <c r="U40" i="1"/>
  <c r="U42" i="1"/>
  <c r="U44" i="1"/>
  <c r="U53" i="1"/>
  <c r="U54" i="1"/>
  <c r="U55" i="1"/>
  <c r="U58" i="1"/>
  <c r="U63" i="1"/>
  <c r="U64" i="1"/>
  <c r="U65" i="1"/>
  <c r="U66" i="1"/>
  <c r="U70" i="1"/>
  <c r="U76" i="1"/>
  <c r="U77" i="1"/>
  <c r="U78" i="1"/>
  <c r="U80" i="1"/>
  <c r="U82" i="1"/>
  <c r="U83" i="1"/>
  <c r="U84" i="1"/>
  <c r="U89" i="1"/>
  <c r="U90" i="1"/>
  <c r="U96" i="1"/>
  <c r="U100" i="1"/>
  <c r="U101" i="1"/>
  <c r="U102" i="1"/>
  <c r="U103" i="1"/>
  <c r="U113" i="1"/>
  <c r="U114" i="1"/>
  <c r="U115" i="1"/>
  <c r="U118" i="1"/>
  <c r="U120" i="1"/>
  <c r="U123" i="1"/>
  <c r="U124" i="1"/>
  <c r="U127" i="1"/>
  <c r="U136" i="1"/>
  <c r="U145" i="1"/>
  <c r="U147" i="1"/>
  <c r="U149" i="1"/>
  <c r="U150" i="1"/>
  <c r="U155" i="1"/>
  <c r="U159" i="1"/>
  <c r="U160" i="1"/>
  <c r="U161" i="1"/>
  <c r="U162" i="1"/>
  <c r="U163" i="1"/>
  <c r="U171" i="1"/>
  <c r="U173" i="1"/>
  <c r="U174" i="1"/>
  <c r="U183" i="1"/>
  <c r="U184" i="1"/>
  <c r="U185" i="1"/>
  <c r="U188" i="1"/>
  <c r="U190" i="1"/>
  <c r="U196" i="1"/>
  <c r="U197" i="1"/>
  <c r="U198" i="1"/>
  <c r="U207" i="1"/>
  <c r="U208" i="1"/>
  <c r="U209" i="1"/>
  <c r="U210" i="1"/>
  <c r="U211" i="1"/>
  <c r="U214" i="1"/>
  <c r="U215" i="1"/>
  <c r="U219" i="1"/>
  <c r="U222" i="1"/>
  <c r="U232" i="1"/>
  <c r="U233" i="1"/>
  <c r="U234" i="1"/>
  <c r="U235" i="1"/>
  <c r="U236" i="1"/>
  <c r="U238" i="1"/>
  <c r="U245" i="1"/>
  <c r="U246" i="1"/>
  <c r="U251" i="1"/>
  <c r="U255" i="1"/>
  <c r="U256" i="1"/>
  <c r="U259" i="1"/>
  <c r="U265" i="1"/>
  <c r="U267" i="1"/>
  <c r="U272" i="1"/>
  <c r="U281" i="1"/>
  <c r="U283" i="1"/>
  <c r="U286" i="1"/>
  <c r="U287" i="1"/>
  <c r="U292" i="1"/>
  <c r="U293" i="1"/>
  <c r="U294" i="1"/>
  <c r="U304" i="1"/>
  <c r="U305" i="1"/>
  <c r="U306" i="1"/>
  <c r="U315" i="1"/>
  <c r="U316" i="1"/>
  <c r="U317" i="1"/>
  <c r="U318" i="1"/>
  <c r="U319" i="1"/>
  <c r="U325" i="1"/>
  <c r="U327" i="1"/>
  <c r="U329" i="1"/>
  <c r="U330" i="1"/>
  <c r="U332" i="1"/>
  <c r="U339" i="1"/>
  <c r="U342" i="1"/>
  <c r="U344" i="1"/>
  <c r="U347" i="1"/>
  <c r="U349" i="1"/>
  <c r="U351" i="1"/>
  <c r="U353" i="1"/>
  <c r="U363" i="1"/>
  <c r="U365" i="1"/>
  <c r="U366" i="1"/>
  <c r="U373" i="1"/>
  <c r="U375" i="1"/>
  <c r="U376" i="1"/>
  <c r="U378" i="1"/>
  <c r="U389" i="1"/>
  <c r="U391" i="1"/>
  <c r="U392" i="1"/>
  <c r="U396" i="1"/>
  <c r="U399" i="1"/>
  <c r="U400" i="1"/>
  <c r="U401" i="1"/>
  <c r="U404" i="1"/>
  <c r="U412" i="1"/>
  <c r="U414" i="1"/>
  <c r="U415" i="1"/>
  <c r="U416" i="1"/>
  <c r="U421" i="1"/>
  <c r="U424" i="1"/>
  <c r="U425" i="1"/>
  <c r="U430" i="1"/>
  <c r="U433" i="1"/>
  <c r="U435" i="1"/>
  <c r="U437" i="1"/>
  <c r="U444" i="1"/>
  <c r="U447" i="1"/>
  <c r="U448" i="1"/>
  <c r="U449" i="1"/>
  <c r="U450" i="1"/>
  <c r="U451" i="1"/>
  <c r="U460" i="1"/>
  <c r="U461" i="1"/>
  <c r="U464" i="1"/>
  <c r="U467" i="1"/>
  <c r="U471" i="1"/>
  <c r="U472" i="1"/>
  <c r="U473" i="1"/>
  <c r="U480" i="1"/>
  <c r="U486" i="1"/>
  <c r="U487" i="1"/>
  <c r="U488" i="1"/>
  <c r="U490" i="1"/>
  <c r="U493" i="1"/>
  <c r="U495" i="1"/>
  <c r="U497" i="1"/>
  <c r="U499" i="1"/>
  <c r="U507" i="1"/>
  <c r="U508" i="1"/>
  <c r="U509" i="1"/>
  <c r="U519" i="1"/>
  <c r="U520" i="1"/>
  <c r="U521" i="1"/>
  <c r="U523" i="1"/>
  <c r="U528" i="1"/>
  <c r="U532" i="1"/>
  <c r="U533" i="1"/>
  <c r="U535" i="1"/>
  <c r="U543" i="1"/>
  <c r="U545" i="1"/>
  <c r="U547" i="1"/>
  <c r="U548" i="1"/>
  <c r="U556" i="1"/>
  <c r="U558" i="1"/>
  <c r="U563" i="1"/>
  <c r="U565" i="1"/>
  <c r="U567" i="1"/>
  <c r="U568" i="1"/>
  <c r="U571" i="1"/>
  <c r="U579" i="1"/>
  <c r="U580" i="1"/>
  <c r="U581" i="1"/>
  <c r="U587" i="1"/>
  <c r="U588" i="1"/>
  <c r="U591" i="1"/>
  <c r="U592" i="1"/>
  <c r="U593" i="1"/>
  <c r="U598" i="1"/>
  <c r="U599" i="1"/>
  <c r="U606" i="1"/>
  <c r="U615" i="1"/>
  <c r="U616" i="1"/>
  <c r="U617" i="1"/>
  <c r="U618" i="1"/>
  <c r="U619" i="1"/>
  <c r="U620" i="1"/>
  <c r="U627" i="1"/>
  <c r="U628" i="1"/>
  <c r="U630" i="1"/>
  <c r="U634" i="1"/>
  <c r="U642" i="1"/>
  <c r="U643" i="1"/>
  <c r="U644" i="1"/>
  <c r="U651" i="1"/>
  <c r="U652" i="1"/>
  <c r="U653" i="1"/>
  <c r="U654" i="1"/>
  <c r="U659" i="1"/>
  <c r="U660" i="1"/>
  <c r="U663" i="1"/>
  <c r="U668" i="1"/>
  <c r="U676" i="1"/>
  <c r="U677" i="1"/>
  <c r="U678" i="1"/>
  <c r="U685" i="1"/>
  <c r="U689" i="1"/>
  <c r="U690" i="1"/>
  <c r="U699" i="1"/>
  <c r="U700" i="1"/>
  <c r="U704" i="1"/>
  <c r="U713" i="1"/>
  <c r="U716" i="1"/>
  <c r="U720" i="1"/>
  <c r="U721" i="1"/>
  <c r="U723" i="1"/>
  <c r="U724" i="1"/>
  <c r="U725" i="1"/>
  <c r="U726" i="1"/>
  <c r="U735" i="1"/>
  <c r="U737" i="1"/>
  <c r="U739" i="1"/>
  <c r="U742" i="1"/>
  <c r="U744" i="1"/>
  <c r="U748" i="1"/>
  <c r="U749" i="1"/>
  <c r="U752" i="1"/>
  <c r="U759" i="1"/>
  <c r="U760" i="1"/>
  <c r="U761" i="1"/>
  <c r="U773" i="1"/>
  <c r="U774" i="1"/>
  <c r="U775" i="1"/>
  <c r="U776" i="1"/>
  <c r="U778" i="1"/>
  <c r="U785" i="1"/>
  <c r="U786" i="1"/>
  <c r="U795" i="1"/>
  <c r="U797" i="1"/>
  <c r="U800" i="1"/>
  <c r="U805" i="1"/>
  <c r="U807" i="1"/>
  <c r="U810" i="1"/>
  <c r="U812" i="1"/>
  <c r="U815" i="1"/>
  <c r="U820" i="1"/>
  <c r="U821" i="1"/>
  <c r="U824" i="1"/>
  <c r="U831" i="1"/>
  <c r="U833" i="1"/>
  <c r="U834" i="1"/>
  <c r="U844" i="1"/>
  <c r="U846" i="1"/>
  <c r="U847" i="1"/>
  <c r="U852" i="1"/>
  <c r="U855" i="1"/>
  <c r="U857" i="1"/>
  <c r="U859" i="1"/>
  <c r="U867" i="1"/>
  <c r="U868" i="1"/>
  <c r="U872" i="1"/>
  <c r="U879" i="1"/>
  <c r="U880" i="1"/>
  <c r="U881" i="1"/>
  <c r="U882" i="1"/>
  <c r="U883" i="1"/>
  <c r="U891" i="1"/>
  <c r="U893" i="1"/>
  <c r="U894" i="1"/>
  <c r="U896" i="1"/>
  <c r="U899" i="1"/>
  <c r="U904" i="1"/>
  <c r="U905" i="1"/>
  <c r="U912" i="1"/>
  <c r="U915" i="1"/>
  <c r="U917" i="1"/>
  <c r="U918" i="1"/>
  <c r="U919" i="1"/>
  <c r="U927" i="1"/>
  <c r="U929" i="1"/>
  <c r="U941" i="1"/>
  <c r="U943" i="1"/>
  <c r="U944" i="1"/>
  <c r="U947" i="1"/>
  <c r="U951" i="1"/>
  <c r="U952" i="1"/>
  <c r="U953" i="1"/>
  <c r="U954" i="1"/>
  <c r="U964" i="1"/>
  <c r="U965" i="1"/>
  <c r="U966" i="1"/>
  <c r="U968" i="1"/>
  <c r="U977" i="1"/>
  <c r="U987" i="1"/>
  <c r="U988" i="1"/>
  <c r="U991" i="1"/>
  <c r="U993" i="1"/>
  <c r="U995" i="1"/>
  <c r="U996" i="1"/>
  <c r="U1001" i="1"/>
  <c r="U1011" i="1"/>
  <c r="U1013" i="1"/>
  <c r="U1025" i="1"/>
  <c r="U1031" i="1"/>
  <c r="U1035" i="1"/>
  <c r="U1037" i="1"/>
  <c r="U1040" i="1"/>
  <c r="U1049" i="1"/>
  <c r="U1052" i="1"/>
  <c r="U1054" i="1"/>
  <c r="U1059" i="1"/>
  <c r="U1060" i="1"/>
  <c r="U1063" i="1"/>
  <c r="U1071" i="1"/>
  <c r="U1073" i="1"/>
  <c r="U1075" i="1"/>
  <c r="U1079" i="1"/>
  <c r="U1083" i="1"/>
  <c r="U1085" i="1"/>
  <c r="U1096" i="1"/>
  <c r="U1097" i="1"/>
  <c r="U1099" i="1"/>
  <c r="U1107" i="1"/>
  <c r="U1109" i="1"/>
  <c r="U1111" i="1"/>
  <c r="U1121" i="1"/>
  <c r="U1128" i="1"/>
  <c r="U1131" i="1"/>
  <c r="U1132" i="1"/>
  <c r="U1133" i="1"/>
  <c r="U1140" i="1"/>
  <c r="U1145" i="1"/>
  <c r="U1155" i="1"/>
  <c r="U1157" i="1"/>
  <c r="U1167" i="1"/>
  <c r="U1168" i="1"/>
  <c r="U1172" i="1"/>
  <c r="U1173" i="1"/>
  <c r="U1174" i="1"/>
  <c r="U1177" i="1"/>
  <c r="U1181" i="1"/>
  <c r="U1183" i="1"/>
  <c r="U1191" i="1"/>
  <c r="U1192" i="1"/>
  <c r="U1197" i="1"/>
  <c r="U1205" i="1"/>
  <c r="U1216" i="1"/>
  <c r="U1217" i="1"/>
  <c r="U1223" i="1"/>
  <c r="U1227" i="1"/>
  <c r="U1228" i="1"/>
  <c r="U1236" i="1"/>
  <c r="U1239" i="1"/>
  <c r="U1241" i="1"/>
  <c r="U1244" i="1"/>
  <c r="U1247" i="1"/>
  <c r="U1252" i="1"/>
  <c r="U1253" i="1"/>
  <c r="U1263" i="1"/>
  <c r="U1264" i="1"/>
  <c r="U1272" i="1"/>
  <c r="U1273" i="1"/>
  <c r="U1276" i="1"/>
  <c r="U1277" i="1"/>
  <c r="U1280" i="1"/>
  <c r="U1287" i="1"/>
  <c r="U1289" i="1"/>
  <c r="U1300" i="1"/>
  <c r="U1301" i="1"/>
  <c r="U1306" i="1"/>
  <c r="U1307" i="1"/>
  <c r="U1309" i="1"/>
  <c r="U1313" i="1"/>
  <c r="U1323" i="1"/>
  <c r="U1324" i="1"/>
  <c r="U1337" i="1"/>
  <c r="U1339" i="1"/>
  <c r="U1342" i="1"/>
  <c r="U1347" i="1"/>
  <c r="U1348" i="1"/>
  <c r="U1349" i="1"/>
  <c r="U1359" i="1"/>
  <c r="U1361" i="1"/>
  <c r="U1363" i="1"/>
  <c r="U1368" i="1"/>
  <c r="U1372" i="1"/>
  <c r="U1373" i="1"/>
  <c r="U1385" i="1"/>
  <c r="U1388" i="1"/>
  <c r="U1395" i="1"/>
  <c r="U1396" i="1"/>
  <c r="U1407" i="1"/>
  <c r="U1409" i="1"/>
  <c r="U1414" i="1"/>
  <c r="U1417" i="1"/>
  <c r="U1421" i="1"/>
  <c r="U1431" i="1"/>
  <c r="U1432" i="1"/>
  <c r="U1433" i="1"/>
  <c r="U1436" i="1"/>
  <c r="U1440" i="1"/>
  <c r="U1456" i="1"/>
  <c r="U1457" i="1"/>
  <c r="U1461" i="1"/>
  <c r="U1464" i="1"/>
  <c r="U1467" i="1"/>
  <c r="U1468" i="1"/>
  <c r="U1469" i="1"/>
  <c r="U1471" i="1"/>
  <c r="U1477" i="1"/>
  <c r="U1479" i="1"/>
  <c r="U1480" i="1"/>
  <c r="U1491" i="1"/>
  <c r="U1493" i="1"/>
  <c r="U1505" i="1"/>
  <c r="U1507" i="1"/>
  <c r="U1508" i="1"/>
  <c r="U1509" i="1"/>
  <c r="U1515" i="1"/>
  <c r="U1527" i="1"/>
  <c r="U1528" i="1"/>
  <c r="U1532" i="1"/>
  <c r="U1539" i="1"/>
  <c r="U1541" i="1"/>
  <c r="U1542" i="1"/>
  <c r="U1549" i="1"/>
  <c r="U1551" i="1"/>
  <c r="U1553" i="1"/>
  <c r="U1556" i="1"/>
  <c r="U1563" i="1"/>
  <c r="U1565" i="1"/>
  <c r="U1566" i="1"/>
  <c r="U1575" i="1"/>
  <c r="U1577" i="1"/>
  <c r="U1578" i="1"/>
  <c r="U1583" i="1"/>
  <c r="U1584" i="1"/>
  <c r="U1587" i="1"/>
  <c r="U1589" i="1"/>
  <c r="U1592" i="1"/>
  <c r="U1601" i="1"/>
  <c r="U1613" i="1"/>
  <c r="U1615" i="1"/>
  <c r="U1624" i="1"/>
  <c r="U1625" i="1"/>
  <c r="U1626" i="1"/>
  <c r="U1637" i="1"/>
  <c r="U1638" i="1"/>
  <c r="U1639" i="1"/>
  <c r="U1647" i="1"/>
  <c r="U1649" i="1"/>
  <c r="U1652" i="1"/>
  <c r="U1660" i="1"/>
  <c r="U1662" i="1"/>
  <c r="U1666" i="1"/>
  <c r="U1667" i="1"/>
  <c r="U1669" i="1"/>
  <c r="U1671" i="1"/>
  <c r="U1673" i="1"/>
  <c r="U1674" i="1"/>
  <c r="U1684" i="1"/>
  <c r="U1685" i="1"/>
  <c r="U1686" i="1"/>
  <c r="U1687" i="1"/>
  <c r="U1693" i="1"/>
  <c r="U1695" i="1"/>
  <c r="U1696" i="1"/>
  <c r="U1697" i="1"/>
  <c r="U1700" i="1"/>
  <c r="U1709" i="1"/>
  <c r="U1720" i="1"/>
  <c r="U1721" i="1"/>
  <c r="U1722" i="1"/>
  <c r="U1723" i="1"/>
  <c r="U1731" i="1"/>
  <c r="U1732" i="1"/>
  <c r="U1733" i="1"/>
  <c r="U1734" i="1"/>
  <c r="U1737" i="1"/>
  <c r="U1738" i="1"/>
  <c r="U1743" i="1"/>
  <c r="U1745" i="1"/>
  <c r="U1747" i="1"/>
  <c r="U1756" i="1"/>
  <c r="U1757" i="1"/>
  <c r="U1760" i="1"/>
  <c r="U1767" i="1"/>
  <c r="U1769" i="1"/>
  <c r="U1770" i="1"/>
  <c r="U1774" i="1"/>
  <c r="U1779" i="1"/>
  <c r="U1780" i="1"/>
  <c r="U1781" i="1"/>
  <c r="U1782" i="1"/>
  <c r="U1783" i="1"/>
  <c r="U1791" i="1"/>
  <c r="U1793" i="1"/>
  <c r="U1795" i="1"/>
  <c r="U1800" i="1"/>
  <c r="U1804" i="1"/>
  <c r="U1805" i="1"/>
  <c r="U1806" i="1"/>
  <c r="U1813" i="1"/>
  <c r="U1815" i="1"/>
  <c r="U1816" i="1"/>
  <c r="U1824" i="1"/>
  <c r="U1827" i="1"/>
  <c r="U1828" i="1"/>
  <c r="U1829" i="1"/>
  <c r="U1830" i="1"/>
  <c r="U1831" i="1"/>
  <c r="U1841" i="1"/>
  <c r="U1852" i="1"/>
  <c r="U1853" i="1"/>
  <c r="U1855" i="1"/>
  <c r="U1856" i="1"/>
  <c r="U1857" i="1"/>
  <c r="U1863" i="1"/>
  <c r="U1864" i="1"/>
  <c r="U1865" i="1"/>
  <c r="U1867" i="1"/>
  <c r="U1871" i="1"/>
  <c r="U1876" i="1"/>
  <c r="U1877" i="1"/>
  <c r="U1878" i="1"/>
  <c r="U1881" i="1"/>
  <c r="U1887" i="1"/>
  <c r="U1888" i="1"/>
  <c r="U1889" i="1"/>
  <c r="U1892" i="1"/>
  <c r="U1901" i="1"/>
  <c r="U1902" i="1"/>
  <c r="U1911" i="1"/>
  <c r="U1912" i="1"/>
  <c r="U1913" i="1"/>
  <c r="U1914" i="1"/>
  <c r="U1923" i="1"/>
  <c r="U1925" i="1"/>
  <c r="U1933" i="1"/>
  <c r="U1935" i="1"/>
  <c r="U1936" i="1"/>
  <c r="U1937" i="1"/>
  <c r="U1940" i="1"/>
  <c r="U1942" i="1"/>
  <c r="U1947" i="1"/>
  <c r="U1948" i="1"/>
  <c r="U1949" i="1"/>
  <c r="U1950" i="1"/>
  <c r="U1959" i="1"/>
  <c r="U1960" i="1"/>
  <c r="U1961" i="1"/>
  <c r="U1962" i="1"/>
  <c r="U1963" i="1"/>
  <c r="U1966" i="1"/>
  <c r="U1971" i="1"/>
  <c r="U1973" i="1"/>
  <c r="U1979" i="1"/>
  <c r="U1981" i="1"/>
  <c r="U1984" i="1"/>
  <c r="U1985" i="1"/>
  <c r="U1987" i="1"/>
  <c r="U1988" i="1"/>
  <c r="U1997" i="1"/>
  <c r="U1998" i="1"/>
  <c r="U2002" i="1"/>
  <c r="U2005" i="1"/>
  <c r="U2007" i="1"/>
  <c r="U2008" i="1"/>
  <c r="U2009" i="1"/>
  <c r="U2010" i="1"/>
  <c r="U2019" i="1"/>
  <c r="U2021" i="1"/>
  <c r="U2022" i="1"/>
  <c r="U2023" i="1"/>
  <c r="U2031" i="1"/>
  <c r="U2033" i="1"/>
  <c r="U2034" i="1"/>
  <c r="U2044" i="1"/>
  <c r="U2045" i="1"/>
  <c r="U2046" i="1"/>
  <c r="U2055" i="1"/>
  <c r="U2057" i="1"/>
  <c r="U2067" i="1"/>
  <c r="U2068" i="1"/>
  <c r="U2069" i="1"/>
  <c r="U2070" i="1"/>
  <c r="U2077" i="1"/>
  <c r="U2079" i="1"/>
  <c r="U2080" i="1"/>
  <c r="U2081" i="1"/>
  <c r="U2091" i="1"/>
  <c r="U2093" i="1"/>
  <c r="U2094" i="1"/>
  <c r="U2098" i="1"/>
  <c r="U2103" i="1"/>
  <c r="U2104" i="1"/>
  <c r="U2105" i="1"/>
  <c r="U2106" i="1"/>
  <c r="U2107" i="1"/>
  <c r="U2115" i="1"/>
  <c r="U2117" i="1"/>
  <c r="U2120" i="1"/>
  <c r="U2127" i="1"/>
  <c r="U2128" i="1"/>
  <c r="U2129" i="1"/>
  <c r="U2130" i="1"/>
  <c r="U2135" i="1"/>
  <c r="U2137" i="1"/>
  <c r="U2139" i="1"/>
  <c r="U2141" i="1"/>
  <c r="U2143" i="1"/>
  <c r="U2144" i="1"/>
  <c r="U2153" i="1"/>
  <c r="U2154" i="1"/>
  <c r="U2156" i="1"/>
  <c r="U2157" i="1"/>
  <c r="U2158" i="1"/>
  <c r="U2159" i="1"/>
  <c r="U2161" i="1"/>
  <c r="U2163" i="1"/>
  <c r="U2165" i="1"/>
  <c r="U2175" i="1"/>
  <c r="U2180" i="1"/>
  <c r="U2185" i="1"/>
  <c r="U2189" i="1"/>
  <c r="U2196" i="1"/>
  <c r="U2199" i="1"/>
  <c r="U2200" i="1"/>
  <c r="U2201" i="1"/>
  <c r="U2202" i="1"/>
  <c r="U2211" i="1"/>
  <c r="U2212" i="1"/>
  <c r="U2213" i="1"/>
  <c r="U2214" i="1"/>
  <c r="U2217" i="1"/>
  <c r="U2219" i="1"/>
  <c r="U2225" i="1"/>
  <c r="U2230" i="1"/>
  <c r="U2237" i="1"/>
  <c r="U2247" i="1"/>
  <c r="U2248" i="1"/>
  <c r="U2250" i="1"/>
  <c r="U2259" i="1"/>
  <c r="U2261" i="1"/>
  <c r="U2266" i="1"/>
  <c r="U2271" i="1"/>
  <c r="U2272" i="1"/>
  <c r="U2273" i="1"/>
  <c r="U2274" i="1"/>
  <c r="U2283" i="1"/>
  <c r="U2285" i="1"/>
  <c r="U2286" i="1"/>
  <c r="U2287" i="1"/>
  <c r="U2288" i="1"/>
  <c r="U2289" i="1"/>
  <c r="U2295" i="1"/>
  <c r="U2297" i="1"/>
  <c r="U2298" i="1"/>
  <c r="U2308" i="1"/>
  <c r="U2309" i="1"/>
  <c r="U2311" i="1"/>
  <c r="U2312" i="1"/>
  <c r="U2319" i="1"/>
  <c r="U2321" i="1"/>
  <c r="U2322" i="1"/>
  <c r="U2327" i="1"/>
  <c r="U2328" i="1"/>
  <c r="U2329" i="1"/>
  <c r="U2332" i="1"/>
  <c r="U2333" i="1"/>
  <c r="U2345" i="1"/>
  <c r="U2346" i="1"/>
  <c r="U2355" i="1"/>
  <c r="U2359" i="1"/>
  <c r="U2361" i="1"/>
  <c r="U2365" i="1"/>
  <c r="U2367" i="1"/>
  <c r="U2368" i="1"/>
  <c r="U2379" i="1"/>
  <c r="U2380" i="1"/>
  <c r="U2381" i="1"/>
  <c r="U2382" i="1"/>
  <c r="U2391" i="1"/>
  <c r="U2393" i="1"/>
  <c r="U2394" i="1"/>
  <c r="U2397" i="1"/>
  <c r="U2403" i="1"/>
  <c r="U2405" i="1"/>
  <c r="U2406" i="1"/>
  <c r="U2408" i="1"/>
  <c r="U2417" i="1"/>
  <c r="U2427" i="1"/>
  <c r="U2428" i="1"/>
  <c r="U2429" i="1"/>
  <c r="U2437" i="1"/>
  <c r="U2439" i="1"/>
  <c r="U2440" i="1"/>
  <c r="U2441" i="1"/>
  <c r="U2442" i="1"/>
  <c r="U2444" i="1"/>
  <c r="U2451" i="1"/>
  <c r="U2453" i="1"/>
  <c r="U2454" i="1"/>
  <c r="U2460" i="1"/>
  <c r="U2464" i="1"/>
  <c r="U2466" i="1"/>
  <c r="U2467" i="1"/>
  <c r="U2477" i="1"/>
  <c r="U2478" i="1"/>
  <c r="U2487" i="1"/>
  <c r="U2489" i="1"/>
  <c r="U2499" i="1"/>
  <c r="U2500" i="1"/>
  <c r="U2502" i="1"/>
  <c r="U2508" i="1"/>
  <c r="U2511" i="1"/>
  <c r="U2512" i="1"/>
  <c r="U2513" i="1"/>
  <c r="U2515" i="1"/>
  <c r="U2523" i="1"/>
  <c r="U2524" i="1"/>
  <c r="U2526" i="1"/>
  <c r="U2535" i="1"/>
  <c r="U2544" i="1"/>
  <c r="U2547" i="1"/>
  <c r="U2549" i="1"/>
  <c r="U2550" i="1"/>
  <c r="U2559" i="1"/>
  <c r="U2561" i="1"/>
  <c r="U2564" i="1"/>
  <c r="U2572" i="1"/>
  <c r="U2573" i="1"/>
  <c r="U2574" i="1"/>
  <c r="U2584" i="1"/>
  <c r="U2585" i="1"/>
  <c r="U2588" i="1"/>
  <c r="U2592" i="1"/>
  <c r="U2593" i="1"/>
  <c r="U2595" i="1"/>
  <c r="U2607" i="1"/>
  <c r="U2608" i="1"/>
  <c r="U2609" i="1"/>
  <c r="U2611" i="1"/>
  <c r="U2615" i="1"/>
  <c r="U2621" i="1"/>
  <c r="U2622" i="1"/>
  <c r="U2629" i="1"/>
  <c r="U2633" i="1"/>
  <c r="U2643" i="1"/>
  <c r="U2655" i="1"/>
  <c r="U2656" i="1"/>
  <c r="U2660" i="1"/>
  <c r="U2663" i="1"/>
  <c r="U2664" i="1"/>
  <c r="U2665" i="1"/>
  <c r="U2667" i="1"/>
  <c r="U2668" i="1"/>
  <c r="U2669" i="1"/>
  <c r="U2670" i="1"/>
  <c r="U2679" i="1"/>
  <c r="U2683" i="1"/>
  <c r="U2685" i="1"/>
  <c r="U2686" i="1"/>
  <c r="U2691" i="1"/>
  <c r="U2694" i="1"/>
  <c r="U2700" i="1"/>
  <c r="U2703" i="1"/>
  <c r="U2707" i="1"/>
  <c r="U2715" i="1"/>
  <c r="U2716" i="1"/>
  <c r="U2717" i="1"/>
  <c r="U2718" i="1"/>
  <c r="U2720" i="1"/>
  <c r="U2721" i="1"/>
  <c r="U2724" i="1"/>
  <c r="U2725" i="1"/>
  <c r="U2727" i="1"/>
  <c r="U2729" i="1"/>
  <c r="U2739" i="1"/>
  <c r="U2740" i="1"/>
  <c r="U2741" i="1"/>
  <c r="U2743" i="1"/>
  <c r="U2746" i="1"/>
  <c r="U2751" i="1"/>
  <c r="U2754" i="1"/>
  <c r="U2755" i="1"/>
  <c r="U2766" i="1"/>
  <c r="U2775" i="1"/>
  <c r="U2777" i="1"/>
  <c r="U2778" i="1"/>
  <c r="U2787" i="1"/>
  <c r="U2791" i="1"/>
  <c r="U2793" i="1"/>
  <c r="U2795" i="1"/>
  <c r="U2800" i="1"/>
  <c r="U2801" i="1"/>
  <c r="U2809" i="1"/>
  <c r="U2813" i="1"/>
  <c r="U2816" i="1"/>
  <c r="U2823" i="1"/>
  <c r="U2824" i="1"/>
  <c r="U2835" i="1"/>
  <c r="U2836" i="1"/>
  <c r="U2837" i="1"/>
  <c r="U2838" i="1"/>
  <c r="U2842" i="1"/>
  <c r="U2843" i="1"/>
  <c r="U2848" i="1"/>
  <c r="U2849" i="1"/>
  <c r="U2850" i="1"/>
  <c r="U2859" i="1"/>
  <c r="U2861" i="1"/>
  <c r="U2862" i="1"/>
  <c r="U2864" i="1"/>
  <c r="U2866" i="1"/>
  <c r="U2871" i="1"/>
  <c r="U2873" i="1"/>
  <c r="U2874" i="1"/>
  <c r="U2876" i="1"/>
  <c r="U2883" i="1"/>
  <c r="U2885" i="1"/>
  <c r="U2886" i="1"/>
  <c r="U2895" i="1"/>
  <c r="U2896" i="1"/>
  <c r="U2897" i="1"/>
  <c r="U2898" i="1"/>
  <c r="U2902" i="1"/>
  <c r="U2908" i="1"/>
  <c r="U2909" i="1"/>
  <c r="U2910" i="1"/>
  <c r="U2919" i="1"/>
  <c r="U2921" i="1"/>
  <c r="U2922" i="1"/>
  <c r="U2923" i="1"/>
  <c r="U2931" i="1"/>
  <c r="U2932" i="1"/>
  <c r="U2936" i="1"/>
  <c r="U2943" i="1"/>
  <c r="U2945" i="1"/>
  <c r="U2950" i="1"/>
  <c r="U2955" i="1"/>
  <c r="U2956" i="1"/>
  <c r="U2957" i="1"/>
  <c r="U2960" i="1"/>
  <c r="U2967" i="1"/>
  <c r="U2969" i="1"/>
  <c r="U2979" i="1"/>
  <c r="U2980" i="1"/>
  <c r="U2981" i="1"/>
  <c r="U2982" i="1"/>
  <c r="U2991" i="1"/>
  <c r="U2992" i="1"/>
  <c r="U2993" i="1"/>
  <c r="U2996" i="1"/>
  <c r="U3003" i="1"/>
  <c r="U3005" i="1"/>
  <c r="U3006" i="1"/>
  <c r="U3009" i="1"/>
  <c r="U3010" i="1"/>
  <c r="U3012" i="1"/>
  <c r="U3013" i="1"/>
  <c r="U3015" i="1"/>
  <c r="U3017" i="1"/>
  <c r="U3027" i="1"/>
  <c r="U3028" i="1"/>
  <c r="U3029" i="1"/>
  <c r="U3031" i="1"/>
  <c r="U3032" i="1"/>
  <c r="U3034" i="1"/>
  <c r="U3039" i="1"/>
  <c r="U3041" i="1"/>
  <c r="U3049" i="1"/>
  <c r="U3053" i="1"/>
  <c r="U3055" i="1"/>
  <c r="U3063" i="1"/>
  <c r="U3065" i="1"/>
  <c r="U3066" i="1"/>
  <c r="U3067" i="1"/>
  <c r="U3072" i="1"/>
  <c r="U3075" i="1"/>
  <c r="U3076" i="1"/>
  <c r="U3079" i="1"/>
  <c r="U3087" i="1"/>
  <c r="U3089" i="1"/>
  <c r="U3092" i="1"/>
  <c r="U3095" i="1"/>
  <c r="U3099" i="1"/>
  <c r="U3101" i="1"/>
  <c r="U3102" i="1"/>
  <c r="U3108" i="1"/>
  <c r="U3111" i="1"/>
  <c r="U3112" i="1"/>
  <c r="U3113" i="1"/>
  <c r="U3115" i="1"/>
  <c r="U3123" i="1"/>
  <c r="U3125" i="1"/>
  <c r="U3127" i="1"/>
  <c r="U3131" i="1"/>
  <c r="U3132" i="1"/>
  <c r="U3133" i="1"/>
  <c r="U3135" i="1"/>
  <c r="U3137" i="1"/>
  <c r="U3147" i="1"/>
  <c r="U3148" i="1"/>
  <c r="U3149" i="1"/>
  <c r="U3150" i="1"/>
  <c r="U3152" i="1"/>
  <c r="U3154" i="1"/>
  <c r="U3159" i="1"/>
  <c r="U3160" i="1"/>
  <c r="U3161" i="1"/>
  <c r="U3171" i="1"/>
  <c r="U3173" i="1"/>
  <c r="U3183" i="1"/>
  <c r="U3185" i="1"/>
  <c r="U3187" i="1"/>
  <c r="U3188" i="1"/>
  <c r="U3192" i="1"/>
  <c r="U3195" i="1"/>
  <c r="U3196" i="1"/>
  <c r="U3197" i="1"/>
  <c r="U3200" i="1"/>
  <c r="U3207" i="1"/>
  <c r="U3209" i="1"/>
  <c r="U3217" i="1"/>
  <c r="U3220" i="1"/>
  <c r="U3221" i="1"/>
  <c r="U3231" i="1"/>
  <c r="U3232" i="1"/>
  <c r="U3233" i="1"/>
  <c r="U3236" i="1"/>
  <c r="U3243" i="1"/>
  <c r="U3244" i="1"/>
  <c r="U3245" i="1"/>
  <c r="U3247" i="1"/>
  <c r="U3248" i="1"/>
  <c r="U3250" i="1"/>
  <c r="U3256" i="1"/>
  <c r="U3257" i="1"/>
  <c r="U3267" i="1"/>
  <c r="U3271" i="1"/>
  <c r="U3279" i="1"/>
  <c r="U3281" i="1"/>
  <c r="U3291" i="1"/>
  <c r="U3292" i="1"/>
  <c r="U3293" i="1"/>
  <c r="U3295" i="1"/>
  <c r="U3299" i="1"/>
  <c r="U3303" i="1"/>
  <c r="U3304" i="1"/>
  <c r="U3305" i="1"/>
  <c r="U3315" i="1"/>
  <c r="U3316" i="1"/>
  <c r="U3317" i="1"/>
  <c r="U3320" i="1"/>
  <c r="U3328" i="1"/>
  <c r="U3329" i="1"/>
  <c r="U3333" i="1"/>
  <c r="U3335" i="1"/>
  <c r="U3339" i="1"/>
  <c r="U3340" i="1"/>
  <c r="U3344" i="1"/>
  <c r="U3351" i="1"/>
  <c r="U3352" i="1"/>
  <c r="U3353" i="1"/>
  <c r="U3363" i="1"/>
  <c r="U3364" i="1"/>
  <c r="U3365" i="1"/>
  <c r="U3375" i="1"/>
  <c r="U3377" i="1"/>
  <c r="U3379" i="1"/>
  <c r="U3380" i="1"/>
  <c r="U3387" i="1"/>
  <c r="U3389" i="1"/>
  <c r="U3396" i="1"/>
  <c r="U3399" i="1"/>
  <c r="U3400" i="1"/>
  <c r="U3401" i="1"/>
  <c r="U3403" i="1"/>
  <c r="U3411" i="1"/>
  <c r="U3413" i="1"/>
  <c r="U3415" i="1"/>
  <c r="U3416" i="1"/>
  <c r="U3423" i="1"/>
  <c r="U3424" i="1"/>
  <c r="U3425" i="1"/>
  <c r="U3433" i="1"/>
  <c r="U3436" i="1"/>
  <c r="U3437" i="1"/>
  <c r="U3439" i="1"/>
  <c r="U3440" i="1"/>
  <c r="U3447" i="1"/>
  <c r="U3448" i="1"/>
  <c r="U3449" i="1"/>
  <c r="U3459" i="1"/>
  <c r="U3460" i="1"/>
  <c r="U3461" i="1"/>
  <c r="U3471" i="1"/>
  <c r="U3472" i="1"/>
  <c r="U3473" i="1"/>
  <c r="U3475" i="1"/>
  <c r="U3483" i="1"/>
  <c r="U3485" i="1"/>
  <c r="U3495" i="1"/>
  <c r="U3499" i="1"/>
  <c r="U3507" i="1"/>
  <c r="U3508" i="1"/>
  <c r="U3509" i="1"/>
  <c r="U3511" i="1"/>
  <c r="U3519" i="1"/>
  <c r="U3521" i="1"/>
  <c r="U3531" i="1"/>
  <c r="U3532" i="1"/>
  <c r="U3533" i="1"/>
  <c r="U3535" i="1"/>
  <c r="U3544" i="1"/>
  <c r="U3545" i="1"/>
  <c r="U3548" i="1"/>
  <c r="U3549" i="1"/>
  <c r="U3557" i="1"/>
  <c r="U3567" i="1"/>
  <c r="U3568" i="1"/>
  <c r="U3571" i="1"/>
  <c r="U3572" i="1"/>
  <c r="U3579" i="1"/>
  <c r="U3580" i="1"/>
  <c r="U3581" i="1"/>
  <c r="U3583" i="1"/>
  <c r="U3586" i="1"/>
  <c r="U3591" i="1"/>
  <c r="U3593" i="1"/>
  <c r="U3603" i="1"/>
  <c r="U3604" i="1"/>
  <c r="U3605" i="1"/>
  <c r="U3607" i="1"/>
  <c r="U3608" i="1"/>
  <c r="U3615" i="1"/>
  <c r="U3617" i="1"/>
  <c r="U3621" i="1"/>
  <c r="U3622" i="1"/>
  <c r="U3628" i="1"/>
  <c r="U3629" i="1"/>
  <c r="U3639" i="1"/>
  <c r="U3641" i="1"/>
  <c r="U3643" i="1"/>
  <c r="U3644" i="1"/>
  <c r="U3651" i="1"/>
  <c r="U3652" i="1"/>
  <c r="U3653" i="1"/>
  <c r="U3663" i="1"/>
  <c r="U3664" i="1"/>
  <c r="U3665" i="1"/>
  <c r="U3675" i="1"/>
  <c r="U3676" i="1"/>
  <c r="U3677" i="1"/>
  <c r="U3679" i="1"/>
  <c r="U3687" i="1"/>
  <c r="U3689" i="1"/>
  <c r="U3693" i="1"/>
  <c r="U3695" i="1"/>
  <c r="U3699" i="1"/>
  <c r="U3700" i="1"/>
  <c r="U3701" i="1"/>
  <c r="U3703" i="1"/>
  <c r="U3713" i="1"/>
  <c r="U3715" i="1"/>
  <c r="U3724" i="1"/>
  <c r="U3725" i="1"/>
  <c r="U3731" i="1"/>
  <c r="U3732" i="1"/>
  <c r="U3735" i="1"/>
  <c r="U3736" i="1"/>
  <c r="U3737" i="1"/>
  <c r="U3739" i="1"/>
  <c r="U3747" i="1"/>
  <c r="U3748" i="1"/>
  <c r="U3749" i="1"/>
  <c r="U3752" i="1"/>
  <c r="U3759" i="1"/>
  <c r="U3761" i="1"/>
  <c r="U3771" i="1"/>
  <c r="U3772" i="1"/>
  <c r="U3773" i="1"/>
  <c r="U3777" i="1"/>
  <c r="U3785" i="1"/>
  <c r="U3796" i="1"/>
  <c r="U3799" i="1"/>
  <c r="U3807" i="1"/>
  <c r="U3808" i="1"/>
  <c r="U3809" i="1"/>
  <c r="U3811" i="1"/>
  <c r="U3819" i="1"/>
  <c r="U3821" i="1"/>
  <c r="U3831" i="1"/>
  <c r="U3832" i="1"/>
  <c r="U3833" i="1"/>
  <c r="U3835" i="1"/>
  <c r="U3843" i="1"/>
  <c r="U3844" i="1"/>
  <c r="U3845" i="1"/>
  <c r="U3847" i="1"/>
  <c r="U3855" i="1"/>
  <c r="U3856" i="1"/>
  <c r="U3857" i="1"/>
  <c r="U3859" i="1"/>
  <c r="U3867" i="1"/>
  <c r="U3869" i="1"/>
  <c r="U3877" i="1"/>
  <c r="U3879" i="1"/>
  <c r="U3881" i="1"/>
  <c r="U3883" i="1"/>
  <c r="U3892" i="1"/>
  <c r="U3893" i="1"/>
  <c r="U3896" i="1"/>
  <c r="U3897" i="1"/>
  <c r="U3905" i="1"/>
  <c r="U3913" i="1"/>
  <c r="U3915" i="1"/>
  <c r="U3916" i="1"/>
  <c r="U3917" i="1"/>
  <c r="U3920" i="1"/>
  <c r="U3927" i="1"/>
  <c r="U3928" i="1"/>
  <c r="U3929" i="1"/>
  <c r="U3931" i="1"/>
  <c r="U3939" i="1"/>
  <c r="U3940" i="1"/>
  <c r="U3941" i="1"/>
  <c r="U3947" i="1"/>
  <c r="U3952" i="1"/>
  <c r="U3953" i="1"/>
  <c r="U3955" i="1"/>
  <c r="U3963" i="1"/>
  <c r="U3964" i="1"/>
  <c r="U3965" i="1"/>
  <c r="U3967" i="1"/>
  <c r="U3969" i="1"/>
  <c r="U3970" i="1"/>
  <c r="U3975" i="1"/>
  <c r="U3976" i="1"/>
  <c r="U3977" i="1"/>
  <c r="U3987" i="1"/>
  <c r="U3989" i="1"/>
  <c r="U3991" i="1"/>
  <c r="U4000" i="1"/>
  <c r="U4001" i="1"/>
  <c r="U4003" i="1"/>
  <c r="U4004" i="1"/>
  <c r="U4005" i="1"/>
  <c r="U4013" i="1"/>
  <c r="U4025" i="1"/>
  <c r="U4028" i="1"/>
  <c r="U4035" i="1"/>
  <c r="U4036" i="1"/>
  <c r="U4037" i="1"/>
  <c r="U4039" i="1"/>
  <c r="U4047" i="1"/>
  <c r="U4048" i="1"/>
  <c r="U4049" i="1"/>
  <c r="U4059" i="1"/>
  <c r="U4060" i="1"/>
  <c r="U4061" i="1"/>
  <c r="U4063" i="1"/>
  <c r="U4072" i="1"/>
  <c r="U4073" i="1"/>
  <c r="U4076" i="1"/>
  <c r="U4077" i="1"/>
  <c r="U4080" i="1"/>
  <c r="U4083" i="1"/>
  <c r="U4084" i="1"/>
  <c r="U4085" i="1"/>
  <c r="U4095" i="1"/>
  <c r="U4096" i="1"/>
  <c r="U4097" i="1"/>
  <c r="U4099" i="1"/>
  <c r="U4107" i="1"/>
  <c r="U4109" i="1"/>
  <c r="U4111" i="1"/>
  <c r="E2" i="12" l="1"/>
  <c r="F2" i="12" s="1"/>
  <c r="E13" i="12"/>
  <c r="F13" i="12" s="1"/>
  <c r="E12" i="12"/>
  <c r="F12" i="12" s="1"/>
  <c r="E11" i="12"/>
  <c r="H11" i="12" s="1"/>
  <c r="E10" i="12"/>
  <c r="G10" i="12" s="1"/>
  <c r="E9" i="12"/>
  <c r="F9" i="12" s="1"/>
  <c r="E8" i="12"/>
  <c r="G8" i="12" s="1"/>
  <c r="E7" i="12"/>
  <c r="H7" i="12" s="1"/>
  <c r="E6" i="12"/>
  <c r="F6" i="12" s="1"/>
  <c r="E5" i="12"/>
  <c r="G5" i="12" s="1"/>
  <c r="E4" i="12"/>
  <c r="G4" i="12" s="1"/>
  <c r="E3" i="12"/>
  <c r="H3" i="12" s="1"/>
  <c r="F3" i="5"/>
  <c r="F4" i="5"/>
  <c r="F5" i="5"/>
  <c r="F6" i="5"/>
  <c r="F2" i="5"/>
  <c r="D2" i="5"/>
  <c r="D3" i="5"/>
  <c r="C2" i="5"/>
  <c r="B2" i="5"/>
  <c r="D4" i="5"/>
  <c r="D5" i="5"/>
  <c r="D6" i="5"/>
  <c r="C3" i="5"/>
  <c r="C4" i="5"/>
  <c r="C5" i="5"/>
  <c r="C6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2" l="1"/>
  <c r="H2" i="12"/>
  <c r="G13" i="12"/>
  <c r="G12" i="12"/>
  <c r="G2" i="12"/>
  <c r="H12" i="12"/>
  <c r="G11" i="12"/>
  <c r="F11" i="12"/>
  <c r="H10" i="12"/>
  <c r="H6" i="12"/>
  <c r="F10" i="12"/>
  <c r="G7" i="12"/>
  <c r="G3" i="12"/>
  <c r="F5" i="12"/>
  <c r="H9" i="12"/>
  <c r="H5" i="12"/>
  <c r="G9" i="12"/>
  <c r="G6" i="12"/>
  <c r="F8" i="12"/>
  <c r="F4" i="12"/>
  <c r="H8" i="12"/>
  <c r="H4" i="12"/>
  <c r="F7" i="12"/>
  <c r="F3" i="12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<sst xmlns="http://schemas.openxmlformats.org/spreadsheetml/2006/main" count="33011" uniqueCount="8404">
  <si>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</si>
  <si>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</si>
  <si>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</si>
  <si>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</si>
  <si>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</si>
  <si>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</si>
  <si>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</si>
  <si>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</si>
  <si>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</si>
  <si>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</si>
  <si>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</si>
  <si>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</si>
  <si>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</si>
  <si>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</si>
  <si>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</si>
  <si>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</si>
  <si>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</si>
  <si>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</si>
  <si>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</si>
  <si>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</si>
  <si>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</si>
  <si>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</si>
  <si>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</si>
  <si>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</si>
  <si>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</si>
  <si>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</si>
  <si>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</si>
  <si>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</si>
  <si>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</si>
  <si>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</si>
  <si>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</si>
  <si>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</si>
  <si>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</si>
  <si>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</si>
  <si>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</si>
  <si>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</si>
  <si>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</si>
  <si>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</si>
  <si>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</si>
  <si>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</si>
  <si>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</si>
  <si>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</si>
  <si>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</si>
  <si>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</si>
  <si>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</si>
  <si>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</si>
  <si>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</si>
  <si>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</si>
  <si>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</si>
  <si>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</si>
  <si>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</si>
  <si>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</si>
  <si>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</si>
  <si>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</si>
  <si>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</si>
  <si>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</si>
  <si>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</si>
  <si>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</si>
  <si>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</si>
  <si>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</si>
  <si>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</si>
  <si>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</si>
  <si>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</si>
  <si>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</si>
  <si>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</si>
  <si>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</si>
  <si>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</si>
  <si>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</si>
  <si>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</si>
  <si>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</si>
  <si>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</si>
  <si>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</si>
  <si>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</si>
  <si>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</si>
  <si>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</si>
  <si>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</si>
  <si>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</si>
  <si>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</si>
  <si>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</si>
  <si>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</si>
  <si>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</si>
  <si>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</si>
  <si>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</si>
  <si>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</si>
  <si>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</si>
  <si>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</si>
  <si>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</si>
  <si>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</si>
  <si>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</si>
  <si>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</si>
  <si>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</si>
  <si>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</si>
  <si>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</si>
  <si>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</si>
  <si>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</si>
  <si>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</si>
  <si>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</si>
  <si>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</si>
  <si>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</si>
  <si>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</si>
  <si>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</si>
  <si>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</si>
  <si>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</si>
  <si>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</si>
  <si>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</si>
  <si>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</si>
  <si>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</si>
  <si>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</si>
  <si>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</si>
  <si>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</si>
  <si>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</si>
  <si>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</si>
  <si>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</si>
  <si>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</si>
  <si>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</si>
  <si>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</si>
  <si>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</si>
  <si>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</si>
  <si>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</si>
  <si>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</si>
  <si>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</si>
  <si>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</si>
  <si>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</si>
  <si>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</si>
  <si>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</si>
  <si>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</si>
  <si>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</si>
  <si>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</si>
  <si>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</si>
  <si>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</si>
  <si>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</si>
  <si>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</si>
  <si>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</si>
  <si>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</si>
  <si>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</si>
  <si>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</si>
  <si>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</si>
  <si>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</si>
  <si>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</si>
  <si>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</si>
  <si>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</si>
  <si>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</si>
  <si>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</si>
  <si>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</si>
  <si>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</si>
  <si>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</si>
  <si>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</si>
  <si>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</si>
  <si>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</si>
  <si>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</si>
  <si>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</si>
  <si>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</si>
  <si>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</si>
  <si>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</si>
  <si>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</si>
  <si>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</si>
  <si>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</si>
  <si>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</si>
  <si>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</si>
  <si>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</si>
  <si>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</si>
  <si>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</si>
  <si>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</si>
  <si>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</si>
  <si>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</si>
  <si>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</si>
  <si>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</si>
  <si>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</si>
  <si>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</si>
  <si>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</si>
  <si>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</si>
  <si>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</si>
  <si>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</si>
  <si>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</si>
  <si>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</si>
  <si>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</si>
  <si>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</si>
  <si>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</si>
  <si>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</si>
  <si>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</si>
  <si>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</si>
  <si>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</si>
  <si>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</si>
  <si>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</si>
  <si>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</si>
  <si>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</si>
  <si>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</si>
  <si>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</si>
  <si>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</si>
  <si>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</si>
  <si>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</si>
  <si>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</si>
  <si>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</si>
  <si>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</si>
  <si>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</si>
  <si>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</si>
  <si>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</si>
  <si>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</si>
  <si>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</si>
  <si>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</si>
  <si>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</si>
  <si>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</si>
  <si>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</si>
  <si>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</si>
  <si>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</si>
  <si>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</si>
  <si>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</si>
  <si>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</si>
  <si>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</si>
  <si>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</si>
  <si>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</si>
  <si>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</si>
  <si>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</si>
  <si>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</si>
  <si>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</si>
  <si>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</si>
  <si>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</si>
  <si>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</si>
  <si>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</si>
  <si>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</si>
  <si>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</si>
  <si>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</si>
  <si>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</si>
  <si>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</si>
  <si>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</si>
  <si>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</si>
  <si>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</si>
  <si>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</si>
  <si>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</si>
  <si>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</si>
  <si>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</si>
  <si>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</si>
  <si>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</si>
  <si>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</si>
  <si>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</si>
  <si>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</si>
  <si>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</si>
  <si>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</si>
  <si>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</si>
  <si>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</si>
  <si>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</si>
  <si>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</si>
  <si>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</si>
  <si>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</si>
  <si>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</si>
  <si>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</si>
  <si>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</si>
  <si>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</si>
  <si>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</si>
  <si>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</si>
  <si>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</si>
  <si>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</si>
  <si>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</si>
  <si>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</si>
  <si>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</si>
  <si>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</si>
  <si>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</si>
  <si>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</si>
  <si>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</si>
  <si>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</si>
  <si>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</si>
  <si>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</si>
  <si>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</si>
  <si>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</si>
  <si>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</si>
  <si>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</si>
  <si>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</si>
  <si>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</si>
  <si>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</si>
  <si>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</si>
  <si>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</si>
  <si>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</si>
  <si>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</si>
  <si>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</si>
  <si>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</si>
  <si>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</si>
  <si>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</si>
  <si>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</si>
  <si>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</si>
  <si>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</si>
  <si>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</si>
  <si>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</si>
  <si>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</si>
  <si>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</si>
  <si>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</si>
  <si>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</si>
  <si>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</si>
  <si>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</si>
  <si>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</si>
  <si>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</si>
  <si>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</si>
  <si>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</si>
  <si>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</si>
  <si>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</si>
  <si>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</si>
  <si>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</si>
  <si>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</si>
  <si>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</si>
  <si>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</si>
  <si>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</si>
  <si>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</si>
  <si>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</si>
  <si>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</si>
  <si>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</si>
  <si>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</si>
  <si>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</si>
  <si>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</si>
  <si>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</si>
  <si>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</si>
  <si>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</si>
  <si>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</si>
  <si>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</si>
  <si>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</si>
  <si>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</si>
  <si>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</si>
  <si>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</si>
  <si>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</si>
  <si>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</si>
  <si>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</si>
  <si>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</si>
  <si>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</si>
  <si>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</si>
  <si>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</si>
  <si>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</si>
  <si>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</si>
  <si>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</si>
  <si>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</si>
  <si>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</si>
  <si>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</si>
  <si>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</si>
  <si>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</si>
  <si>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</si>
  <si>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</si>
  <si>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</si>
  <si>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</si>
  <si>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</si>
  <si>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</si>
  <si>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</si>
  <si>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</si>
  <si>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</si>
  <si>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</si>
  <si>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</si>
  <si>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</si>
  <si>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</si>
  <si>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</si>
  <si>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</si>
  <si>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</si>
  <si>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</si>
  <si>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</si>
  <si>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</si>
  <si>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</si>
  <si>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</si>
  <si>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</si>
  <si>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</si>
  <si>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</si>
  <si>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</si>
  <si>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</si>
  <si>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</si>
  <si>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</si>
  <si>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</si>
  <si>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</si>
  <si>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</si>
  <si>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</si>
  <si>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</si>
  <si>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</si>
  <si>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</si>
  <si>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</si>
  <si>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</si>
  <si>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</si>
  <si>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</si>
  <si>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</si>
  <si>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</si>
  <si>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</si>
  <si>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</si>
  <si>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</si>
  <si>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</si>
  <si>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</si>
  <si>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</si>
  <si>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</si>
  <si>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</si>
  <si>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</si>
  <si>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</si>
  <si>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</si>
  <si>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</si>
  <si>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</si>
  <si>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</si>
  <si>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</si>
  <si>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</si>
  <si>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</si>
  <si>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</si>
  <si>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</si>
  <si>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</si>
  <si>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</si>
  <si>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</si>
  <si>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</si>
  <si>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</si>
  <si>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</si>
  <si>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</si>
  <si>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</si>
  <si>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</si>
  <si>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</si>
  <si>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</si>
  <si>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</si>
  <si>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</si>
  <si>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</si>
  <si>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</si>
  <si>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</si>
  <si>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</si>
  <si>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</si>
  <si>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</si>
  <si>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</si>
  <si>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</si>
  <si>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</si>
  <si>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</si>
  <si>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</si>
  <si>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</si>
  <si>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</si>
  <si>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</si>
  <si>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</si>
  <si>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</si>
  <si>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</si>
  <si>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</si>
  <si>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</si>
  <si>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</si>
  <si>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</si>
  <si>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</si>
  <si>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</si>
  <si>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</si>
  <si>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</si>
  <si>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</si>
  <si>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</si>
  <si>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</si>
  <si>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</si>
  <si>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</si>
  <si>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</si>
  <si>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</si>
  <si>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</si>
  <si>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</si>
  <si>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</si>
  <si>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</si>
  <si>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</si>
  <si>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</si>
  <si>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</si>
  <si>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</si>
  <si>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</si>
  <si>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</si>
  <si>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</si>
  <si>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</si>
  <si>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</si>
  <si>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</si>
  <si>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</si>
  <si>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</si>
  <si>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</si>
  <si>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</si>
  <si>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</si>
  <si>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</si>
  <si>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</si>
  <si>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</si>
  <si>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</si>
  <si>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</si>
  <si>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</si>
  <si>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</si>
  <si>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</si>
  <si>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</si>
  <si>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</si>
  <si>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</si>
  <si>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</si>
  <si>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</si>
  <si>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</si>
  <si>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</si>
  <si>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</si>
  <si>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</si>
  <si>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</si>
  <si>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</si>
  <si>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</si>
  <si>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</si>
  <si>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</si>
  <si>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</si>
  <si>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</si>
  <si>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</si>
  <si>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</si>
  <si>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</si>
  <si>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</si>
  <si>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</si>
  <si>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</si>
  <si>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</si>
  <si>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</si>
  <si>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</si>
  <si>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</si>
  <si>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</si>
  <si>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</si>
  <si>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</si>
  <si>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</si>
  <si>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</si>
  <si>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</si>
  <si>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</si>
  <si>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</si>
  <si>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</si>
  <si>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</si>
  <si>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</si>
  <si>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</si>
  <si>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</si>
  <si>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</si>
  <si>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</si>
  <si>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</si>
  <si>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</si>
  <si>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</si>
  <si>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</si>
  <si>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</si>
  <si>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</si>
  <si>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</si>
  <si>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</si>
  <si>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</si>
  <si>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</si>
  <si>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</si>
  <si>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</si>
  <si>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</si>
  <si>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</si>
  <si>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</si>
  <si>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</si>
  <si>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</si>
  <si>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</si>
  <si>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</si>
  <si>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</si>
  <si>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</si>
  <si>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</si>
  <si>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</si>
  <si>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</si>
  <si>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</si>
  <si>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</si>
  <si>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</si>
  <si>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</si>
  <si>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</si>
  <si>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</si>
  <si>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</si>
  <si>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</si>
  <si>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</si>
  <si>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</si>
  <si>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</si>
  <si>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</si>
  <si>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</si>
  <si>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</si>
  <si>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</si>
  <si>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</si>
  <si>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</si>
  <si>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</si>
  <si>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</si>
  <si>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</si>
  <si>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</si>
  <si>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</si>
  <si>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</si>
  <si>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</si>
  <si>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</si>
  <si>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</si>
  <si>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</si>
  <si>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</si>
  <si>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</si>
  <si>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</si>
  <si>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</si>
  <si>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</si>
  <si>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</si>
  <si>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</si>
  <si>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</si>
  <si>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</si>
  <si>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</si>
  <si>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</si>
  <si>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</si>
  <si>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</si>
  <si>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</si>
  <si>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</si>
  <si>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</si>
  <si>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</si>
  <si>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</si>
  <si>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</si>
  <si>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</si>
  <si>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</si>
  <si>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</si>
  <si>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</si>
  <si>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</si>
  <si>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</si>
  <si>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</si>
  <si>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</si>
  <si>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</si>
  <si>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</si>
  <si>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</si>
  <si>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</si>
  <si>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</si>
  <si>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</si>
  <si>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</si>
  <si>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</si>
  <si>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</si>
  <si>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</si>
  <si>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</si>
  <si>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</si>
  <si>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</si>
  <si>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</si>
  <si>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</si>
  <si>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</si>
  <si>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</si>
  <si>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</si>
  <si>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</si>
  <si>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</si>
  <si>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</si>
  <si>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</si>
  <si>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</si>
  <si>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</si>
  <si>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</si>
  <si>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</si>
  <si>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</si>
  <si>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</si>
  <si>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</si>
  <si>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</si>
  <si>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</si>
  <si>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</si>
  <si>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</si>
  <si>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</si>
  <si>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</si>
  <si>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</si>
  <si>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</si>
  <si>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</si>
  <si>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</si>
  <si>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</si>
  <si>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</si>
  <si>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</si>
  <si>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</si>
  <si>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</si>
  <si>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</si>
  <si>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</si>
  <si>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</si>
  <si>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</si>
  <si>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</si>
  <si>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</si>
  <si>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</si>
  <si>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</si>
  <si>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</si>
  <si>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</si>
  <si>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</si>
  <si>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</si>
  <si>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</si>
  <si>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</si>
  <si>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</si>
  <si>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</si>
  <si>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</si>
  <si>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</si>
  <si>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</si>
  <si>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</si>
  <si>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</si>
  <si>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</si>
  <si>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</si>
  <si>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</si>
  <si>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</si>
  <si>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</si>
  <si>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</si>
  <si>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</si>
  <si>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</si>
  <si>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</si>
  <si>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</si>
  <si>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</si>
  <si>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</si>
  <si>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</si>
  <si>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</si>
  <si>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</si>
  <si>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</si>
  <si>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</si>
  <si>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</si>
  <si>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</si>
  <si>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</si>
  <si>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</si>
  <si>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</si>
  <si>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</si>
  <si>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</si>
  <si>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</si>
  <si>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</si>
  <si>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</si>
  <si>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</si>
  <si>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</si>
  <si>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</si>
  <si>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</si>
  <si>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</si>
  <si>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</si>
  <si>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</si>
  <si>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</si>
  <si>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</si>
  <si>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</si>
  <si>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</si>
  <si>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</si>
  <si>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</si>
  <si>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</si>
  <si>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</si>
  <si>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</si>
  <si>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</si>
  <si>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</si>
  <si>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</si>
  <si>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</si>
  <si>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</si>
  <si>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</si>
  <si>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</si>
  <si>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</si>
  <si>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</si>
  <si>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</si>
  <si>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</si>
  <si>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</si>
  <si>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</si>
  <si>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</si>
  <si>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</si>
  <si>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</si>
  <si>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</si>
  <si>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</si>
  <si>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</si>
  <si>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</si>
  <si>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</si>
  <si>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</si>
  <si>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</si>
  <si>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</si>
  <si>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</si>
  <si>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</si>
  <si>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</si>
  <si>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</si>
  <si>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</si>
  <si>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</si>
  <si>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</si>
  <si>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</si>
  <si>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</si>
  <si>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</si>
  <si>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</si>
  <si>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</si>
  <si>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</si>
  <si>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</si>
  <si>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</si>
  <si>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</si>
  <si>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</si>
  <si>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</si>
  <si>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</si>
  <si>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</si>
  <si>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</si>
  <si>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</si>
  <si>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</si>
  <si>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</si>
  <si>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</si>
  <si>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</si>
  <si>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</si>
  <si>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</si>
  <si>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</si>
  <si>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</si>
  <si>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</si>
  <si>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</si>
  <si>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</si>
  <si>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</si>
  <si>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</si>
  <si>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</si>
  <si>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</si>
  <si>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</si>
  <si>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</si>
  <si>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</si>
  <si>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</si>
  <si>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</si>
  <si>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</si>
  <si>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</si>
  <si>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</si>
  <si>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</si>
  <si>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</si>
  <si>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</si>
  <si>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</si>
  <si>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</si>
  <si>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</si>
  <si>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</si>
  <si>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</si>
  <si>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</si>
  <si>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</si>
  <si>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</si>
  <si>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</si>
  <si>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</si>
  <si>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</si>
  <si>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</si>
  <si>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</si>
  <si>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</si>
  <si>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</si>
  <si>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</si>
  <si>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</si>
  <si>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</si>
  <si>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</si>
  <si>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</si>
  <si>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</si>
  <si>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</si>
  <si>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</si>
  <si>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</si>
  <si>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</si>
  <si>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</si>
  <si>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</si>
  <si>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</si>
  <si>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</si>
  <si>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</si>
  <si>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</si>
  <si>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</si>
  <si>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</si>
  <si>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</si>
  <si>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</si>
  <si>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</si>
  <si>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</si>
  <si>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</si>
  <si>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</si>
  <si>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</si>
  <si>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</si>
  <si>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</si>
  <si>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</si>
  <si>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</si>
  <si>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</si>
  <si>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</si>
  <si>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</si>
  <si>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</si>
  <si>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</si>
  <si>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</si>
  <si>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</si>
  <si>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</si>
  <si>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</si>
  <si>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</si>
  <si>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</si>
  <si>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</si>
  <si>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</si>
  <si>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</si>
  <si>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</si>
  <si>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</si>
  <si>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</si>
  <si>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</si>
  <si>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</si>
  <si>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</si>
  <si>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</si>
  <si>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</si>
  <si>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</si>
  <si>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</si>
  <si>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</si>
  <si>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</si>
  <si>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</si>
  <si>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</si>
  <si>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</si>
  <si>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</si>
  <si>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</si>
  <si>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</si>
  <si>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</si>
  <si>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</si>
  <si>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</si>
  <si>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</si>
  <si>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</si>
  <si>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</si>
  <si>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</si>
  <si>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</si>
  <si>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</si>
  <si>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</si>
  <si>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</si>
  <si>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</si>
  <si>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</si>
  <si>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</si>
  <si>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</si>
  <si>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</si>
  <si>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</si>
  <si>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</si>
  <si>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</si>
  <si>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</si>
  <si>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</si>
  <si>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</si>
  <si>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</si>
  <si>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</si>
  <si>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</si>
  <si>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</si>
  <si>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</si>
  <si>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</si>
  <si>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</si>
  <si>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</si>
  <si>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</si>
  <si>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</si>
  <si>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</si>
  <si>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</si>
  <si>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</si>
  <si>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</si>
  <si>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</si>
  <si>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</si>
  <si>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</si>
  <si>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</si>
  <si>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</si>
  <si>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</si>
  <si>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</si>
  <si>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</si>
  <si>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</si>
  <si>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</si>
  <si>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</si>
  <si>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</si>
  <si>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</si>
  <si>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</si>
  <si>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</si>
  <si>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</si>
  <si>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</si>
  <si>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</si>
  <si>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</si>
  <si>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</si>
  <si>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</si>
  <si>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</si>
  <si>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</si>
  <si>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</si>
  <si>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</si>
  <si>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</si>
  <si>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</si>
  <si>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</si>
  <si>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</si>
  <si>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</si>
  <si>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</si>
  <si>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</si>
  <si>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</si>
  <si>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</si>
  <si>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</si>
  <si>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</si>
  <si>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</si>
  <si>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</si>
  <si>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</si>
  <si>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</si>
  <si>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</si>
  <si>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</si>
  <si>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</si>
  <si>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</si>
  <si>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</si>
  <si>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</si>
  <si>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</si>
  <si>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</si>
  <si>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</si>
  <si>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</si>
  <si>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</si>
  <si>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</si>
  <si>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</si>
  <si>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</si>
  <si>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</si>
  <si>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</si>
  <si>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</si>
  <si>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</si>
  <si>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</si>
  <si>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</si>
  <si>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</si>
  <si>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</si>
  <si>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</si>
  <si>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</si>
  <si>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</si>
  <si>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</si>
  <si>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</si>
  <si>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</si>
  <si>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</si>
  <si>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</si>
  <si>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</si>
  <si>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</si>
  <si>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</si>
  <si>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</si>
  <si>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</si>
  <si>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</si>
  <si>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</si>
  <si>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</si>
  <si>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</si>
  <si>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</si>
  <si>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</si>
  <si>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</si>
  <si>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</si>
  <si>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</si>
  <si>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</si>
  <si>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</si>
  <si>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</si>
  <si>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</si>
  <si>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</si>
  <si>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</si>
  <si>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</si>
  <si>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</si>
  <si>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</si>
  <si>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</si>
  <si>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</si>
  <si>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</si>
  <si>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</si>
  <si>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</si>
  <si>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</si>
  <si>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</si>
  <si>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</si>
  <si>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</si>
  <si>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</si>
  <si>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</si>
  <si>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</si>
  <si>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</si>
  <si>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</si>
  <si>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</si>
  <si>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</si>
  <si>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</si>
  <si>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</si>
  <si>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</si>
  <si>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</si>
  <si>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</si>
  <si>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</si>
  <si>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</si>
  <si>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</si>
  <si>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</si>
  <si>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</si>
  <si>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</si>
  <si>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</si>
  <si>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</si>
  <si>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</si>
  <si>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</si>
  <si>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</si>
  <si>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</si>
  <si>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</si>
  <si>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</si>
  <si>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</si>
  <si>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</si>
  <si>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</si>
  <si>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</si>
  <si>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</si>
  <si>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</si>
  <si>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</si>
  <si>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</si>
  <si>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</si>
  <si>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</si>
  <si>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</si>
  <si>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</si>
  <si>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</si>
  <si>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</si>
  <si>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</si>
  <si>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</si>
  <si>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</si>
  <si>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</si>
  <si>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</si>
  <si>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</si>
  <si>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</si>
  <si>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</si>
  <si>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</si>
  <si>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</si>
  <si>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</si>
  <si>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</si>
  <si>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</si>
  <si>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</si>
  <si>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</si>
  <si>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</si>
  <si>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</si>
  <si>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</si>
  <si>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</si>
  <si>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</si>
  <si>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</si>
  <si>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</si>
  <si>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</si>
  <si>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</si>
  <si>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</si>
  <si>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</si>
  <si>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</si>
  <si>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</si>
  <si>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</si>
  <si>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</si>
  <si>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</si>
  <si>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</si>
  <si>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</si>
  <si>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</si>
  <si>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</si>
  <si>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</si>
  <si>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</si>
  <si>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</si>
  <si>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</si>
  <si>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</si>
  <si>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</si>
  <si>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</si>
  <si>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</si>
  <si>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</si>
  <si>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</si>
  <si>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</si>
  <si>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</si>
  <si>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</si>
  <si>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</si>
  <si>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</si>
  <si>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</si>
  <si>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</si>
  <si>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</si>
  <si>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</si>
  <si>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</si>
  <si>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</si>
  <si>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</si>
  <si>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</si>
  <si>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</si>
  <si>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</si>
  <si>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</si>
  <si>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</si>
  <si>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</si>
  <si>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</si>
  <si>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</si>
  <si>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</si>
  <si>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</si>
  <si>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</si>
  <si>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</si>
  <si>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</si>
  <si>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</si>
  <si>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</si>
  <si>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</si>
  <si>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</si>
  <si>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</si>
  <si>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</si>
  <si>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</si>
  <si>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</si>
  <si>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</si>
  <si>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</si>
  <si>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</si>
  <si>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</si>
  <si>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</si>
  <si>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</si>
  <si>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</si>
  <si>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</si>
  <si>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</si>
  <si>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</si>
  <si>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</si>
  <si>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</si>
  <si>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</si>
  <si>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</si>
  <si>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</si>
  <si>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</si>
  <si>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</si>
  <si>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</si>
  <si>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</si>
  <si>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</si>
  <si>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</si>
  <si>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</si>
  <si>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</si>
  <si>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</si>
  <si>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</si>
  <si>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</si>
  <si>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</si>
  <si>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</si>
  <si>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</si>
  <si>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</si>
  <si>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</si>
  <si>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</si>
  <si>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</si>
  <si>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</si>
  <si>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</si>
  <si>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</si>
  <si>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</si>
  <si>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</si>
  <si>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</si>
  <si>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</si>
  <si>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</si>
  <si>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</si>
  <si>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</si>
  <si>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</si>
  <si>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</si>
  <si>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</si>
  <si>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</si>
  <si>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</si>
  <si>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</si>
  <si>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</si>
  <si>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</si>
  <si>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</si>
  <si>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</si>
  <si>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</si>
  <si>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</si>
  <si>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</si>
  <si>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</si>
  <si>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</si>
  <si>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</si>
  <si>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</si>
  <si>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</si>
  <si>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</si>
  <si>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</si>
  <si>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</si>
  <si>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</si>
  <si>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</si>
  <si>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</si>
  <si>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</si>
  <si>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</si>
  <si>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</si>
  <si>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</si>
  <si>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</si>
  <si>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</si>
  <si>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</si>
  <si>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</si>
  <si>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</si>
  <si>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</si>
  <si>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</si>
  <si>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</si>
  <si>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</si>
  <si>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</si>
  <si>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</si>
  <si>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</si>
  <si>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</si>
  <si>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</si>
  <si>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</si>
  <si>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</si>
  <si>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</si>
  <si>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</si>
  <si>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</si>
  <si>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</si>
  <si>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</si>
  <si>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</si>
  <si>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</si>
  <si>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</si>
  <si>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</si>
  <si>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</si>
  <si>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</si>
  <si>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</si>
  <si>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</si>
  <si>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</si>
  <si>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</si>
  <si>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</si>
  <si>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</si>
  <si>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</si>
  <si>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</si>
  <si>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</si>
  <si>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</si>
  <si>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</si>
  <si>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</si>
  <si>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</si>
  <si>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</si>
  <si>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</si>
  <si>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</si>
  <si>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</si>
  <si>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</si>
  <si>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</si>
  <si>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</si>
  <si>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</si>
  <si>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</si>
  <si>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</si>
  <si>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</si>
  <si>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</si>
  <si>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</si>
  <si>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</si>
  <si>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</si>
  <si>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</si>
  <si>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</si>
  <si>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</si>
  <si>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</si>
  <si>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</si>
  <si>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</si>
  <si>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</si>
  <si>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</si>
  <si>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</si>
  <si>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</si>
  <si>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</si>
  <si>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</si>
  <si>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</si>
  <si>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</si>
  <si>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</si>
  <si>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</si>
  <si>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</si>
  <si>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</si>
  <si>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</si>
  <si>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</si>
  <si>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</si>
  <si>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</si>
  <si>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</si>
  <si>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</si>
  <si>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</si>
  <si>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</si>
  <si>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</si>
  <si>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</si>
  <si>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</si>
  <si>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</si>
  <si>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</si>
  <si>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</si>
  <si>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</si>
  <si>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</si>
  <si>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</si>
  <si>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</si>
  <si>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</si>
  <si>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</si>
  <si>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</si>
  <si>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</si>
  <si>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</si>
  <si>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</si>
  <si>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</si>
  <si>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</si>
  <si>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</si>
  <si>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</si>
  <si>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</si>
  <si>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</si>
  <si>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</si>
  <si>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</si>
  <si>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</si>
  <si>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</si>
  <si>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</si>
  <si>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</si>
  <si>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</si>
  <si>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</si>
  <si>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</si>
  <si>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</si>
  <si>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</si>
  <si>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</si>
  <si>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</si>
  <si>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</si>
  <si>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</si>
  <si>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</si>
  <si>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</si>
  <si>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</si>
  <si>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</si>
  <si>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</si>
  <si>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</si>
  <si>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</si>
  <si>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</si>
  <si>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</si>
  <si>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</si>
  <si>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</si>
  <si>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</si>
  <si>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</si>
  <si>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</si>
  <si>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</si>
  <si>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</si>
  <si>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</si>
  <si>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</si>
  <si>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</si>
  <si>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</si>
  <si>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</si>
  <si>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</si>
  <si>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</si>
  <si>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</si>
  <si>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</si>
  <si>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</si>
  <si>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</si>
  <si>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</si>
  <si>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</si>
  <si>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</si>
  <si>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</si>
  <si>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</si>
  <si>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</si>
  <si>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</si>
  <si>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</si>
  <si>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</si>
  <si>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</si>
  <si>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</si>
  <si>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</si>
  <si>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</si>
  <si>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</si>
  <si>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</si>
  <si>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</si>
  <si>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</si>
  <si>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</si>
  <si>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</si>
  <si>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</si>
  <si>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</si>
  <si>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</si>
  <si>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</si>
  <si>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</si>
  <si>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</si>
  <si>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</si>
  <si>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</si>
  <si>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</si>
  <si>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</si>
  <si>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</si>
  <si>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</si>
  <si>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</si>
  <si>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</si>
  <si>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</si>
  <si>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</si>
  <si>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</si>
  <si>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</si>
  <si>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</si>
  <si>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</si>
  <si>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</si>
  <si>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</si>
  <si>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</si>
  <si>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</si>
  <si>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</si>
  <si>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</si>
  <si>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</si>
  <si>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</si>
  <si>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</si>
  <si>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</si>
  <si>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</si>
  <si>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</si>
  <si>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</si>
  <si>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</si>
  <si>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</si>
  <si>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</si>
  <si>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</si>
  <si>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</si>
  <si>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</si>
  <si>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</si>
  <si>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</si>
  <si>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</si>
  <si>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</si>
  <si>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</si>
  <si>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</si>
  <si>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</si>
  <si>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</si>
  <si>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</si>
  <si>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</si>
  <si>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</si>
  <si>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</si>
  <si>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</si>
  <si>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</si>
  <si>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</si>
  <si>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</si>
  <si>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</si>
  <si>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</si>
  <si>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</si>
  <si>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</si>
  <si>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</si>
  <si>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</si>
  <si>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</si>
  <si>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</si>
  <si>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</si>
  <si>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</si>
  <si>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</si>
  <si>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</si>
  <si>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</si>
  <si>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</si>
  <si>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</si>
  <si>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</si>
  <si>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</si>
  <si>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</si>
  <si>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</si>
  <si>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</si>
  <si>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</si>
  <si>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</si>
  <si>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</si>
  <si>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</si>
  <si>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</si>
  <si>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</si>
  <si>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</si>
  <si>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</si>
  <si>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</si>
  <si>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</si>
  <si>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</si>
  <si>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</si>
  <si>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</si>
  <si>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</si>
  <si>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</si>
  <si>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</si>
  <si>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</si>
  <si>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</si>
  <si>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</si>
  <si>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</si>
  <si>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</si>
  <si>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</si>
  <si>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</si>
  <si>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</si>
  <si>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</si>
  <si>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</si>
  <si>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</si>
  <si>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</si>
  <si>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</si>
  <si>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</si>
  <si>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</si>
  <si>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</si>
  <si>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</si>
  <si>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</si>
  <si>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</si>
  <si>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</si>
  <si>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</si>
  <si>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</si>
  <si>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</si>
  <si>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</si>
  <si>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</si>
  <si>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</si>
  <si>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</si>
  <si>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</si>
  <si>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</si>
  <si>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</si>
  <si>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</si>
  <si>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</si>
  <si>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</si>
  <si>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</si>
  <si>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</si>
  <si>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</si>
  <si>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</si>
  <si>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</si>
  <si>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</si>
  <si>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</si>
  <si>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</si>
  <si>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</si>
  <si>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</si>
  <si>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</si>
  <si>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</si>
  <si>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</si>
  <si>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</si>
  <si>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</si>
  <si>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</si>
  <si>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</si>
  <si>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</si>
  <si>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</si>
  <si>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</si>
  <si>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</si>
  <si>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</si>
  <si>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</si>
  <si>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</si>
  <si>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</si>
  <si>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</si>
  <si>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</si>
  <si>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</si>
  <si>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</si>
  <si>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</si>
  <si>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</si>
  <si>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</si>
  <si>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</si>
  <si>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</si>
  <si>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</si>
  <si>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</si>
  <si>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</si>
  <si>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</si>
  <si>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</si>
  <si>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</si>
  <si>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</si>
  <si>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</si>
  <si>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</si>
  <si>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</si>
  <si>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</si>
  <si>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</si>
  <si>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</si>
  <si>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</si>
  <si>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</si>
  <si>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</si>
  <si>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</si>
  <si>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</si>
  <si>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</si>
  <si>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</si>
  <si>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</si>
  <si>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</si>
  <si>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</si>
  <si>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</si>
  <si>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</si>
  <si>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</si>
  <si>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</si>
  <si>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</si>
  <si>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</si>
  <si>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</si>
  <si>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</si>
  <si>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</si>
  <si>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</si>
  <si>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</si>
  <si>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</si>
  <si>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</si>
  <si>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</si>
  <si>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</si>
  <si>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</si>
  <si>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</si>
  <si>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</si>
  <si>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</si>
  <si>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</si>
  <si>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</si>
  <si>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</si>
  <si>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</si>
  <si>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</si>
  <si>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</si>
  <si>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</si>
  <si>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</si>
  <si>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</si>
  <si>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</si>
  <si>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</si>
  <si>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</si>
  <si>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</si>
  <si>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</si>
  <si>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</si>
  <si>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</si>
  <si>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</si>
  <si>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</si>
  <si>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</si>
  <si>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</si>
  <si>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</si>
  <si>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</si>
  <si>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</si>
  <si>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</si>
  <si>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</si>
  <si>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</si>
  <si>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</si>
  <si>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</si>
  <si>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</si>
  <si>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</si>
  <si>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</si>
  <si>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</si>
  <si>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</si>
  <si>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</si>
  <si>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</si>
  <si>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</si>
  <si>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</si>
  <si>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</si>
  <si>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</si>
  <si>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</si>
  <si>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</si>
  <si>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</si>
  <si>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</si>
  <si>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</si>
  <si>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</si>
  <si>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</si>
  <si>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</si>
  <si>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</si>
  <si>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</si>
  <si>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</si>
  <si>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</si>
  <si>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</si>
  <si>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</si>
  <si>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</si>
  <si>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</si>
  <si>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</si>
  <si>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</si>
  <si>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</si>
  <si>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</si>
  <si>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</si>
  <si>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</si>
  <si>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</si>
  <si>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</si>
  <si>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</si>
  <si>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</si>
  <si>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</si>
  <si>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</si>
  <si>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</si>
  <si>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</si>
  <si>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</si>
  <si>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</si>
  <si>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</si>
  <si>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</si>
  <si>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</si>
  <si>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</si>
  <si>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</si>
  <si>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</si>
  <si>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</si>
  <si>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</si>
  <si>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</si>
  <si>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</si>
  <si>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</si>
  <si>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</si>
  <si>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</si>
  <si>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</si>
  <si>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</si>
  <si>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</si>
  <si>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</si>
  <si>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</si>
  <si>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</si>
  <si>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</si>
  <si>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</si>
  <si>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</si>
  <si>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</si>
  <si>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</si>
  <si>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</si>
  <si>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</si>
  <si>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</si>
  <si>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</si>
  <si>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</si>
  <si>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</si>
  <si>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</si>
  <si>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</si>
  <si>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</si>
  <si>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</si>
  <si>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</si>
  <si>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</si>
  <si>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</si>
  <si>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</si>
  <si>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</si>
  <si>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</si>
  <si>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</si>
  <si>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</si>
  <si>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</si>
  <si>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</si>
  <si>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</si>
  <si>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</si>
  <si>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</si>
  <si>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</si>
  <si>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</si>
  <si>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</si>
  <si>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</si>
  <si>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</si>
  <si>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</si>
  <si>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</si>
  <si>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</si>
  <si>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</si>
  <si>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</si>
  <si>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</si>
  <si>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</si>
  <si>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</si>
  <si>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</si>
  <si>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</si>
  <si>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</si>
  <si>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</si>
  <si>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</si>
  <si>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</si>
  <si>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</si>
  <si>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</si>
  <si>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</si>
  <si>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</si>
  <si>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</si>
  <si>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</si>
  <si>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</si>
  <si>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</si>
  <si>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</si>
  <si>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</si>
  <si>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</si>
  <si>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</si>
  <si>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</si>
  <si>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</si>
  <si>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</si>
  <si>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</si>
  <si>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</si>
  <si>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</si>
  <si>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</si>
  <si>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</si>
  <si>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</si>
  <si>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</si>
  <si>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</si>
  <si>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</si>
  <si>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</si>
  <si>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</si>
  <si>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</si>
  <si>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</si>
  <si>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</si>
  <si>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</si>
  <si>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</si>
  <si>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</si>
  <si>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</si>
  <si>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</si>
  <si>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</si>
  <si>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</si>
  <si>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</si>
  <si>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</si>
  <si>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</si>
  <si>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</si>
  <si>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</si>
  <si>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</si>
  <si>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</si>
  <si>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</si>
  <si>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</si>
  <si>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</si>
  <si>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</si>
  <si>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</si>
  <si>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</si>
  <si>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</si>
  <si>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</si>
  <si>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</si>
  <si>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</si>
  <si>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</si>
  <si>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</si>
  <si>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</si>
  <si>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</si>
  <si>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</si>
  <si>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</si>
  <si>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</si>
  <si>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</si>
  <si>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</si>
  <si>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</si>
  <si>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</si>
  <si>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</si>
  <si>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</si>
  <si>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</si>
  <si>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</si>
  <si>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</si>
  <si>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</si>
  <si>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</si>
  <si>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</si>
  <si>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</si>
  <si>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</si>
  <si>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</si>
  <si>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</si>
  <si>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</si>
  <si>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</si>
  <si>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</si>
  <si>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</si>
  <si>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</si>
  <si>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</si>
  <si>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</si>
  <si>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</si>
  <si>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</si>
  <si>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</si>
  <si>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</si>
  <si>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</si>
  <si>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</si>
  <si>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</si>
  <si>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</si>
  <si>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</si>
  <si>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</si>
  <si>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</si>
  <si>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</si>
  <si>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</si>
  <si>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</si>
  <si>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</si>
  <si>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</si>
  <si>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</si>
  <si>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</si>
  <si>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</si>
  <si>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</si>
  <si>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</si>
  <si>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</si>
  <si>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</si>
  <si>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</si>
  <si>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</si>
  <si>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</si>
  <si>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</si>
  <si>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</si>
  <si>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</si>
  <si>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</si>
  <si>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</si>
  <si>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</si>
  <si>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</si>
  <si>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</si>
  <si>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</si>
  <si>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</si>
  <si>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</si>
  <si>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</si>
  <si>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</si>
  <si>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</si>
  <si>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</si>
  <si>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</si>
  <si>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</si>
  <si>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</si>
  <si>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</si>
  <si>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</si>
  <si>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</si>
  <si>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</si>
  <si>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</si>
  <si>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</si>
  <si>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</si>
  <si>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</si>
  <si>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</si>
  <si>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</si>
  <si>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</si>
  <si>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</si>
  <si>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</si>
  <si>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</si>
  <si>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</si>
  <si>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</si>
  <si>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</si>
  <si>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</si>
  <si>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</si>
  <si>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</si>
  <si>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</si>
  <si>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</si>
  <si>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</si>
  <si>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</si>
  <si>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</si>
  <si>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</si>
  <si>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</si>
  <si>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</si>
  <si>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</si>
  <si>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</si>
  <si>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</si>
  <si>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</si>
  <si>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</si>
  <si>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</si>
  <si>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</si>
  <si>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</si>
  <si>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</si>
  <si>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</si>
  <si>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</si>
  <si>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</si>
  <si>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</si>
  <si>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</si>
  <si>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</si>
  <si>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</si>
  <si>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</si>
  <si>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</si>
  <si>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</si>
  <si>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</si>
  <si>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</si>
  <si>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</si>
  <si>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</si>
  <si>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</si>
  <si>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</si>
  <si>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</si>
  <si>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</si>
  <si>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</si>
  <si>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</si>
  <si>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</si>
  <si>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</si>
  <si>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</si>
  <si>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</si>
  <si>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</si>
  <si>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</si>
  <si>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</si>
  <si>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</si>
  <si>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</si>
  <si>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</si>
  <si>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</si>
  <si>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</si>
  <si>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</si>
  <si>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</si>
  <si>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</si>
  <si>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</si>
  <si>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</si>
  <si>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</si>
  <si>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</si>
  <si>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</si>
  <si>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</si>
  <si>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</si>
  <si>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</si>
  <si>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</si>
  <si>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</si>
  <si>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</si>
  <si>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</si>
  <si>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</si>
  <si>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</si>
  <si>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</si>
  <si>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</si>
  <si>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</si>
  <si>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</si>
  <si>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</si>
  <si>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</si>
  <si>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</si>
  <si>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</si>
  <si>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</si>
  <si>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</si>
  <si>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</si>
  <si>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</si>
  <si>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</si>
  <si>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</si>
  <si>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</si>
  <si>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</si>
  <si>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</si>
  <si>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</si>
  <si>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</si>
  <si>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</si>
  <si>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</si>
  <si>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</si>
  <si>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</si>
  <si>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</si>
  <si>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</si>
  <si>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</si>
  <si>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</si>
  <si>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</si>
  <si>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</si>
  <si>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</si>
  <si>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</si>
  <si>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</si>
  <si>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</si>
  <si>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</si>
  <si>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</si>
  <si>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</si>
  <si>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</si>
  <si>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</si>
  <si>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</si>
  <si>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</si>
  <si>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</si>
  <si>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</si>
  <si>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</si>
  <si>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</si>
  <si>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</si>
  <si>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</si>
  <si>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</si>
  <si>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</si>
  <si>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</si>
  <si>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</si>
  <si>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</si>
  <si>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</si>
  <si>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</si>
  <si>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</si>
  <si>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</si>
  <si>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</si>
  <si>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</si>
  <si>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</si>
  <si>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</si>
  <si>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</si>
  <si>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</si>
  <si>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</si>
  <si>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</si>
  <si>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</si>
  <si>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</si>
  <si>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</si>
  <si>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</si>
  <si>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</si>
  <si>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</si>
  <si>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</si>
  <si>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</si>
  <si>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</si>
  <si>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</si>
  <si>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</si>
  <si>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</si>
  <si>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</si>
  <si>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</si>
  <si>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</si>
  <si>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</si>
  <si>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</si>
  <si>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</si>
  <si>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</si>
  <si>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</si>
  <si>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</si>
  <si>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</si>
  <si>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</si>
  <si>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</si>
  <si>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</si>
  <si>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</si>
  <si>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</si>
  <si>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</si>
  <si>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</si>
  <si>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</si>
  <si>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</si>
  <si>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</si>
  <si>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</si>
  <si>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</si>
  <si>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</si>
  <si>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</si>
  <si>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</si>
  <si>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</si>
  <si>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</si>
  <si>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</si>
  <si>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</si>
  <si>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</si>
  <si>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</si>
  <si>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</si>
  <si>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</si>
  <si>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</si>
  <si>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</si>
  <si>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</si>
  <si>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</si>
  <si>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</si>
  <si>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</si>
  <si>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</si>
  <si>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</si>
  <si>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</si>
  <si>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</si>
  <si>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</si>
  <si>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</si>
  <si>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</si>
  <si>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</si>
  <si>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</si>
  <si>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</si>
  <si>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</si>
  <si>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</si>
  <si>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</si>
  <si>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</si>
  <si>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</si>
  <si>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</si>
  <si>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</si>
  <si>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</si>
  <si>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</si>
  <si>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</si>
  <si>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</si>
  <si>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</si>
  <si>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</si>
  <si>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</si>
  <si>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</si>
  <si>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</si>
  <si>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</si>
  <si>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</si>
  <si>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</si>
  <si>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</si>
  <si>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</si>
  <si>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</si>
  <si>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</si>
  <si>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</si>
  <si>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</si>
  <si>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</si>
  <si>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</si>
  <si>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</si>
  <si>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</si>
  <si>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</si>
  <si>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</si>
  <si>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</si>
  <si>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</si>
  <si>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</si>
  <si>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</si>
  <si>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</si>
  <si>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</si>
  <si>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</si>
  <si>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</si>
  <si>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</si>
  <si>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</si>
  <si>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</si>
  <si>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</si>
  <si>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</si>
  <si>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</si>
  <si>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</si>
  <si>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</si>
  <si>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</si>
  <si>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</si>
  <si>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</si>
  <si>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</si>
  <si>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</si>
  <si>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</si>
  <si>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</si>
  <si>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</si>
  <si>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</si>
  <si>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</si>
  <si>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</si>
  <si>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</si>
  <si>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</si>
  <si>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</si>
  <si>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</si>
  <si>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</si>
  <si>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</si>
  <si>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</si>
  <si>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</si>
  <si>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</si>
  <si>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</si>
  <si>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</si>
  <si>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</si>
  <si>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</si>
  <si>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</si>
  <si>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</si>
  <si>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</si>
  <si>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</si>
  <si>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</si>
  <si>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</si>
  <si>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</si>
  <si>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</si>
  <si>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</si>
  <si>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</si>
  <si>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</si>
  <si>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</si>
  <si>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</si>
  <si>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</si>
  <si>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</si>
  <si>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</si>
  <si>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</si>
  <si>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</si>
  <si>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</si>
  <si>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</si>
  <si>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</si>
  <si>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</si>
  <si>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</si>
  <si>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</si>
  <si>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</si>
  <si>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</si>
  <si>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</si>
  <si>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</si>
  <si>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</si>
  <si>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</si>
  <si>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</si>
  <si>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</si>
  <si>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</si>
  <si>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</si>
  <si>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</si>
  <si>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</si>
  <si>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</si>
  <si>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</si>
  <si>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</si>
  <si>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</si>
  <si>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</si>
  <si>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</si>
  <si>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</si>
  <si>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</si>
  <si>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</si>
  <si>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</si>
  <si>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</si>
  <si>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</si>
  <si>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</si>
  <si>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</si>
  <si>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</si>
  <si>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</si>
  <si>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</si>
  <si>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</si>
  <si>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</si>
  <si>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</si>
  <si>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</si>
  <si>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</si>
  <si>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</si>
  <si>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</si>
  <si>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</si>
  <si>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</si>
  <si>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</si>
  <si>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</si>
  <si>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</si>
  <si>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</si>
  <si>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</si>
  <si>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</si>
  <si>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</si>
  <si>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</si>
  <si>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</si>
  <si>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</si>
  <si>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</si>
  <si>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</si>
  <si>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</si>
  <si>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</si>
  <si>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</si>
  <si>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</si>
  <si>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</si>
  <si>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</si>
  <si>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</si>
  <si>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</si>
  <si>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</si>
  <si>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</si>
  <si>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</si>
  <si>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</si>
  <si>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</si>
  <si>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</si>
  <si>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</si>
  <si>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</si>
  <si>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</si>
  <si>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</si>
  <si>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</si>
  <si>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</si>
  <si>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</si>
  <si>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</si>
  <si>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</si>
  <si>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</si>
  <si>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</si>
  <si>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</si>
  <si>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</si>
  <si>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</si>
  <si>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</si>
  <si>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</si>
  <si>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</si>
  <si>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</si>
  <si>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</si>
  <si>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</si>
  <si>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</si>
  <si>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</si>
  <si>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</si>
  <si>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</si>
  <si>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</si>
  <si>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</si>
  <si>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</si>
  <si>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</si>
  <si>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</si>
  <si>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</si>
  <si>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</si>
  <si>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</si>
  <si>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</si>
  <si>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</si>
  <si>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</si>
  <si>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</si>
  <si>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</si>
  <si>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</si>
  <si>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</si>
  <si>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</si>
  <si>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</si>
  <si>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</si>
  <si>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</si>
  <si>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</si>
  <si>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</si>
  <si>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</si>
  <si>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</si>
  <si>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</si>
  <si>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</si>
  <si>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</si>
  <si>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</si>
  <si>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</si>
  <si>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</si>
  <si>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</si>
  <si>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</si>
  <si>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</si>
  <si>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</si>
  <si>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</si>
  <si>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</si>
  <si>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</si>
  <si>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</si>
  <si>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</si>
  <si>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</si>
  <si>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</si>
  <si>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</si>
  <si>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</si>
  <si>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</si>
  <si>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</si>
  <si>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</si>
  <si>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</si>
  <si>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</si>
  <si>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</si>
  <si>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</si>
  <si>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</si>
  <si>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</si>
  <si>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</si>
  <si>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</si>
  <si>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</si>
  <si>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</si>
  <si>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</si>
  <si>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</si>
  <si>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</si>
  <si>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</si>
  <si>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</si>
  <si>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</si>
  <si>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</si>
  <si>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</si>
  <si>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</si>
  <si>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</si>
  <si>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</si>
  <si>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</si>
  <si>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</si>
  <si>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</si>
  <si>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</si>
  <si>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</si>
  <si>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</si>
  <si>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</si>
  <si>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</si>
  <si>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</si>
  <si>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</si>
  <si>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</si>
  <si>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</si>
  <si>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</si>
  <si>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</si>
  <si>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</si>
  <si>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</si>
  <si>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</si>
  <si>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</si>
  <si>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</si>
  <si>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</si>
  <si>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</si>
  <si>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</si>
  <si>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</si>
  <si>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</si>
  <si>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</si>
  <si>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</si>
  <si>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</si>
  <si>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</si>
  <si>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</si>
  <si>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</si>
  <si>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</si>
  <si>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</si>
  <si>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</si>
  <si>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</si>
  <si>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</si>
  <si>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</si>
  <si>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</si>
  <si>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</si>
  <si>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</si>
  <si>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</si>
  <si>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</si>
  <si>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</si>
  <si>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</si>
  <si>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</si>
  <si>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</si>
  <si>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</si>
  <si>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</si>
  <si>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</si>
  <si>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</si>
  <si>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</si>
  <si>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</si>
  <si>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</si>
  <si>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</si>
  <si>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</si>
  <si>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</si>
  <si>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</si>
  <si>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</si>
  <si>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</si>
  <si>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</si>
  <si>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</si>
  <si>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</si>
  <si>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</si>
  <si>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</si>
  <si>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</si>
  <si>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</si>
  <si>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</si>
  <si>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</si>
  <si>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</si>
  <si>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</si>
  <si>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</si>
  <si>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</si>
  <si>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</si>
  <si>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</si>
  <si>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</si>
  <si>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</si>
  <si>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</si>
  <si>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</si>
  <si>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</si>
  <si>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</si>
  <si>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</si>
  <si>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</si>
  <si>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</si>
  <si>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</si>
  <si>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</si>
  <si>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</si>
  <si>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</si>
  <si>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</si>
  <si>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</si>
  <si>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</si>
  <si>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</si>
  <si>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</si>
  <si>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</si>
  <si>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</si>
  <si>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</si>
  <si>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</si>
  <si>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</si>
  <si>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</si>
  <si>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</si>
  <si>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</si>
  <si>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</si>
  <si>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</si>
  <si>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</si>
  <si>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</si>
  <si>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</si>
  <si>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</si>
  <si>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</si>
  <si>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</si>
  <si>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</si>
  <si>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</si>
  <si>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</si>
  <si>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</si>
  <si>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</si>
  <si>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</si>
  <si>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</si>
  <si>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</si>
  <si>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</si>
  <si>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</si>
  <si>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</si>
  <si>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</si>
  <si>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</si>
  <si>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</si>
  <si>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</si>
  <si>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</si>
  <si>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</si>
  <si>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</si>
  <si>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</si>
  <si>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</si>
  <si>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</si>
  <si>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</si>
  <si>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</si>
  <si>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</si>
  <si>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</si>
  <si>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</si>
  <si>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</si>
  <si>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</si>
  <si>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</si>
  <si>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</si>
  <si>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</si>
  <si>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</si>
  <si>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</si>
  <si>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</si>
  <si>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</si>
  <si>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</si>
  <si>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</si>
  <si>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</si>
  <si>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</si>
  <si>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</si>
  <si>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</si>
  <si>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</si>
  <si>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</si>
  <si>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</si>
  <si>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</si>
  <si>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</si>
  <si>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</si>
  <si>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</si>
  <si>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</si>
  <si>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</si>
  <si>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</si>
  <si>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</si>
  <si>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</si>
  <si>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</si>
  <si>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</si>
  <si>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</si>
  <si>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</si>
  <si>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</si>
  <si>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</si>
  <si>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</si>
  <si>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</si>
  <si>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</si>
  <si>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</si>
  <si>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</si>
  <si>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</si>
  <si>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</si>
  <si>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</si>
  <si>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</si>
  <si>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</si>
  <si>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</si>
  <si>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</si>
  <si>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</si>
  <si>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</si>
  <si>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</si>
  <si>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</si>
  <si>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</si>
  <si>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</si>
  <si>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</si>
  <si>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</si>
  <si>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</si>
  <si>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</si>
  <si>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</si>
  <si>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</si>
  <si>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</si>
  <si>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</si>
  <si>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</si>
  <si>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</si>
  <si>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</si>
  <si>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</si>
  <si>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</si>
  <si>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</si>
  <si>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</si>
  <si>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</si>
  <si>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</si>
  <si>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</si>
  <si>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</si>
  <si>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</si>
  <si>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</si>
  <si>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</si>
  <si>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</si>
  <si>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</si>
  <si>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</si>
  <si>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</si>
  <si>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</si>
  <si>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</si>
  <si>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</si>
  <si>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</si>
  <si>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</si>
  <si>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</si>
  <si>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</si>
  <si>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</si>
  <si>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</si>
  <si>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</si>
  <si>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</si>
  <si>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</si>
  <si>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</si>
  <si>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</si>
  <si>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</si>
  <si>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</si>
  <si>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</si>
  <si>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</si>
  <si>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</si>
  <si>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</si>
  <si>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</si>
  <si>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</si>
  <si>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</si>
  <si>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</si>
  <si>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</si>
  <si>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</si>
  <si>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</si>
  <si>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</si>
  <si>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</si>
  <si>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</si>
  <si>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</si>
  <si>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</si>
  <si>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</si>
  <si>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</si>
  <si>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</si>
  <si>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</si>
  <si>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</si>
  <si>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</si>
  <si>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</si>
  <si>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</si>
  <si>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</si>
  <si>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</si>
  <si>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</si>
  <si>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</si>
  <si>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</si>
  <si>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</si>
  <si>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</si>
  <si>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</si>
  <si>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</si>
  <si>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</si>
  <si>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</si>
  <si>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</si>
  <si>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</si>
  <si>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</si>
  <si>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</si>
  <si>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</si>
  <si>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</si>
  <si>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</si>
  <si>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</si>
  <si>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</si>
  <si>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</si>
  <si>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</si>
  <si>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</si>
  <si>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</si>
  <si>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</si>
  <si>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</si>
  <si>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</si>
  <si>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</si>
  <si>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</si>
  <si>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</si>
  <si>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</si>
  <si>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</si>
  <si>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</si>
  <si>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</si>
  <si>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</si>
  <si>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</si>
  <si>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</si>
  <si>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</si>
  <si>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</si>
  <si>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</si>
  <si>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</si>
  <si>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</si>
  <si>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</si>
  <si>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</si>
  <si>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</si>
  <si>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</si>
  <si>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</si>
  <si>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</si>
  <si>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</si>
  <si>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</si>
  <si>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</si>
  <si>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</si>
  <si>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</si>
  <si>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</si>
  <si>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</si>
  <si>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</si>
  <si>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</si>
  <si>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</si>
  <si>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</si>
  <si>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</si>
  <si>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</si>
  <si>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</si>
  <si>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</si>
  <si>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</si>
  <si>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</si>
  <si>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</si>
  <si>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</si>
  <si>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</si>
  <si>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</si>
  <si>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</si>
  <si>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</si>
  <si>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</si>
  <si>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</si>
  <si>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</si>
  <si>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</si>
  <si>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</si>
  <si>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</si>
  <si>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</si>
  <si>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</si>
  <si>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</si>
  <si>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</si>
  <si>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</si>
  <si>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</si>
  <si>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</si>
  <si>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</si>
  <si>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</si>
  <si>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</si>
  <si>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</si>
  <si>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</si>
  <si>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</si>
  <si>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</si>
  <si>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</si>
  <si>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</si>
  <si>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</si>
  <si>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</si>
  <si>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</si>
  <si>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</si>
  <si>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</si>
  <si>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</si>
  <si>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</si>
  <si>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</si>
  <si>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</si>
  <si>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</si>
  <si>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</si>
  <si>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</si>
  <si>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</si>
  <si>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</si>
  <si>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</si>
  <si>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</si>
  <si>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</si>
  <si>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</si>
  <si>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</si>
  <si>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</si>
  <si>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</si>
  <si>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</si>
  <si>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</si>
  <si>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</si>
  <si>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</si>
  <si>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</si>
  <si>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</si>
  <si>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</si>
  <si>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</si>
  <si>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</si>
  <si>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</si>
  <si>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</si>
  <si>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</si>
  <si>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</si>
  <si>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</si>
  <si>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</si>
  <si>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</si>
  <si>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</si>
  <si>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</si>
  <si>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</si>
  <si>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</si>
  <si>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</si>
  <si>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</si>
  <si>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</si>
  <si>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</si>
  <si>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</si>
  <si>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</si>
  <si>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</si>
  <si>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</si>
  <si>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</si>
  <si>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</si>
  <si>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</si>
  <si>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</si>
  <si>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</si>
  <si>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</si>
  <si>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</si>
  <si>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</si>
  <si>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</si>
  <si>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</si>
  <si>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</si>
  <si>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</si>
  <si>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</si>
  <si>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</si>
  <si>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</si>
  <si>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</si>
  <si>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</si>
  <si>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</si>
  <si>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</si>
  <si>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</si>
  <si>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</si>
  <si>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</si>
  <si>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</si>
  <si>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</si>
  <si>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</si>
  <si>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</si>
  <si>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</si>
  <si>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</si>
  <si>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</si>
  <si>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</si>
  <si>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</si>
  <si>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</si>
  <si>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</si>
  <si>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</si>
  <si>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</si>
  <si>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</si>
  <si>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</si>
  <si>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</si>
  <si>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</si>
  <si>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</si>
  <si>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</si>
  <si>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</si>
  <si>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</si>
  <si>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</si>
  <si>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</si>
  <si>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</si>
  <si>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</si>
  <si>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</si>
  <si>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</si>
  <si>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</si>
  <si>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</si>
  <si>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</si>
  <si>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</si>
  <si>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</si>
  <si>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</si>
  <si>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</si>
  <si>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</si>
  <si>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</si>
  <si>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</si>
  <si>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</si>
  <si>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</si>
  <si>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</si>
  <si>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</si>
  <si>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</si>
  <si>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</si>
  <si>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</si>
  <si>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</si>
  <si>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</si>
  <si>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</si>
  <si>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</si>
  <si>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</si>
  <si>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</si>
  <si>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</si>
  <si>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</si>
  <si>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</si>
  <si>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</si>
  <si>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</si>
  <si>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</si>
  <si>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</si>
  <si>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</si>
  <si>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</si>
  <si>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</si>
  <si>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</si>
  <si>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</si>
  <si>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</si>
  <si>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</si>
  <si>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</si>
  <si>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</si>
  <si>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</si>
  <si>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</si>
  <si>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</si>
  <si>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</si>
  <si>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</si>
  <si>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</si>
  <si>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</si>
  <si>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</si>
  <si>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</si>
  <si>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</si>
  <si>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</si>
  <si>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</si>
  <si>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</si>
  <si>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</si>
  <si>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</si>
  <si>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</si>
  <si>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</si>
  <si>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</si>
  <si>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</si>
  <si>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</si>
  <si>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</si>
  <si>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</si>
  <si>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</si>
  <si>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</si>
  <si>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</si>
  <si>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</si>
  <si>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</si>
  <si>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</si>
  <si>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</si>
  <si>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</si>
  <si>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</si>
  <si>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</si>
  <si>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</si>
  <si>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</si>
  <si>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</si>
  <si>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</si>
  <si>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</si>
  <si>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</si>
  <si>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</si>
  <si>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</si>
  <si>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</si>
  <si>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</si>
  <si>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</si>
  <si>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</si>
  <si>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</si>
  <si>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</si>
  <si>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</si>
  <si>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</si>
  <si>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</si>
  <si>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</si>
  <si>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</si>
  <si>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</si>
  <si>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</si>
  <si>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</si>
  <si>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</si>
  <si>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</si>
  <si>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</si>
  <si>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</si>
  <si>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</si>
  <si>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</si>
  <si>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</si>
  <si>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</si>
  <si>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</si>
  <si>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</si>
  <si>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</si>
  <si>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</si>
  <si>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</si>
  <si>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</si>
  <si>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</si>
  <si>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</si>
  <si>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</si>
  <si>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</si>
  <si>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</si>
  <si>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</si>
  <si>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</si>
  <si>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</si>
  <si>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</si>
  <si>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</si>
  <si>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</si>
  <si>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</si>
  <si>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</si>
  <si>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</si>
  <si>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</si>
  <si>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</si>
  <si>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</si>
  <si>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</si>
  <si>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</si>
  <si>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</si>
  <si>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</si>
  <si>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</si>
  <si>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</si>
  <si>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</si>
  <si>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</si>
  <si>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</si>
  <si>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</si>
  <si>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</si>
  <si>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</si>
  <si>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</si>
  <si>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</si>
  <si>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</si>
  <si>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</si>
  <si>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</si>
  <si>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</si>
  <si>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</si>
  <si>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</si>
  <si>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</si>
  <si>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</si>
  <si>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</si>
  <si>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</si>
  <si>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</si>
  <si>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</si>
  <si>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</si>
  <si>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</si>
  <si>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</si>
  <si>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</si>
  <si>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</si>
  <si>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</si>
  <si>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</si>
  <si>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</si>
  <si>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</si>
  <si>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</si>
  <si>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</si>
  <si>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</si>
  <si>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</si>
  <si>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</si>
  <si>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</si>
  <si>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</si>
  <si>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</si>
  <si>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</si>
  <si>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</si>
  <si>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</si>
  <si>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</si>
  <si>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</si>
  <si>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</si>
  <si>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</si>
  <si>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</si>
  <si>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</si>
  <si>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</si>
  <si>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</si>
  <si>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</si>
  <si>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</si>
  <si>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</si>
  <si>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</si>
  <si>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</si>
  <si>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</si>
  <si>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</si>
  <si>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</si>
  <si>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</si>
  <si>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</si>
  <si>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</si>
  <si>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</si>
  <si>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</si>
  <si>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</si>
  <si>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</si>
  <si>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</si>
  <si>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</si>
  <si>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</si>
  <si>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</si>
  <si>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</si>
  <si>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</si>
  <si>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</si>
  <si>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</si>
  <si>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</si>
  <si>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</si>
  <si>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</si>
  <si>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</si>
  <si>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</si>
  <si>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</si>
  <si>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</si>
  <si>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</si>
  <si>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</si>
  <si>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</si>
  <si>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</si>
  <si>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</si>
  <si>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</si>
  <si>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</si>
  <si>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</si>
  <si>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</si>
  <si>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</si>
  <si>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</si>
  <si>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</si>
  <si>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</si>
  <si>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</si>
  <si>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</si>
  <si>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</si>
  <si>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</si>
  <si>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</si>
  <si>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</si>
  <si>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</si>
  <si>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</si>
  <si>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</si>
  <si>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</si>
  <si>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</si>
  <si>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</si>
  <si>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</si>
  <si>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</si>
  <si>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</si>
  <si>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</si>
  <si>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</si>
  <si>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</si>
  <si>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</si>
  <si>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</si>
  <si>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</si>
  <si>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</si>
  <si>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</si>
  <si>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</si>
  <si>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</si>
  <si>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</si>
  <si>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</si>
  <si>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</si>
  <si>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</si>
  <si>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</si>
  <si>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</si>
  <si>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</si>
  <si>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</si>
  <si>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</si>
  <si>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</si>
  <si>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</si>
  <si>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</si>
  <si>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</si>
  <si>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</si>
  <si>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</si>
  <si>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</si>
  <si>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</si>
  <si>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</si>
  <si>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</si>
  <si>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</si>
  <si>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</si>
  <si>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</si>
  <si>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</si>
  <si>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</si>
  <si>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</si>
  <si>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</si>
  <si>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</si>
  <si>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</si>
  <si>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</si>
  <si>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</si>
  <si>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</si>
  <si>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</si>
  <si>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</si>
  <si>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</si>
  <si>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</si>
  <si>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</si>
  <si>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</si>
  <si>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</si>
  <si>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</si>
  <si>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</si>
  <si>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</si>
  <si>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</si>
  <si>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</si>
  <si>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</si>
  <si>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</si>
  <si>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</si>
  <si>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</si>
  <si>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</si>
  <si>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</si>
  <si>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</si>
  <si>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</si>
  <si>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</si>
  <si>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</si>
  <si>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</si>
  <si>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</si>
  <si>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</si>
  <si>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</si>
  <si>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</si>
  <si>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</si>
  <si>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</si>
  <si>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</si>
  <si>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</si>
  <si>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</si>
  <si>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</si>
  <si>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</si>
  <si>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</si>
  <si>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</si>
  <si>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</si>
  <si>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</si>
  <si>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</si>
  <si>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</si>
  <si>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</si>
  <si>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</si>
  <si>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</si>
  <si>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</si>
  <si>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</si>
  <si>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</si>
  <si>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</si>
  <si>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</si>
  <si>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</si>
  <si>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</si>
  <si>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</si>
  <si>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</si>
  <si>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</si>
  <si>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</si>
  <si>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</si>
  <si>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</si>
  <si>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</si>
  <si>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</si>
  <si>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</si>
  <si>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</si>
  <si>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</si>
  <si>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</si>
  <si>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</si>
  <si>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</si>
  <si>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</si>
  <si>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</si>
  <si>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</si>
  <si>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</si>
  <si>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</si>
  <si>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</si>
  <si>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</si>
  <si>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</si>
  <si>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</si>
  <si>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</si>
  <si>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</si>
  <si>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</si>
  <si>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</si>
  <si>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</si>
  <si>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</si>
  <si>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</si>
  <si>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</si>
  <si>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</si>
  <si>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</si>
  <si>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</si>
  <si>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</si>
  <si>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</si>
  <si>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</si>
  <si>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</si>
  <si>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</si>
  <si>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</si>
  <si>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</si>
  <si>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</si>
  <si>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</si>
  <si>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</si>
  <si>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</si>
  <si>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</si>
  <si>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</si>
  <si>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</si>
  <si>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</si>
  <si>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</si>
  <si>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</si>
  <si>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</si>
  <si>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</si>
  <si>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</si>
  <si>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</si>
  <si>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</si>
  <si>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</si>
  <si>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</si>
  <si>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</si>
  <si>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</si>
  <si>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</si>
  <si>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</si>
  <si>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</si>
  <si>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</si>
  <si>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</si>
  <si>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</si>
  <si>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</si>
  <si>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</si>
  <si>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</si>
  <si>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</si>
  <si>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</si>
  <si>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</si>
  <si>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</si>
  <si>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</si>
  <si>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</si>
  <si>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</si>
  <si>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</si>
  <si>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</si>
  <si>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</si>
  <si>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</si>
  <si>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</si>
  <si>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</si>
  <si>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</si>
  <si>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</si>
  <si>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</si>
  <si>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</si>
  <si>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</si>
  <si>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</si>
  <si>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</si>
  <si>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</si>
  <si>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</si>
  <si>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</si>
  <si>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</si>
  <si>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</si>
  <si>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</si>
  <si>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</si>
  <si>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</si>
  <si>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</si>
  <si>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</si>
  <si>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</si>
  <si>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</si>
  <si>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</si>
  <si>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</si>
  <si>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</si>
  <si>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</si>
  <si>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</si>
  <si>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</si>
  <si>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</si>
  <si>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</si>
  <si>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</si>
  <si>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</si>
  <si>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</si>
  <si>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</si>
  <si>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</si>
  <si>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</si>
  <si>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</si>
  <si>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</si>
  <si>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</si>
  <si>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</si>
  <si>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</si>
  <si>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</si>
  <si>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</si>
  <si>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</si>
  <si>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</si>
  <si>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</si>
  <si>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</si>
  <si>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</si>
  <si>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</si>
  <si>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</si>
  <si>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</si>
  <si>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</si>
  <si>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</si>
  <si>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</si>
  <si>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</si>
  <si>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</si>
  <si>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</si>
  <si>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</si>
  <si>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</si>
  <si>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</si>
  <si>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</si>
  <si>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</si>
  <si>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</si>
  <si>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</si>
  <si>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</si>
  <si>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</si>
  <si>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</si>
  <si>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</si>
  <si>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</si>
  <si>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</si>
  <si>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</si>
  <si>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</si>
  <si>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</si>
  <si>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</si>
  <si>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</si>
  <si>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</si>
  <si>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</si>
  <si>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</si>
  <si>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</si>
  <si>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</si>
  <si>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</si>
  <si>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</si>
  <si>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</si>
  <si>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</si>
  <si>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</si>
  <si>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</si>
  <si>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</si>
  <si>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</si>
  <si>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</si>
  <si>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</si>
  <si>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</si>
  <si>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</si>
  <si>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</si>
  <si>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</si>
  <si>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</si>
  <si>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</si>
  <si>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</si>
  <si>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</si>
  <si>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</si>
  <si>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</si>
  <si>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</si>
  <si>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</si>
  <si>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</si>
  <si>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</si>
  <si>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</si>
  <si>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</si>
  <si>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</si>
  <si>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</si>
  <si>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</si>
  <si>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</si>
  <si>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</si>
  <si>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</si>
  <si>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</si>
  <si>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</si>
  <si>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</si>
  <si>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</si>
  <si>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</si>
  <si>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</si>
  <si>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</si>
  <si>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</si>
  <si>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</si>
  <si>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</si>
  <si>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</si>
  <si>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</si>
  <si>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</si>
  <si>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</si>
  <si>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</si>
  <si>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</si>
  <si>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</si>
  <si>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</si>
  <si>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</si>
  <si>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</si>
  <si>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</si>
  <si>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</si>
  <si>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</si>
  <si>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</si>
  <si>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</si>
  <si>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</si>
  <si>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</si>
  <si>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</si>
  <si>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</si>
  <si>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</si>
  <si>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</si>
  <si>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</si>
  <si>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</si>
  <si>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</si>
  <si>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</si>
  <si>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</si>
  <si>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</si>
  <si>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</si>
  <si>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</si>
  <si>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</si>
  <si>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</si>
  <si>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</si>
  <si>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</si>
  <si>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</si>
  <si>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</si>
  <si>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</si>
  <si>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</si>
  <si>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</si>
  <si>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</si>
  <si>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</si>
  <si>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</si>
  <si>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</si>
  <si>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</si>
  <si>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</si>
  <si>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</si>
  <si>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</si>
  <si>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</si>
  <si>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</si>
  <si>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</si>
  <si>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</si>
  <si>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</si>
  <si>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</si>
  <si>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</si>
  <si>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</si>
  <si>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</si>
  <si>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</si>
  <si>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</si>
  <si>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</si>
  <si>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</si>
  <si>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</si>
  <si>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</si>
  <si>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</si>
  <si>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</si>
  <si>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</si>
  <si>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</si>
  <si>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</si>
  <si>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</si>
  <si>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</si>
  <si>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</si>
  <si>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</si>
  <si>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</si>
  <si>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</si>
  <si>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</si>
  <si>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</si>
  <si>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</si>
  <si>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</si>
  <si>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</si>
  <si>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</si>
  <si>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</si>
  <si>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</si>
  <si>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</si>
  <si>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</si>
  <si>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</si>
  <si>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</si>
  <si>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</si>
  <si>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</si>
  <si>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</si>
  <si>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</si>
  <si>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</si>
  <si>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</si>
  <si>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</si>
  <si>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</si>
  <si>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</si>
  <si>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</si>
  <si>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</si>
  <si>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</si>
  <si>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</si>
  <si>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</si>
  <si>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</si>
  <si>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</si>
  <si>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</si>
  <si>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</si>
  <si>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</si>
  <si>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</si>
  <si>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</si>
  <si>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</si>
  <si>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</si>
  <si>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</si>
  <si>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</si>
  <si>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</si>
  <si>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</si>
  <si>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</si>
  <si>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</si>
  <si>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</si>
  <si>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</si>
  <si>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</si>
  <si>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</si>
  <si>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</si>
  <si>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</si>
  <si>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</si>
  <si>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</si>
  <si>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</si>
  <si>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</si>
  <si>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</si>
  <si>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</si>
  <si>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</si>
  <si>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</si>
  <si>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</si>
  <si>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</si>
  <si>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</si>
  <si>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</si>
  <si>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</si>
  <si>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</si>
  <si>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</si>
  <si>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</si>
  <si>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</si>
  <si>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</si>
  <si>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</si>
  <si>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</si>
  <si>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</si>
  <si>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</si>
  <si>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</si>
  <si>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</si>
  <si>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</si>
  <si>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</si>
  <si>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</si>
  <si>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</si>
  <si>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</si>
  <si>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</si>
  <si>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</si>
  <si>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</si>
  <si>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</si>
  <si>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</si>
  <si>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</si>
  <si>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</si>
  <si>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</si>
  <si>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</si>
  <si>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</si>
  <si>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</si>
  <si>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</si>
  <si>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</si>
  <si>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</si>
  <si>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</si>
  <si>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</si>
  <si>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</si>
  <si>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</si>
  <si>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</si>
  <si>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</si>
  <si>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</si>
  <si>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</si>
  <si>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</si>
  <si>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</si>
  <si>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</si>
  <si>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</si>
  <si>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</si>
  <si>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</si>
  <si>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</si>
  <si>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</si>
  <si>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</si>
  <si>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</si>
  <si>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</si>
  <si>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</si>
  <si>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</si>
  <si>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</si>
  <si>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</si>
  <si>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</si>
  <si>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</si>
  <si>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</si>
  <si>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</si>
  <si>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</si>
  <si>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</si>
  <si>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</si>
  <si>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</si>
  <si>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</si>
  <si>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</si>
  <si>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</si>
  <si>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</si>
  <si>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</si>
  <si>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</si>
  <si>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</si>
  <si>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</si>
  <si>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</si>
  <si>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</si>
  <si>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</si>
  <si>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</si>
  <si>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</si>
  <si>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</si>
  <si>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</si>
  <si>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</si>
  <si>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</si>
  <si>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</si>
  <si>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</si>
  <si>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</si>
  <si>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</si>
  <si>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</si>
  <si>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</si>
  <si>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</si>
  <si>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</si>
  <si>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</si>
  <si>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</si>
  <si>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</si>
  <si>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</si>
  <si>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</si>
  <si>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</si>
  <si>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</si>
  <si>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</si>
  <si>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</si>
  <si>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</si>
  <si>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</si>
  <si>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</si>
  <si>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</si>
  <si>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</si>
  <si>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</si>
  <si>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</si>
  <si>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</si>
  <si>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</si>
  <si>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</si>
  <si>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</si>
  <si>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</si>
  <si>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</si>
  <si>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</si>
  <si>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</si>
  <si>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</si>
  <si>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</si>
  <si>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</si>
  <si>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</si>
  <si>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</si>
  <si>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</si>
  <si>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</si>
  <si>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</si>
  <si>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</si>
  <si>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</si>
  <si>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</si>
  <si>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</si>
  <si>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</si>
  <si>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</si>
  <si>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</si>
  <si>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</si>
  <si>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</si>
  <si>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</si>
  <si>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</si>
  <si>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</si>
  <si>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</si>
  <si>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</si>
  <si>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</si>
  <si>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</si>
  <si>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</si>
  <si>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</si>
  <si>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</si>
  <si>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</si>
  <si>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</si>
  <si>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</si>
  <si>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</si>
  <si>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</si>
  <si>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</si>
  <si>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</si>
  <si>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</si>
  <si>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</si>
  <si>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</si>
  <si>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</si>
  <si>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</si>
  <si>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</si>
  <si>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</si>
  <si>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</si>
  <si>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</si>
  <si>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</si>
  <si>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</si>
  <si>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</si>
  <si>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</si>
  <si>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</si>
  <si>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</si>
  <si>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</si>
  <si>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</si>
  <si>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</si>
  <si>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</si>
  <si>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</si>
  <si>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</si>
  <si>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</si>
  <si>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</si>
  <si>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</si>
  <si>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</si>
  <si>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</si>
  <si>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</si>
  <si>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</si>
  <si>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</si>
  <si>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</si>
  <si>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</si>
  <si>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</si>
  <si>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</si>
  <si>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</si>
  <si>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</si>
  <si>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</si>
  <si>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</si>
  <si>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</si>
  <si>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</si>
  <si>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</si>
  <si>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</si>
  <si>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</si>
  <si>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</si>
  <si>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</si>
  <si>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</si>
  <si>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</si>
  <si>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</si>
  <si>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</si>
  <si>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</si>
  <si>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</si>
  <si>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</si>
  <si>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</si>
  <si>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</si>
  <si>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</si>
  <si>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</si>
  <si>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</si>
  <si>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</si>
  <si>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</si>
  <si>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</si>
  <si>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</si>
  <si>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</si>
  <si>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</si>
  <si>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</si>
  <si>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</si>
  <si>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</si>
  <si>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</si>
  <si>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</si>
  <si>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</si>
  <si>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</si>
  <si>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</si>
  <si>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</si>
  <si>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</si>
  <si>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</si>
  <si>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</si>
  <si>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</si>
  <si>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</si>
  <si>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</si>
  <si>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</si>
  <si>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</si>
  <si>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</si>
  <si>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</si>
  <si>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</si>
  <si>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</si>
  <si>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</si>
  <si>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</si>
  <si>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</si>
  <si>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</si>
  <si>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</si>
  <si>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</si>
  <si>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</si>
  <si>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</si>
  <si>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</si>
  <si>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</si>
  <si>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</si>
  <si>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</si>
  <si>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</si>
  <si>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</si>
  <si>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</si>
  <si>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</si>
  <si>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</si>
  <si>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</si>
  <si>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</si>
  <si>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</si>
  <si>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</si>
  <si>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</si>
  <si>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</si>
  <si>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</si>
  <si>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</si>
  <si>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</si>
  <si>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</si>
  <si>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</si>
  <si>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</si>
  <si>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</si>
  <si>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</si>
  <si>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</si>
  <si>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</si>
  <si>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</si>
  <si>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</si>
  <si>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</si>
  <si>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</si>
  <si>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</si>
  <si>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</si>
  <si>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</si>
  <si>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</si>
  <si>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</si>
  <si>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</si>
  <si>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</si>
  <si>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</si>
  <si>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</si>
  <si>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</si>
  <si>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</si>
  <si>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</si>
  <si>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</si>
  <si>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</si>
  <si>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</si>
  <si>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</si>
  <si>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</si>
  <si>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</si>
  <si>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</si>
  <si>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</si>
  <si>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</si>
  <si>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</si>
  <si>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</si>
  <si>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</si>
  <si>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</si>
  <si>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</si>
  <si>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</si>
  <si>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</si>
  <si>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</si>
  <si>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</si>
  <si>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</si>
  <si>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</si>
  <si>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</si>
  <si>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</si>
  <si>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</si>
  <si>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</si>
  <si>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</si>
  <si>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</si>
  <si>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</si>
  <si>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</si>
  <si>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</si>
  <si>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</si>
  <si>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</si>
  <si>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</si>
  <si>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</si>
  <si>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</si>
  <si>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</si>
  <si>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</si>
  <si>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</si>
  <si>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</si>
  <si>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</si>
  <si>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</si>
  <si>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</si>
  <si>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</si>
  <si>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</si>
  <si>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</si>
  <si>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</si>
  <si>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</si>
  <si>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</si>
  <si>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</si>
  <si>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</si>
  <si>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</si>
  <si>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</si>
  <si>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</si>
  <si>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</si>
  <si>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</si>
  <si>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</si>
  <si>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</si>
  <si>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</si>
  <si>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</si>
  <si>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</si>
  <si>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</si>
  <si>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</si>
  <si>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</si>
  <si>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</si>
  <si>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</si>
  <si>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</si>
  <si>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</si>
  <si>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</si>
  <si>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</si>
  <si>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</si>
  <si>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</si>
  <si>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</si>
  <si>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</si>
  <si>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</si>
  <si>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</si>
  <si>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</si>
  <si>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</si>
  <si>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</si>
  <si>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</si>
  <si>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</si>
  <si>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</si>
  <si>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</si>
  <si>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</si>
  <si>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</si>
  <si>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</si>
  <si>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</si>
  <si>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</si>
  <si>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</si>
  <si>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</si>
  <si>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</si>
  <si>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</si>
  <si>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</si>
  <si>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</si>
  <si>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</si>
  <si>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</si>
  <si>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</si>
  <si>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</si>
  <si>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</si>
  <si>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</si>
  <si>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</si>
  <si>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</si>
  <si>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</si>
  <si>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</si>
  <si>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</si>
  <si>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</si>
  <si>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</si>
  <si>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</si>
  <si>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</si>
  <si>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</si>
  <si>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</si>
  <si>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</si>
  <si>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</si>
  <si>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</si>
  <si>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</si>
  <si>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</si>
  <si>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</si>
  <si>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</si>
  <si>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</si>
  <si>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</si>
  <si>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</si>
  <si>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</si>
  <si>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</si>
  <si>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</si>
  <si>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</si>
  <si>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</si>
  <si>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</si>
  <si>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</si>
  <si>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</si>
  <si>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</si>
  <si>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</si>
  <si>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</si>
  <si>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</si>
  <si>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</si>
  <si>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</si>
  <si>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</si>
  <si>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</si>
  <si>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</si>
  <si>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</si>
  <si>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</si>
  <si>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</si>
  <si>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</si>
  <si>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</si>
  <si>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</si>
  <si>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</si>
  <si>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</si>
  <si>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</si>
  <si>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</si>
  <si>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</si>
  <si>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</si>
  <si>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</si>
  <si>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</si>
  <si>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</si>
  <si>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</si>
  <si>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</si>
  <si>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</si>
  <si>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</si>
  <si>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</si>
  <si>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</si>
  <si>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</si>
  <si>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</si>
  <si>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</si>
  <si>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</si>
  <si>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</si>
  <si>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</si>
  <si>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</si>
  <si>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</si>
  <si>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</si>
  <si>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</si>
  <si>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</si>
  <si>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</si>
  <si>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</si>
  <si>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</si>
  <si>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</si>
  <si>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</si>
  <si>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</si>
  <si>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</si>
  <si>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</si>
  <si>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</si>
  <si>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</si>
  <si>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</si>
  <si>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</si>
  <si>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</si>
  <si>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</si>
  <si>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</si>
  <si>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</si>
  <si>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</si>
  <si>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</si>
  <si>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</si>
  <si>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</si>
  <si>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</si>
  <si>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</si>
  <si>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</si>
  <si>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</si>
  <si>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</si>
  <si>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</si>
  <si>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</si>
  <si>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</si>
  <si>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</si>
  <si>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</si>
  <si>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</si>
  <si>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</si>
  <si>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</si>
  <si>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</si>
  <si>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</si>
  <si>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</si>
  <si>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</si>
  <si>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</si>
  <si>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</si>
  <si>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</si>
  <si>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</si>
  <si>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</si>
  <si>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</si>
  <si>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</si>
  <si>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</si>
  <si>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</si>
  <si>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</si>
  <si>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</si>
  <si>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</si>
  <si>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</si>
  <si>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</si>
  <si>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</si>
  <si>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</si>
  <si>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</si>
  <si>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</si>
  <si>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</si>
  <si>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</si>
  <si>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</si>
  <si>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</si>
  <si>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</si>
  <si>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</si>
  <si>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</si>
  <si>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</si>
  <si>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</si>
  <si>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</si>
  <si>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</si>
  <si>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</si>
  <si>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</si>
  <si>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</si>
  <si>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</si>
  <si>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</si>
  <si>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</si>
  <si>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</si>
  <si>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</si>
  <si>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</si>
  <si>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</si>
  <si>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</si>
  <si>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</si>
  <si>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</si>
  <si>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</si>
  <si>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</si>
  <si>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</si>
  <si>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</si>
  <si>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</si>
  <si>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</si>
  <si>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</si>
  <si>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</si>
  <si>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</si>
  <si>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</si>
  <si>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</si>
  <si>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</si>
  <si>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</si>
  <si>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</si>
  <si>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</si>
  <si>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</si>
  <si>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</si>
  <si>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</si>
  <si>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</si>
  <si>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</si>
  <si>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</si>
  <si>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</si>
  <si>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</si>
  <si>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</si>
  <si>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</si>
  <si>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</si>
  <si>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</si>
  <si>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</si>
  <si>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</si>
  <si>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</si>
  <si>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</si>
  <si>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</si>
  <si>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</si>
  <si>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</si>
  <si>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</si>
  <si>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</si>
  <si>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</si>
  <si>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</si>
  <si>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</si>
  <si>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</si>
  <si>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</si>
  <si>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</si>
  <si>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</si>
  <si>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</si>
  <si>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</si>
  <si>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</si>
  <si>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</si>
  <si>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</si>
  <si>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</si>
  <si>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</si>
  <si>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</si>
  <si>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</si>
  <si>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</si>
  <si>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</si>
  <si>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</si>
  <si>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</si>
  <si>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</si>
  <si>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</si>
  <si>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</si>
  <si>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</si>
  <si>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</si>
  <si>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</si>
  <si>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</si>
  <si>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</si>
  <si>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</si>
  <si>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</si>
  <si>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</si>
  <si>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</si>
  <si>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</si>
  <si>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</si>
  <si>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</si>
  <si>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</si>
  <si>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</si>
  <si>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</si>
  <si>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</si>
  <si>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</si>
  <si>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</si>
  <si>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</si>
  <si>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</si>
  <si>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</si>
  <si>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</si>
  <si>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</si>
  <si>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</si>
  <si>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</si>
  <si>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</si>
  <si>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</si>
  <si>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</si>
  <si>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</si>
  <si>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</si>
  <si>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</si>
  <si>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</si>
  <si>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</si>
  <si>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</si>
  <si>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</si>
  <si>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</si>
  <si>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</si>
  <si>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</si>
  <si>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</si>
  <si>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</si>
  <si>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</si>
  <si>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</si>
  <si>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</si>
  <si>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</si>
  <si>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</si>
  <si>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</si>
  <si>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</si>
  <si>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</si>
  <si>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</si>
  <si>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</si>
  <si>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</si>
  <si>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</si>
  <si>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</si>
  <si>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</si>
  <si>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</si>
  <si>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</si>
  <si>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</si>
  <si>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</si>
  <si>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</si>
  <si>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</si>
  <si>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</si>
  <si>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</si>
  <si>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</si>
  <si>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</si>
  <si>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</si>
  <si>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</si>
  <si>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</si>
  <si>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</si>
  <si>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</si>
  <si>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</si>
  <si>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</si>
  <si>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</si>
  <si>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</si>
  <si>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</si>
  <si>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</si>
  <si>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</si>
  <si>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</si>
  <si>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</si>
  <si>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</si>
  <si>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</si>
  <si>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</si>
  <si>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</si>
  <si>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</si>
  <si>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</si>
  <si>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</si>
  <si>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</si>
  <si>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</si>
  <si>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</si>
  <si>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</si>
  <si>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</si>
  <si>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</si>
  <si>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</si>
  <si>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</si>
  <si>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</si>
  <si>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</si>
  <si>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</si>
  <si>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</si>
  <si>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</si>
  <si>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</si>
  <si>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</si>
  <si>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</si>
  <si>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</si>
  <si>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</si>
  <si>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</si>
  <si>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</si>
  <si>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</si>
  <si>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</si>
  <si>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</si>
  <si>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</si>
  <si>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</si>
  <si>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</si>
  <si>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</si>
  <si>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</si>
  <si>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</si>
  <si>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</si>
  <si>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</si>
  <si>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</si>
  <si>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</si>
  <si>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</si>
  <si>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</si>
  <si>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</si>
  <si>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</si>
  <si>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</si>
  <si>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</si>
  <si>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</si>
  <si>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</si>
  <si>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</si>
  <si>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</si>
  <si>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</si>
  <si>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</si>
  <si>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</si>
  <si>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</si>
  <si>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</si>
  <si>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</si>
  <si>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</si>
  <si>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</si>
  <si>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</si>
  <si>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</si>
  <si>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</si>
  <si>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</si>
  <si>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</si>
  <si>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</si>
  <si>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</si>
  <si>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</si>
  <si>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</si>
  <si>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</si>
  <si>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</si>
  <si>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</si>
  <si>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</si>
  <si>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</si>
  <si>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</si>
  <si>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</si>
  <si>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</si>
  <si>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</si>
  <si>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</si>
  <si>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</si>
  <si>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</si>
  <si>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</si>
  <si>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</si>
  <si>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</si>
  <si>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</si>
  <si>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</si>
  <si>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</si>
  <si>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</si>
  <si>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</si>
  <si>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</si>
  <si>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</si>
  <si>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</si>
  <si>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</si>
  <si>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</si>
  <si>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</si>
  <si>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</si>
  <si>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</si>
  <si>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</si>
  <si>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</si>
  <si>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</si>
  <si>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</si>
  <si>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</si>
  <si>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</si>
  <si>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</si>
  <si>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</si>
  <si>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</si>
  <si>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</si>
  <si>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</si>
  <si>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</si>
  <si>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</si>
  <si>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</si>
  <si>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</si>
  <si>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</si>
  <si>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</si>
  <si>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</si>
  <si>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</si>
  <si>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</si>
  <si>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</si>
  <si>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</si>
  <si>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</si>
  <si>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</si>
  <si>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</si>
  <si>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</si>
  <si>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</si>
  <si>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</si>
  <si>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</si>
  <si>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</si>
  <si>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</si>
  <si>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</si>
  <si>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</si>
  <si>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</si>
  <si>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</si>
  <si>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</si>
  <si>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</si>
  <si>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</si>
  <si>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</si>
  <si>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</si>
  <si>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</si>
  <si>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</si>
  <si>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</si>
  <si>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</si>
  <si>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</si>
  <si>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</si>
  <si>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</si>
  <si>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</si>
  <si>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</si>
  <si>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</si>
  <si>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</si>
  <si>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</si>
  <si>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</si>
  <si>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</si>
  <si>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</si>
  <si>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</si>
  <si>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</si>
  <si>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</si>
  <si>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</si>
  <si>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</si>
  <si>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</si>
  <si>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</si>
  <si>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</si>
  <si>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</si>
  <si>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</si>
  <si>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</si>
  <si>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</si>
  <si>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</si>
  <si>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</si>
  <si>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</si>
  <si>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</si>
  <si>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</si>
  <si>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</si>
  <si>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</si>
  <si>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</si>
  <si>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</si>
  <si>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</si>
  <si>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</si>
  <si>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</si>
  <si>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</si>
  <si>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</si>
  <si>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</si>
  <si>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</si>
  <si>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</si>
  <si>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</si>
  <si>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</si>
  <si>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</si>
  <si>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</si>
  <si>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</si>
  <si>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</si>
  <si>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</si>
  <si>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</si>
  <si>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</si>
  <si>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</si>
  <si>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</si>
  <si>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</si>
  <si>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</si>
  <si>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</si>
  <si>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</si>
  <si>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</si>
  <si>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</si>
  <si>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</si>
  <si>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</si>
  <si>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</si>
  <si>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</si>
  <si>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</si>
  <si>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</si>
  <si>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</si>
  <si>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</si>
  <si>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</si>
  <si>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</si>
  <si>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</si>
  <si>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</si>
  <si>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</si>
  <si>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</si>
  <si>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</si>
  <si>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</si>
  <si>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</si>
  <si>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</si>
  <si>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</si>
  <si>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</si>
  <si>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</si>
  <si>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</si>
  <si>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</si>
  <si>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</si>
  <si>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</si>
  <si>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</si>
  <si>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</si>
  <si>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</si>
  <si>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</si>
  <si>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</si>
  <si>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</si>
  <si>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</si>
  <si>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</si>
  <si>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</si>
  <si>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</si>
  <si>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</si>
  <si>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</si>
  <si>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</si>
  <si>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</si>
  <si>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</si>
  <si>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</si>
  <si>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</si>
  <si>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</si>
  <si>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</si>
  <si>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</si>
  <si>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</si>
  <si>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</si>
  <si>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</si>
  <si>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</si>
  <si>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</si>
  <si>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</si>
  <si>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</si>
  <si>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</si>
  <si>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</si>
  <si>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</si>
  <si>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</si>
  <si>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</si>
  <si>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</si>
  <si>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</si>
  <si>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</si>
  <si>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</si>
  <si>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</si>
  <si>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</si>
  <si>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</si>
  <si>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</si>
  <si>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</si>
  <si>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</si>
  <si>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</si>
  <si>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</si>
  <si>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</si>
  <si>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</si>
  <si>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</si>
  <si>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</si>
  <si>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</si>
  <si>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</si>
  <si>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</si>
  <si>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</si>
  <si>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</si>
  <si>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</si>
  <si>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</si>
  <si>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</si>
  <si>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</si>
  <si>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</si>
  <si>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</si>
  <si>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</si>
  <si>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</si>
  <si>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</si>
  <si>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</si>
  <si>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</si>
  <si>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</si>
  <si>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</si>
  <si>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</si>
  <si>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</si>
  <si>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</si>
  <si>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</si>
  <si>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</si>
  <si>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</si>
  <si>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</si>
  <si>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</si>
  <si>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</si>
  <si>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</si>
  <si>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</si>
  <si>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</si>
  <si>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</si>
  <si>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</si>
  <si>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</si>
  <si>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</si>
  <si>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</si>
  <si>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</si>
  <si>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</si>
  <si>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</si>
  <si>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</si>
  <si>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</si>
  <si>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</si>
  <si>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</si>
  <si>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</si>
  <si>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</si>
  <si>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</si>
  <si>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</si>
  <si>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</si>
  <si>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</si>
  <si>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</si>
  <si>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</si>
  <si>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</si>
  <si>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</si>
  <si>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</si>
  <si>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</si>
  <si>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</si>
  <si>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</si>
  <si>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</si>
  <si>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</si>
  <si>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</si>
  <si>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</si>
  <si>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</si>
  <si>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</si>
  <si>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</si>
  <si>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</si>
  <si>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</si>
  <si>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</si>
  <si>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</si>
  <si>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</si>
  <si>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</si>
  <si>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</si>
  <si>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</si>
  <si>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</si>
  <si>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</si>
  <si>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</si>
  <si>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</si>
  <si>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</si>
  <si>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</si>
  <si>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</si>
  <si>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</si>
  <si>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</si>
  <si>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</si>
  <si>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</si>
  <si>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</si>
  <si>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</si>
  <si>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</si>
  <si>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</si>
  <si>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</si>
  <si>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</si>
  <si>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</si>
  <si>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</si>
  <si>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</si>
  <si>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</si>
  <si>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</si>
  <si>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</si>
  <si>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</si>
  <si>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</si>
  <si>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</si>
  <si>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</si>
  <si>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</si>
  <si>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</si>
  <si>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</si>
  <si>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</si>
  <si>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</si>
  <si>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</si>
  <si>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</si>
  <si>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</si>
  <si>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</si>
  <si>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</si>
  <si>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</si>
  <si>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</si>
  <si>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</si>
  <si>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</si>
  <si>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</si>
  <si>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</si>
  <si>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</si>
  <si>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</si>
  <si>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</si>
  <si>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</si>
  <si>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</si>
  <si>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</si>
  <si>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</si>
  <si>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</si>
  <si>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</si>
  <si>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</si>
  <si>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</si>
  <si>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</si>
  <si>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</si>
  <si>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</si>
  <si>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</si>
  <si>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</si>
  <si>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</si>
  <si>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</si>
  <si>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</si>
  <si>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</si>
  <si>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</si>
  <si>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</si>
  <si>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</si>
  <si>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</si>
  <si>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</si>
  <si>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</si>
  <si>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</si>
  <si>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</si>
  <si>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</si>
  <si>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</si>
  <si>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</si>
  <si>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</si>
  <si>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</si>
  <si>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</si>
  <si>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</si>
  <si>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</si>
  <si>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</si>
  <si>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</si>
  <si>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</si>
  <si>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</si>
  <si>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</si>
  <si>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</si>
  <si>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</si>
  <si>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</si>
  <si>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</si>
  <si>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</si>
  <si>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</si>
  <si>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</si>
  <si>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</si>
  <si>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</si>
  <si>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</si>
  <si>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</si>
  <si>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</si>
  <si>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</si>
  <si>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</si>
  <si>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</si>
  <si>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</si>
  <si>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</si>
  <si>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</si>
  <si>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</si>
  <si>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</si>
  <si>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</si>
  <si>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</si>
  <si>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</si>
  <si>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</si>
  <si>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</si>
  <si>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</si>
  <si>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</si>
  <si>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</si>
  <si>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</si>
  <si>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</si>
  <si>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</si>
  <si>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</si>
  <si>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</si>
  <si>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</si>
  <si>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</si>
  <si>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</si>
  <si>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</si>
  <si>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</si>
  <si>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</si>
  <si>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</si>
  <si>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</si>
  <si>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</si>
  <si>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</si>
  <si>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</si>
  <si>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</si>
  <si>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</si>
  <si>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</si>
  <si>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</si>
  <si>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</si>
  <si>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</si>
  <si>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</si>
  <si>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</si>
  <si>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</si>
  <si>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</si>
  <si>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</si>
  <si>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</si>
  <si>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</si>
  <si>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</si>
  <si>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</si>
  <si>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</si>
  <si>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</si>
  <si>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</si>
  <si>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</si>
  <si>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</si>
  <si>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</si>
  <si>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</si>
  <si>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</si>
  <si>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</si>
  <si>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</si>
  <si>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</si>
  <si>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</si>
  <si>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</si>
  <si>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</si>
  <si>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</si>
  <si>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</si>
  <si>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</si>
  <si>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</si>
  <si>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</si>
  <si>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</si>
  <si>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</si>
  <si>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</si>
  <si>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</si>
  <si>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</si>
  <si>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</si>
  <si>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</si>
  <si>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</si>
  <si>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</si>
  <si>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</si>
  <si>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</si>
  <si>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</si>
  <si>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</si>
  <si>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</si>
  <si>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</si>
  <si>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</si>
  <si>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</si>
  <si>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</si>
  <si>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</si>
  <si>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</si>
  <si>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</si>
  <si>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</si>
  <si>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</si>
  <si>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</si>
  <si>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</si>
  <si>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</si>
  <si>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</si>
  <si>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</si>
  <si>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</si>
  <si>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</si>
  <si>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</si>
  <si>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</si>
  <si>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</si>
  <si>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</si>
  <si>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</si>
  <si>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</si>
  <si>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</si>
  <si>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</si>
  <si>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</si>
  <si>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</si>
  <si>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</si>
  <si>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</si>
  <si>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</si>
  <si>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</si>
  <si>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</si>
  <si>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</si>
  <si>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</si>
  <si>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</si>
  <si>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</si>
  <si>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</si>
  <si>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</si>
  <si>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</si>
  <si>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</si>
  <si>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</si>
  <si>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</si>
  <si>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</si>
  <si>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</si>
  <si>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</si>
  <si>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</si>
  <si>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</si>
  <si>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</si>
  <si>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</si>
  <si>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</si>
  <si>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</si>
  <si>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</si>
  <si>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</si>
  <si>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</si>
  <si>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</si>
  <si>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</si>
  <si>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</si>
  <si>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</si>
  <si>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</si>
  <si>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</si>
  <si>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</si>
  <si>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</si>
  <si>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</si>
  <si>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</si>
  <si>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</si>
  <si>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</si>
  <si>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</si>
  <si>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</si>
  <si>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</si>
  <si>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</si>
  <si>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</si>
  <si>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</si>
  <si>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</si>
  <si>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</si>
  <si>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</si>
  <si>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</si>
  <si>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</si>
  <si>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</si>
  <si>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</si>
  <si>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</si>
  <si>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</si>
  <si>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</si>
  <si>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</si>
  <si>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</si>
  <si>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</si>
  <si>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</si>
  <si>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</si>
  <si>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</si>
  <si>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</si>
  <si>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</si>
  <si>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</si>
  <si>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</si>
  <si>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</si>
  <si>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</si>
  <si>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</si>
  <si>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</si>
  <si>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</si>
  <si>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</si>
  <si>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</si>
  <si>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</si>
  <si>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</si>
  <si>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</si>
  <si>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</si>
  <si>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</si>
  <si>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</si>
  <si>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</si>
  <si>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</si>
  <si>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</si>
  <si>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</si>
  <si>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</si>
  <si>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</si>
  <si>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</si>
  <si>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</si>
  <si>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</si>
  <si>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</si>
  <si>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</si>
  <si>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</si>
  <si>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</si>
  <si>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</si>
  <si>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</si>
  <si>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</si>
  <si>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</si>
  <si>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</si>
  <si>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</si>
  <si>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</si>
  <si>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</si>
  <si>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</si>
  <si>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</si>
  <si>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</si>
  <si>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</si>
  <si>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</si>
  <si>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</si>
  <si>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</si>
  <si>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</si>
  <si>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</si>
  <si>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</si>
  <si>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</si>
  <si>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</si>
  <si>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</si>
  <si>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</si>
  <si>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</si>
  <si>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</si>
  <si>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</si>
  <si>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</si>
  <si>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</si>
  <si>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</si>
  <si>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</si>
  <si>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</si>
  <si>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</si>
  <si>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</si>
  <si>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</si>
  <si>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</si>
  <si>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</si>
  <si>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</si>
  <si>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</si>
  <si>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</si>
  <si>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</si>
  <si>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</si>
  <si>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</si>
  <si>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</si>
  <si>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</si>
  <si>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</si>
  <si>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</si>
  <si>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</si>
  <si>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</si>
  <si>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</si>
  <si>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</si>
  <si>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</si>
  <si>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</si>
  <si>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</si>
  <si>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</si>
  <si>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</si>
  <si>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</si>
  <si>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</si>
  <si>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</si>
  <si>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</si>
  <si>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</si>
  <si>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</si>
  <si>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</si>
  <si>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</si>
  <si>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</si>
  <si>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</si>
  <si>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</si>
  <si>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</si>
  <si>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</si>
  <si>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</si>
  <si>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</si>
  <si>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</si>
  <si>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</si>
  <si>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</si>
  <si>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</si>
  <si>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</si>
  <si>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</si>
  <si>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</si>
  <si>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</si>
  <si>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</si>
  <si>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</si>
  <si>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</si>
  <si>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</si>
  <si>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</si>
  <si>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</si>
  <si>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</si>
  <si>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</si>
  <si>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</si>
  <si>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</si>
  <si>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</si>
  <si>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</si>
  <si>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</si>
  <si>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</si>
  <si>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</si>
  <si>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</si>
  <si>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</si>
  <si>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</si>
  <si>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</si>
  <si>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</si>
  <si>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</si>
  <si>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</si>
  <si>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</si>
  <si>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</si>
  <si>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</si>
  <si>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</si>
  <si>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</si>
  <si>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</si>
  <si>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</si>
  <si>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</si>
  <si>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</si>
  <si>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</si>
  <si>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</si>
  <si>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</si>
  <si>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</si>
  <si>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</si>
  <si>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</si>
  <si>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</si>
  <si>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</si>
  <si>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</si>
  <si>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</si>
  <si>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</si>
  <si>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</si>
  <si>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</si>
  <si>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</si>
  <si>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</si>
  <si>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</si>
  <si>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</si>
  <si>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</si>
  <si>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</si>
  <si>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</si>
  <si>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</si>
  <si>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</si>
  <si>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</si>
  <si>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</si>
  <si>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</si>
  <si>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</si>
  <si>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</si>
  <si>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</si>
  <si>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</si>
  <si>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</si>
  <si>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</si>
  <si>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</si>
  <si>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</si>
  <si>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</si>
  <si>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</si>
  <si>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</si>
  <si>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</si>
  <si>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</si>
  <si>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</si>
  <si>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</si>
  <si>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</si>
  <si>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</si>
  <si>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</si>
  <si>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</si>
  <si>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</si>
  <si>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</si>
  <si>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</si>
  <si>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</si>
  <si>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</si>
  <si>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</si>
  <si>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</si>
  <si>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</si>
  <si>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</si>
  <si>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</si>
  <si>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</si>
  <si>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</si>
  <si>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</si>
  <si>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</si>
  <si>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</si>
  <si>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</si>
  <si>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</si>
  <si>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</si>
  <si>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</si>
  <si>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</si>
  <si>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</si>
  <si>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</si>
  <si>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</si>
  <si>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</si>
  <si>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</si>
  <si>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</si>
  <si>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</si>
  <si>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</si>
  <si>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</si>
  <si>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</si>
  <si>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</si>
  <si>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</si>
  <si>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</si>
  <si>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</si>
  <si>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</si>
  <si>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</si>
  <si>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</si>
  <si>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</si>
  <si>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</si>
  <si>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</si>
  <si>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</si>
  <si>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</si>
  <si>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</si>
  <si>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</si>
  <si>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</si>
  <si>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</si>
  <si>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</si>
  <si>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</si>
  <si>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</si>
  <si>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</si>
  <si>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</si>
  <si>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</si>
  <si>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</si>
  <si>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</si>
  <si>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</si>
  <si>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</si>
  <si>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</si>
  <si>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</si>
  <si>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</si>
  <si>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</si>
  <si>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</si>
  <si>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</si>
  <si>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</si>
  <si>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</si>
  <si>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</si>
  <si>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</si>
  <si>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</si>
  <si>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</si>
  <si>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</si>
  <si>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</si>
  <si>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</si>
  <si>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</si>
  <si>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</si>
  <si>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</si>
  <si>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</si>
  <si>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</si>
  <si>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</si>
  <si>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</si>
  <si>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</si>
  <si>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</si>
  <si>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</si>
  <si>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</si>
  <si>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</si>
  <si>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</si>
  <si>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</si>
  <si>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</si>
  <si>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</si>
  <si>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</si>
  <si>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</si>
  <si>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</si>
  <si>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</si>
  <si>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</si>
  <si>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</si>
  <si>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</si>
  <si>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</si>
  <si>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</si>
  <si>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</si>
  <si>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</si>
  <si>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</si>
  <si>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</si>
  <si>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</si>
  <si>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</si>
  <si>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</si>
  <si>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</si>
  <si>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</si>
  <si>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</si>
  <si>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</si>
  <si>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</si>
  <si>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</si>
  <si>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</si>
  <si>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</si>
  <si>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</si>
  <si>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</si>
  <si>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</si>
  <si>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</si>
  <si>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</si>
  <si>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</si>
  <si>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</si>
  <si>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</si>
  <si>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</si>
  <si>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</si>
  <si>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</si>
  <si>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</si>
  <si>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</si>
  <si>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</si>
  <si>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</si>
  <si>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</si>
  <si>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</si>
  <si>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</si>
  <si>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</si>
  <si>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</si>
  <si>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</si>
  <si>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</si>
  <si>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</si>
  <si>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</si>
  <si>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</si>
  <si>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</si>
  <si>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</si>
  <si>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</si>
  <si>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</si>
  <si>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</si>
  <si>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</si>
  <si>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</si>
  <si>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</si>
  <si>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</si>
  <si>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</si>
  <si>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</si>
  <si>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</si>
  <si>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</si>
  <si>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</si>
  <si>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</si>
  <si>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</si>
  <si>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</si>
  <si>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</si>
  <si>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</si>
  <si>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</si>
  <si>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</si>
  <si>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</si>
  <si>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</si>
  <si>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</si>
  <si>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</si>
  <si>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</si>
  <si>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</si>
  <si>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</si>
  <si>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</si>
  <si>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</si>
  <si>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</si>
  <si>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</si>
  <si>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</si>
  <si>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</si>
  <si>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</si>
  <si>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</si>
  <si>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</si>
  <si>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</si>
  <si>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</si>
  <si>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</si>
  <si>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</si>
  <si>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</si>
  <si>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</si>
  <si>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</si>
  <si>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</si>
  <si>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</si>
  <si>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</si>
  <si>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</si>
  <si>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</si>
  <si>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</si>
  <si>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</si>
  <si>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</si>
  <si>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</si>
  <si>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</si>
  <si>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</si>
  <si>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</si>
  <si>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</si>
  <si>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</si>
  <si>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</si>
  <si>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</si>
  <si>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</si>
  <si>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</si>
  <si>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</si>
  <si>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</si>
  <si>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</si>
  <si>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</si>
  <si>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</si>
  <si>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</si>
  <si>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</si>
  <si>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</si>
  <si>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</si>
  <si>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</si>
  <si>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</si>
  <si>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</si>
  <si>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</si>
  <si>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</si>
  <si>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</si>
  <si>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</si>
  <si>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</si>
  <si>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</si>
  <si>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</si>
  <si>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</si>
  <si>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</si>
  <si>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</si>
  <si>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</si>
  <si>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</si>
  <si>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</si>
  <si>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</si>
  <si>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</si>
  <si>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</si>
  <si>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</si>
  <si>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</si>
  <si>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</si>
  <si>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</si>
  <si>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</si>
  <si>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</si>
  <si>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</si>
  <si>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</si>
  <si>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</si>
  <si>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</si>
  <si>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</si>
  <si>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</si>
  <si>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</si>
  <si>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</si>
  <si>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</si>
  <si>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</si>
  <si>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</si>
  <si>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</si>
  <si>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</si>
  <si>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</si>
  <si>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</si>
  <si>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</si>
  <si>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</si>
  <si>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</si>
  <si>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</si>
  <si>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</si>
  <si>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</si>
  <si>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</si>
  <si>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</si>
  <si>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</si>
  <si>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</si>
  <si>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</si>
  <si>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</si>
  <si>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</si>
  <si>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</si>
  <si>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</si>
  <si>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</si>
  <si>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</si>
  <si>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</si>
  <si>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</si>
  <si>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</si>
  <si>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</si>
  <si>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</si>
  <si>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</si>
  <si>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</si>
  <si>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</si>
  <si>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</si>
  <si>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</si>
  <si>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</si>
  <si>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</si>
  <si>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</si>
  <si>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</si>
  <si>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</si>
  <si>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</si>
  <si>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</si>
  <si>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</si>
  <si>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</si>
  <si>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</si>
  <si>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</si>
  <si>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</si>
  <si>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</si>
  <si>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</si>
  <si>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</si>
  <si>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</si>
  <si>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</si>
  <si>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</si>
  <si>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</si>
  <si>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</si>
  <si>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</si>
  <si>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</si>
  <si>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</si>
  <si>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</si>
  <si>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</si>
  <si>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</si>
  <si>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</si>
  <si>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</si>
  <si>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</si>
  <si>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</si>
  <si>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</si>
  <si>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</si>
  <si>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</si>
  <si>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</si>
  <si>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</si>
  <si>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</si>
  <si>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</si>
  <si>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</si>
  <si>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</si>
  <si>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</si>
  <si>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</si>
  <si>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</si>
  <si>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</si>
  <si>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</si>
  <si>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</si>
  <si>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</si>
  <si>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</si>
  <si>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</si>
  <si>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</si>
  <si>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</si>
  <si>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</si>
  <si>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</si>
  <si>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</si>
  <si>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</si>
  <si>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</si>
  <si>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</si>
  <si>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</si>
  <si>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</si>
  <si>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</si>
  <si>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</si>
  <si>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</si>
  <si>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</si>
  <si>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</si>
  <si>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</si>
  <si>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</si>
  <si>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</si>
  <si>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</si>
  <si>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</si>
  <si>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</si>
  <si>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</si>
  <si>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</si>
  <si>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</si>
  <si>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</si>
  <si>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</si>
  <si>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</si>
  <si>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</si>
  <si>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</si>
  <si>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</si>
  <si>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</si>
  <si>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</si>
  <si>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</si>
  <si>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</si>
  <si>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</si>
  <si>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</si>
  <si>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</si>
  <si>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</si>
  <si>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</si>
  <si>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</si>
  <si>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</si>
  <si>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</si>
  <si>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</si>
  <si>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</si>
  <si>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</si>
  <si>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</si>
  <si>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</si>
  <si>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</si>
  <si>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</si>
  <si>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</si>
  <si>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</si>
  <si>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</si>
  <si>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</si>
  <si>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</si>
  <si>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</si>
  <si>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</si>
  <si>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</si>
  <si>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</si>
  <si>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</si>
  <si>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</si>
  <si>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</si>
  <si>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</si>
  <si>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</si>
  <si>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</si>
  <si>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</si>
  <si>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</si>
  <si>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</si>
  <si>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</si>
  <si>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</si>
  <si>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</si>
  <si>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</si>
  <si>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</si>
  <si>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</si>
  <si>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</si>
  <si>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</si>
  <si>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</si>
  <si>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</si>
  <si>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</si>
  <si>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</si>
  <si>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</si>
  <si>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</si>
  <si>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</si>
  <si>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</si>
  <si>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</si>
  <si>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</si>
  <si>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</si>
  <si>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</si>
  <si>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</si>
  <si>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</si>
  <si>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</si>
  <si>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</si>
  <si>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</si>
  <si>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</si>
  <si>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</si>
  <si>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</si>
  <si>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</si>
  <si>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</si>
  <si>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</si>
  <si>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</si>
  <si>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</si>
  <si>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</si>
  <si>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</si>
  <si>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</si>
  <si>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</si>
  <si>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</si>
  <si>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</si>
  <si>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</si>
  <si>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</si>
  <si>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</si>
  <si>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</si>
  <si>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</si>
  <si>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</si>
  <si>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</si>
  <si>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</si>
  <si>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</si>
  <si>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</si>
  <si>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</si>
  <si>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</si>
  <si>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</si>
  <si>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</si>
  <si>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</si>
  <si>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</si>
  <si>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</si>
  <si>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</si>
  <si>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</si>
  <si>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</si>
  <si>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</si>
  <si>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</si>
  <si>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</si>
  <si>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</si>
  <si>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</si>
  <si>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</si>
  <si>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</si>
  <si>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</si>
  <si>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</si>
  <si>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</si>
  <si>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</si>
  <si>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</si>
  <si>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</si>
  <si>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</si>
  <si>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</si>
  <si>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</si>
  <si>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</si>
  <si>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</si>
  <si>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</si>
  <si>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</si>
  <si>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</si>
  <si>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</si>
  <si>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</si>
  <si>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</si>
  <si>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</si>
  <si>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</si>
  <si>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</si>
  <si>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</si>
  <si>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</si>
  <si>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</si>
  <si>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</si>
  <si>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</si>
  <si>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</si>
  <si>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</si>
  <si>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</si>
  <si>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</si>
  <si>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</si>
  <si>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</si>
  <si>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</si>
  <si>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</si>
  <si>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</si>
  <si>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</si>
  <si>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</si>
  <si>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</si>
  <si>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</si>
  <si>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</si>
  <si>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</si>
  <si>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</si>
  <si>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</si>
  <si>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</si>
  <si>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</si>
  <si>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</si>
  <si>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</si>
  <si>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</si>
  <si>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</si>
  <si>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</si>
  <si>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</si>
  <si>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</si>
  <si>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</si>
  <si>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</si>
  <si>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</si>
  <si>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</si>
  <si>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</si>
  <si>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</si>
  <si>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</si>
  <si>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</si>
  <si>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</si>
  <si>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</si>
  <si>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</si>
  <si>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</si>
  <si>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</si>
  <si>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</si>
  <si>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</si>
  <si>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</si>
  <si>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</si>
  <si>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</si>
  <si>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</si>
  <si>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</si>
  <si>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</si>
  <si>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</si>
  <si>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</si>
  <si>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</si>
  <si>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</si>
  <si>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</si>
  <si>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</si>
  <si>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</si>
  <si>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</si>
  <si>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</si>
  <si>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</si>
  <si>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</si>
  <si>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</si>
  <si>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</si>
  <si>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</si>
  <si>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</si>
  <si>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</si>
  <si>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</si>
  <si>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</si>
  <si>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</si>
  <si>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</si>
  <si>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</si>
  <si>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</si>
  <si>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</si>
  <si>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</si>
  <si>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</si>
  <si>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</si>
  <si>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</si>
  <si>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</si>
  <si>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</si>
  <si>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</si>
  <si>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</si>
  <si>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</si>
  <si>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</si>
  <si>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</si>
  <si>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</si>
  <si>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</si>
  <si>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</si>
  <si>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</si>
  <si>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</si>
  <si>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</si>
  <si>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</si>
  <si>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</si>
  <si>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</si>
  <si>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</si>
  <si>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</si>
  <si>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</si>
  <si>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</si>
  <si>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</si>
  <si>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</si>
  <si>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</si>
  <si>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</si>
  <si>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</si>
  <si>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</si>
  <si>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</si>
  <si>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</si>
  <si>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</si>
  <si>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</si>
  <si>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</si>
  <si>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</si>
  <si>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</si>
  <si>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</si>
  <si>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</si>
  <si>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</si>
  <si>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</si>
  <si>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</si>
  <si>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</si>
  <si>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</si>
  <si>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</si>
  <si>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</si>
  <si>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</si>
  <si>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</si>
  <si>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</si>
  <si>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</si>
  <si>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</si>
  <si>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</si>
  <si>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</si>
  <si>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</si>
  <si>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</si>
  <si>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</si>
  <si>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</si>
  <si>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</si>
  <si>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</si>
  <si>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</si>
  <si>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</si>
  <si>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</si>
  <si>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</si>
  <si>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</si>
  <si>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</si>
  <si>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</si>
  <si>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</si>
  <si>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</si>
  <si>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</si>
  <si>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</si>
  <si>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</si>
  <si>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</si>
  <si>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</si>
  <si>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</si>
  <si>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</si>
  <si>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</si>
  <si>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</si>
  <si>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</si>
  <si>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</si>
  <si>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</si>
  <si>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</si>
  <si>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</si>
  <si>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</si>
  <si>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</si>
  <si>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</si>
  <si>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</si>
  <si>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</si>
  <si>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</si>
  <si>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</si>
  <si>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</si>
  <si>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</si>
  <si>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</si>
  <si>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</si>
  <si>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</si>
  <si>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</si>
  <si>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</si>
  <si>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</si>
  <si>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</si>
  <si>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</si>
  <si>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</si>
  <si>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</si>
  <si>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</si>
  <si>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</si>
  <si>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</si>
  <si>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</si>
  <si>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</si>
  <si>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</si>
  <si>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</si>
  <si>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</si>
  <si>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</si>
  <si>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</si>
  <si>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</si>
  <si>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</si>
  <si>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</si>
  <si>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</si>
  <si>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</si>
  <si>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</si>
  <si>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</si>
  <si>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</si>
  <si>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</si>
  <si>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</si>
  <si>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</si>
  <si>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</si>
  <si>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</si>
  <si>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</si>
  <si>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</si>
  <si>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</si>
  <si>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</si>
  <si>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</si>
  <si>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</si>
  <si>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</si>
  <si>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</si>
  <si>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</si>
  <si>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</si>
  <si>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</si>
  <si>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</si>
  <si>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</si>
  <si>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</si>
  <si>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</si>
  <si>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</si>
  <si>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</si>
  <si>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</si>
  <si>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</si>
  <si>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</si>
  <si>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</si>
  <si>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</si>
  <si>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</si>
  <si>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</si>
  <si>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</si>
  <si>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</si>
  <si>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</si>
  <si>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</si>
  <si>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</si>
  <si>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</si>
  <si>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</si>
  <si>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</si>
  <si>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</si>
  <si>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</si>
  <si>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</si>
  <si>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</si>
  <si>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</si>
  <si>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</si>
  <si>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</si>
  <si>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</si>
  <si>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</si>
  <si>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</si>
  <si>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</si>
  <si>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</si>
  <si>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</si>
  <si>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</si>
  <si>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</si>
  <si>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</si>
  <si>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</si>
  <si>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</si>
  <si>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</si>
  <si>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</si>
  <si>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</si>
  <si>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</si>
  <si>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</si>
  <si>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</si>
  <si>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</si>
  <si>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</si>
  <si>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</si>
  <si>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</si>
  <si>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</si>
  <si>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</si>
  <si>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</si>
  <si>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</si>
  <si>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</si>
  <si>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</si>
  <si>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</si>
  <si>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</si>
  <si>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</si>
  <si>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</si>
  <si>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</si>
  <si>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</si>
  <si>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</si>
  <si>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</si>
  <si>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</si>
  <si>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</si>
  <si>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</si>
  <si>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</si>
  <si>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</si>
  <si>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</si>
  <si>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</si>
  <si>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</si>
  <si>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</si>
  <si>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</si>
  <si>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</si>
  <si>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</si>
  <si>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</si>
  <si>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</si>
  <si>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</si>
  <si>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</si>
  <si>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</si>
  <si>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</si>
  <si>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</si>
  <si>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</si>
  <si>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</si>
  <si>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</si>
  <si>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</si>
  <si>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</si>
  <si>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</si>
  <si>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</si>
  <si>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</si>
  <si>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</si>
  <si>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</si>
  <si>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</si>
  <si>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</si>
  <si>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</si>
  <si>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</si>
  <si>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</si>
  <si>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</si>
  <si>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</si>
  <si>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</si>
  <si>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</si>
  <si>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</si>
  <si>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</si>
  <si>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</si>
  <si>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</si>
  <si>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</si>
  <si>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</si>
  <si>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</si>
  <si>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</si>
  <si>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</si>
  <si>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</si>
  <si>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</si>
  <si>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</si>
  <si>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</si>
  <si>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</si>
  <si>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</si>
  <si>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</si>
  <si>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</si>
  <si>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</si>
  <si>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</si>
  <si>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</si>
  <si>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</si>
  <si>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</si>
  <si>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</si>
  <si>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</si>
  <si>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</si>
  <si>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</si>
  <si>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</si>
  <si>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</si>
  <si>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</si>
  <si>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</si>
  <si>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</si>
  <si>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</si>
  <si>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</si>
  <si>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</si>
  <si>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</si>
  <si>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</si>
  <si>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</si>
  <si>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</si>
  <si>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</si>
  <si>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</si>
  <si>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</si>
  <si>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</si>
  <si>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</si>
  <si>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</si>
  <si>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</si>
  <si>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</si>
  <si>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</si>
  <si>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</si>
  <si>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</si>
  <si>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</si>
  <si>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</si>
  <si>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</si>
  <si>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</si>
  <si>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</si>
  <si>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</si>
  <si>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</si>
  <si>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</si>
  <si>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</si>
  <si>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</si>
  <si>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</si>
  <si>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</si>
  <si>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</si>
  <si>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</si>
  <si>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</si>
  <si>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</si>
  <si>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</si>
  <si>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</si>
  <si>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</si>
  <si>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</si>
  <si>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</si>
  <si>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</si>
  <si>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</si>
  <si>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</si>
  <si>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</si>
  <si>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</si>
  <si>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</si>
  <si>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</si>
  <si>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</si>
  <si>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</si>
  <si>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</si>
  <si>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</si>
  <si>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</si>
  <si>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</si>
  <si>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</si>
  <si>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</si>
  <si>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</si>
  <si>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</si>
  <si>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</si>
  <si>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</si>
  <si>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</si>
  <si>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</si>
  <si>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</si>
  <si>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</si>
  <si>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</si>
  <si>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</si>
  <si>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</si>
  <si>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</si>
  <si>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</si>
  <si>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</si>
  <si>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</si>
  <si>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</si>
  <si>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</si>
  <si>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</si>
  <si>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</si>
  <si>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</si>
  <si>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</si>
  <si>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</si>
  <si>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</si>
  <si>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</si>
  <si>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</si>
  <si>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</si>
  <si>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</si>
  <si>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</si>
  <si>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</si>
  <si>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</si>
  <si>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</si>
  <si>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</si>
  <si>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</si>
  <si>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</si>
  <si>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</si>
  <si>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</si>
  <si>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</si>
  <si>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</si>
  <si>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</si>
  <si>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</si>
  <si>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</si>
  <si>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</si>
  <si>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</si>
  <si>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</si>
  <si>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</si>
  <si>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</si>
  <si>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</si>
  <si>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</si>
  <si>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</si>
  <si>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</si>
  <si>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</si>
  <si>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</si>
  <si>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</si>
  <si>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</si>
  <si>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</si>
  <si>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</si>
  <si>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</si>
  <si>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</si>
  <si>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</si>
  <si>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</si>
  <si>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</si>
  <si>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</si>
  <si>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</si>
  <si>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</si>
  <si>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</si>
  <si>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</si>
  <si>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</si>
  <si>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</si>
  <si>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</si>
  <si>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</si>
  <si>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</si>
  <si>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</si>
  <si>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</si>
  <si>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</si>
  <si>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</si>
  <si>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</si>
  <si>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</si>
  <si>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</si>
  <si>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</si>
  <si>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</si>
  <si>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</si>
  <si>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</si>
  <si>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</si>
  <si>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</si>
  <si>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</si>
  <si>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</si>
  <si>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</si>
  <si>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</si>
  <si>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</si>
  <si>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</si>
  <si>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</si>
  <si>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</si>
  <si>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</si>
  <si>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</si>
  <si>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</si>
  <si>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</si>
  <si>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</si>
  <si>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</si>
  <si>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</si>
  <si>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</si>
  <si>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</si>
  <si>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</si>
  <si>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</si>
  <si>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</si>
  <si>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</si>
  <si>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</si>
  <si>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</si>
  <si>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</si>
  <si>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</si>
  <si>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</si>
  <si>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</si>
  <si>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</si>
  <si>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</si>
  <si>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</si>
  <si>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</si>
  <si>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</si>
  <si>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</si>
  <si>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</si>
  <si>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</si>
  <si>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</si>
  <si>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</si>
  <si>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</si>
  <si>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</si>
  <si>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</si>
  <si>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</si>
  <si>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</si>
  <si>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</si>
  <si>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</si>
  <si>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</si>
  <si>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</si>
  <si>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</si>
  <si>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</si>
  <si>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</si>
  <si>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</si>
  <si>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</si>
  <si>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</si>
  <si>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</si>
  <si>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</si>
  <si>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</si>
  <si>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</si>
  <si>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</si>
  <si>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</si>
  <si>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</si>
  <si>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</si>
  <si>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</si>
  <si>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</si>
  <si>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</si>
  <si>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</si>
  <si>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</si>
  <si>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</si>
  <si>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</si>
  <si>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</si>
  <si>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</si>
  <si>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</si>
  <si>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</si>
  <si>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</si>
  <si>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</si>
  <si>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</si>
  <si>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</si>
  <si>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</si>
  <si>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</si>
  <si>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</si>
  <si>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</si>
  <si>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</si>
  <si>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</si>
  <si>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</si>
  <si>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</si>
  <si>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</si>
  <si>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</si>
  <si>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</si>
  <si>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</si>
  <si>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</si>
  <si>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</si>
  <si>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</si>
  <si>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</si>
  <si>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</si>
  <si>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</si>
  <si>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</si>
  <si>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</si>
  <si>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</si>
  <si>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</si>
  <si>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</si>
  <si>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</si>
  <si>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</si>
  <si>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</si>
  <si>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</si>
  <si>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</si>
  <si>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</si>
  <si>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</si>
  <si>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</si>
  <si>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</si>
  <si>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</si>
  <si>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</si>
  <si>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</si>
  <si>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</si>
  <si>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</si>
  <si>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</si>
  <si>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</si>
  <si>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</si>
  <si>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</si>
  <si>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</si>
  <si>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</si>
  <si>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</si>
  <si>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</si>
  <si>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</si>
  <si>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</si>
  <si>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</si>
  <si>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</si>
  <si>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</si>
  <si>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</si>
  <si>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</si>
  <si>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</si>
  <si>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</si>
  <si>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</si>
  <si>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</si>
  <si>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</si>
  <si>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</si>
  <si>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</si>
  <si>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</si>
  <si>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</si>
  <si>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</si>
  <si>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</si>
  <si>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</si>
  <si>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</si>
  <si>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</si>
  <si>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</si>
  <si>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</si>
  <si>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</si>
  <si>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</si>
  <si>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</si>
  <si>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</si>
  <si>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</si>
  <si>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</si>
  <si>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</si>
  <si>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</si>
  <si>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</si>
  <si>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</si>
  <si>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</si>
  <si>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</si>
  <si>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</si>
  <si>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</si>
  <si>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</si>
  <si>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</si>
  <si>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</si>
  <si>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</si>
  <si>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</si>
  <si>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</si>
  <si>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</si>
  <si>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</si>
  <si>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</si>
  <si>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</si>
  <si>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</si>
  <si>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</si>
  <si>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</si>
  <si>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</si>
  <si>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</si>
  <si>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</si>
  <si>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</si>
  <si>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</si>
  <si>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</si>
  <si>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</si>
  <si>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</si>
  <si>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</si>
  <si>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</si>
  <si>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</si>
  <si>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</si>
  <si>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</si>
  <si>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</si>
  <si>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</si>
  <si>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</si>
  <si>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</si>
  <si>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</si>
  <si>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</si>
  <si>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</si>
  <si>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</si>
  <si>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</si>
  <si>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</si>
  <si>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</si>
  <si>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</si>
  <si>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</si>
  <si>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</si>
  <si>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</si>
  <si>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</si>
  <si>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</si>
  <si>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</si>
  <si>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</si>
  <si>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</si>
  <si>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</si>
  <si>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</si>
  <si>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</si>
  <si>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</si>
  <si>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</si>
  <si>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</si>
  <si>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</si>
  <si>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</si>
  <si>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</si>
  <si>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</si>
  <si>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</si>
  <si>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</si>
  <si>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</si>
  <si>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</si>
  <si>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</si>
  <si>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</si>
  <si>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</si>
  <si>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</si>
  <si>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</si>
  <si>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</si>
  <si>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</si>
  <si>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</si>
  <si>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</si>
  <si>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</si>
  <si>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</si>
  <si>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</si>
  <si>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</si>
  <si>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</si>
  <si>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</si>
  <si>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</si>
  <si>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</si>
  <si>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</si>
  <si>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</si>
  <si>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</si>
  <si>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</si>
  <si>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</si>
  <si>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</si>
  <si>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</si>
  <si>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</si>
  <si>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</si>
  <si>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</si>
  <si>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</si>
  <si>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</si>
  <si>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</si>
  <si>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</si>
  <si>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</si>
  <si>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</si>
  <si>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</si>
  <si>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</si>
  <si>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</si>
  <si>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</si>
  <si>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</si>
  <si>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</si>
  <si>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</si>
  <si>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</si>
  <si>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</si>
  <si>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</si>
  <si>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</si>
  <si>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</si>
  <si>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</si>
  <si>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</si>
  <si>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</si>
  <si>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</si>
  <si>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</si>
  <si>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</si>
  <si>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</si>
  <si>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</si>
  <si>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</si>
  <si>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</si>
  <si>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</si>
  <si>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</si>
  <si>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</si>
  <si>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</si>
  <si>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</si>
  <si>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</si>
  <si>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</si>
  <si>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</si>
  <si>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</si>
  <si>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</si>
  <si>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</si>
  <si>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</si>
  <si>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</si>
  <si>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</si>
  <si>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</si>
  <si>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</si>
  <si>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</si>
  <si>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</si>
  <si>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</si>
  <si>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</si>
  <si>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</si>
  <si>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</si>
  <si>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</si>
  <si>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</si>
  <si>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</si>
  <si>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</si>
  <si>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</si>
  <si>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</si>
  <si>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</si>
  <si>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</si>
  <si>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</si>
  <si>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</si>
  <si>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</si>
  <si>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</si>
  <si>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</si>
  <si>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</si>
  <si>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</si>
  <si>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</si>
  <si>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</si>
  <si>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</si>
  <si>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</si>
  <si>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</si>
  <si>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</si>
  <si>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</si>
  <si>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</si>
  <si>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</si>
  <si>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</si>
  <si>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</si>
  <si>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</si>
  <si>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</si>
  <si>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</si>
  <si>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</si>
  <si>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</si>
  <si>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</si>
  <si>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</si>
  <si>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</si>
  <si>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</si>
  <si>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</si>
  <si>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</si>
  <si>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</si>
  <si>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</si>
  <si>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</si>
  <si>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</si>
  <si>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</si>
  <si>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</si>
  <si>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</si>
  <si>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</si>
  <si>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</si>
  <si>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</si>
  <si>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</si>
  <si>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</si>
  <si>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</si>
  <si>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</si>
  <si>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</si>
  <si>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</si>
  <si>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</si>
  <si>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</si>
  <si>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</si>
  <si>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</si>
  <si>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</si>
  <si>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</si>
  <si>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</si>
  <si>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</si>
  <si>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</si>
  <si>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</si>
  <si>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</si>
  <si>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</si>
  <si>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</si>
  <si>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</si>
  <si>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</si>
  <si>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</si>
  <si>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</si>
  <si>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</si>
  <si>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</si>
  <si>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</si>
  <si>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</si>
  <si>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</si>
  <si>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</si>
  <si>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</si>
  <si>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</si>
  <si>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</si>
  <si>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</si>
  <si>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</si>
  <si>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</si>
  <si>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</si>
  <si>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</si>
  <si>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</si>
  <si>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</si>
  <si>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</si>
  <si>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</si>
  <si>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</si>
  <si>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</si>
  <si>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</si>
  <si>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</si>
  <si>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</si>
  <si>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</si>
  <si>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</si>
  <si>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</si>
  <si>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</si>
  <si>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</si>
  <si>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</si>
  <si>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</si>
  <si>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</si>
  <si>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</si>
  <si>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</si>
  <si>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</si>
  <si>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</si>
  <si>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</si>
  <si>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</si>
  <si>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</si>
  <si>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</si>
  <si>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</si>
  <si>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</si>
  <si>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</si>
  <si>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</si>
  <si>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</si>
  <si>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</si>
  <si>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</si>
  <si>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</si>
  <si>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</si>
  <si>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</si>
  <si>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</si>
  <si>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</si>
  <si>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</si>
  <si>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</si>
  <si>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</si>
  <si>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</si>
  <si>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</si>
  <si>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</si>
  <si>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</si>
  <si>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</si>
  <si>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</si>
  <si>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</si>
  <si>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</si>
  <si>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</si>
  <si>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</si>
  <si>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</si>
  <si>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</si>
  <si>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</si>
  <si>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</si>
  <si>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</si>
  <si>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</si>
  <si>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</si>
  <si>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</si>
  <si>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</si>
  <si>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</si>
  <si>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</si>
  <si>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</si>
  <si>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</si>
  <si>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</si>
  <si>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</si>
  <si>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</si>
  <si>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</si>
  <si>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</si>
  <si>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</si>
  <si>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</si>
  <si>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</si>
  <si>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</si>
  <si>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</si>
  <si>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</si>
  <si>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</si>
  <si>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</si>
  <si>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</si>
  <si>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</si>
  <si>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</si>
  <si>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</si>
  <si>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</si>
  <si>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</si>
  <si>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</si>
  <si>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</si>
  <si>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</si>
  <si>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</si>
  <si>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</si>
  <si>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</si>
  <si>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</si>
  <si>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</si>
  <si>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</si>
  <si>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</si>
  <si>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</si>
  <si>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</si>
  <si>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</si>
  <si>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</si>
  <si>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</si>
  <si>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</si>
  <si>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</si>
  <si>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</si>
  <si>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</si>
  <si>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</si>
  <si>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</si>
  <si>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</si>
  <si>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</si>
  <si>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</si>
  <si>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</si>
  <si>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</si>
  <si>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</si>
  <si>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</si>
  <si>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</si>
  <si>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</si>
  <si>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</si>
  <si>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</si>
  <si>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</si>
  <si>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</si>
  <si>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</si>
  <si>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</si>
  <si>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</si>
  <si>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</si>
  <si>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</si>
  <si>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</si>
  <si>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</si>
  <si>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</si>
  <si>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</si>
  <si>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</si>
  <si>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</si>
  <si>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</si>
  <si>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</si>
  <si>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</si>
  <si>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</si>
  <si>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</si>
  <si>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</si>
  <si>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</si>
  <si>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</si>
  <si>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</si>
  <si>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</si>
  <si>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</si>
  <si>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</si>
  <si>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</si>
  <si>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</si>
  <si>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</si>
  <si>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</si>
  <si>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</si>
  <si>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</si>
  <si>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</si>
  <si>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</si>
  <si>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</si>
  <si>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</si>
  <si>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</si>
  <si>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</si>
  <si>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</si>
  <si>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</si>
  <si>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</si>
  <si>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</si>
  <si>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</si>
  <si>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</si>
  <si>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</si>
  <si>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</si>
  <si>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</si>
  <si>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</si>
  <si>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</si>
  <si>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</si>
  <si>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</si>
  <si>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</si>
  <si>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</si>
  <si>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</si>
  <si>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</si>
  <si>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</si>
  <si>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</si>
  <si>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</si>
  <si>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</si>
  <si>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</si>
  <si>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</si>
  <si>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</si>
  <si>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</si>
  <si>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</si>
  <si>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</si>
  <si>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</si>
  <si>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</si>
  <si>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</si>
  <si>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</si>
  <si>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</si>
  <si>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</si>
  <si>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</si>
  <si>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</si>
  <si>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</si>
  <si>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</si>
  <si>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</si>
  <si>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</si>
  <si>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</si>
  <si>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</si>
  <si>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</si>
  <si>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</si>
  <si>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</si>
  <si>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</si>
  <si>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</si>
  <si>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</si>
  <si>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</si>
  <si>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</si>
  <si>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</si>
  <si>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</si>
  <si>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</si>
  <si>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</si>
  <si>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</si>
  <si>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</si>
  <si>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</si>
  <si>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</si>
  <si>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</si>
  <si>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</si>
  <si>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</si>
  <si>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</si>
  <si>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</si>
  <si>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</si>
  <si>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</si>
  <si>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</si>
  <si>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</si>
  <si>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</si>
  <si>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</si>
  <si>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</si>
  <si>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</si>
  <si>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</si>
  <si>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</si>
  <si>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</si>
  <si>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</si>
  <si>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</si>
  <si>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</si>
  <si>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</si>
  <si>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</si>
  <si>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</si>
  <si>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</si>
  <si>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</si>
  <si>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</si>
  <si>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</si>
  <si>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</si>
  <si>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</si>
  <si>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</si>
  <si>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</si>
  <si>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</si>
  <si>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</si>
  <si>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</si>
  <si>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</si>
  <si>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</si>
  <si>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</si>
  <si>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</si>
  <si>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</si>
  <si>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</si>
  <si>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</si>
  <si>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</si>
  <si>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</si>
  <si>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</si>
  <si>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</si>
  <si>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</si>
  <si>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</si>
  <si>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</si>
  <si>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</si>
  <si>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</si>
  <si>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</si>
  <si>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</si>
  <si>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</si>
  <si>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</si>
  <si>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</si>
  <si>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</si>
  <si>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</si>
  <si>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</si>
  <si>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</si>
  <si>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</si>
  <si>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</si>
  <si>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</si>
  <si>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</si>
  <si>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</si>
  <si>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</si>
  <si>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</si>
  <si>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</si>
  <si>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</si>
  <si>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</si>
  <si>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</si>
  <si>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</si>
  <si>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</si>
  <si>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</si>
  <si>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</si>
  <si>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</si>
  <si>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</si>
  <si>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</si>
  <si>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</si>
  <si>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</si>
  <si>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</si>
  <si>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</si>
  <si>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</si>
  <si>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</si>
  <si>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</si>
  <si>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</si>
  <si>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</si>
  <si>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</si>
  <si>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</si>
  <si>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</si>
  <si>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</si>
  <si>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</si>
  <si>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</si>
  <si>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</si>
  <si>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</si>
  <si>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</si>
  <si>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</si>
  <si>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</si>
  <si>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</si>
  <si>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</si>
  <si>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</si>
  <si>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</si>
  <si>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</si>
  <si>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</si>
  <si>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</si>
  <si>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</si>
  <si>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</si>
  <si>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</si>
  <si>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</si>
  <si>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</si>
  <si>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</si>
  <si>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</si>
  <si>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</si>
  <si>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</si>
  <si>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</si>
  <si>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</si>
  <si>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</si>
  <si>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</si>
  <si>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</si>
  <si>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</si>
  <si>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</si>
  <si>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</si>
  <si>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</si>
  <si>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</si>
  <si>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</si>
  <si>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</si>
  <si>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</si>
  <si>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</si>
  <si>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</si>
  <si>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</si>
  <si>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</si>
  <si>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</si>
  <si>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</si>
  <si>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</si>
  <si>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</si>
  <si>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</si>
  <si>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</si>
  <si>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</si>
  <si>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</si>
  <si>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</si>
  <si>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</si>
  <si>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</si>
  <si>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</si>
  <si>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</si>
  <si>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</si>
  <si>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</si>
  <si>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</si>
  <si>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</si>
  <si>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</si>
  <si>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</si>
  <si>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</si>
  <si>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</si>
  <si>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</si>
  <si>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</si>
  <si>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</si>
  <si>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</si>
  <si>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</si>
  <si>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</si>
  <si>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</si>
  <si>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</si>
  <si>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</si>
  <si>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</si>
  <si>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</si>
  <si>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</si>
  <si>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</si>
  <si>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</si>
  <si>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</si>
  <si>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</si>
  <si>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</si>
  <si>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</si>
  <si>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</si>
  <si>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</si>
  <si>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</si>
  <si>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</si>
  <si>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</si>
  <si>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</si>
  <si>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</si>
  <si>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</si>
  <si>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</si>
  <si>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</si>
  <si>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</si>
  <si>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</si>
  <si>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</si>
  <si>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</si>
  <si>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</si>
  <si>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</si>
  <si>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</si>
  <si>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</si>
  <si>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</si>
  <si>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</si>
  <si>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</si>
  <si>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</si>
  <si>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</si>
  <si>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</si>
  <si>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</si>
  <si>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</si>
  <si>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</si>
  <si>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</si>
  <si>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</si>
  <si>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</si>
  <si>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</si>
  <si>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</si>
  <si>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</si>
  <si>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</si>
  <si>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</si>
  <si>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</si>
  <si>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</si>
  <si>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</si>
  <si>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</si>
  <si>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</si>
  <si>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</si>
  <si>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</si>
  <si>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</si>
  <si>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</si>
  <si>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</si>
  <si>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</si>
  <si>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</si>
  <si>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</si>
  <si>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</si>
  <si>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</si>
  <si>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</si>
  <si>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</si>
  <si>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</si>
  <si>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</si>
  <si>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</si>
  <si>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</si>
  <si>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</si>
  <si>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</si>
  <si>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</si>
  <si>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</si>
  <si>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</si>
  <si>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</si>
  <si>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</si>
  <si>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</si>
  <si>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</si>
  <si>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</si>
  <si>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</si>
  <si>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</si>
  <si>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</si>
  <si>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</si>
  <si>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</si>
  <si>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</si>
  <si>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</si>
  <si>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</si>
  <si>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</si>
  <si>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</si>
  <si>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</si>
  <si>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</si>
  <si>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</si>
  <si>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</si>
  <si>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</si>
  <si>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</si>
  <si>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</si>
  <si>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</si>
  <si>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</si>
  <si>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</si>
  <si>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</si>
  <si>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</si>
  <si>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</si>
  <si>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</si>
  <si>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</si>
  <si>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</si>
  <si>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</si>
  <si>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</si>
  <si>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</si>
  <si>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</si>
  <si>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</si>
  <si>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</si>
  <si>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</si>
  <si>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</si>
  <si>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</si>
  <si>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</si>
  <si>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</si>
  <si>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</si>
  <si>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</si>
  <si>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</si>
  <si>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</si>
  <si>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</si>
  <si>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</si>
  <si>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</si>
  <si>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</si>
  <si>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</si>
  <si>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</si>
  <si>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</si>
  <si>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</si>
  <si>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</si>
  <si>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</si>
  <si>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</si>
  <si>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</si>
  <si>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</si>
  <si>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</si>
  <si>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</si>
  <si>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</si>
  <si>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</si>
  <si>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</si>
  <si>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</si>
  <si>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</si>
  <si>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</si>
  <si>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</si>
  <si>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</si>
  <si>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</si>
  <si>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</si>
  <si>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</si>
  <si>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</si>
  <si>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</si>
  <si>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</si>
  <si>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</si>
  <si>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</si>
  <si>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</si>
  <si>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</si>
  <si>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</si>
  <si>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</si>
  <si>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</si>
  <si>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</si>
  <si>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</si>
  <si>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</si>
  <si>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</si>
  <si>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</si>
  <si>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</si>
  <si>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</si>
  <si>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</si>
  <si>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</si>
  <si>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</si>
  <si>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</si>
  <si>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</si>
  <si>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</si>
  <si>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</si>
  <si>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</si>
  <si>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</si>
  <si>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</si>
  <si>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</si>
  <si>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</si>
  <si>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</si>
  <si>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</si>
  <si>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</si>
  <si>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</si>
  <si>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</si>
  <si>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</si>
  <si>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</si>
  <si>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</si>
  <si>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</si>
  <si>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</si>
  <si>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</si>
  <si>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</si>
  <si>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</si>
  <si>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</si>
  <si>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</si>
  <si>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</si>
  <si>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</si>
  <si>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</si>
  <si>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</si>
  <si>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</si>
  <si>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</si>
  <si>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</si>
  <si>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</si>
  <si>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</si>
  <si>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</si>
  <si>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</si>
  <si>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</si>
  <si>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</si>
  <si>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</si>
  <si>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</si>
  <si>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</si>
  <si>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</si>
  <si>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</si>
  <si>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</si>
  <si>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</si>
  <si>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</si>
  <si>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</si>
  <si>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</si>
  <si>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</si>
  <si>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</si>
  <si>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</si>
  <si>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</si>
  <si>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</si>
  <si>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</si>
  <si>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</si>
  <si>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</si>
  <si>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</si>
  <si>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</si>
  <si>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</si>
  <si>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</si>
  <si>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</si>
  <si>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</si>
  <si>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</si>
  <si>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</si>
  <si>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</si>
  <si>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</si>
  <si>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</si>
  <si>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</si>
  <si>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</si>
  <si>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</si>
  <si>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</si>
  <si>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</si>
  <si>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</si>
  <si>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</si>
  <si>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</si>
  <si>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</si>
  <si>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</si>
  <si>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</si>
  <si>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</si>
  <si>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</si>
  <si>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</si>
  <si>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</si>
  <si>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</si>
  <si>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</si>
  <si>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</si>
  <si>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</si>
  <si>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</si>
  <si>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</si>
  <si>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</si>
  <si>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</si>
  <si>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</si>
  <si>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</si>
  <si>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</si>
  <si>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</si>
  <si>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</si>
  <si>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</si>
  <si>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</si>
  <si>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</si>
  <si>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</si>
  <si>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</si>
  <si>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</si>
  <si>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</si>
  <si>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</si>
  <si>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</si>
  <si>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</si>
  <si>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</si>
  <si>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</si>
  <si>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</si>
  <si>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</si>
  <si>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</si>
  <si>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</si>
  <si>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</si>
  <si>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</si>
  <si>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</si>
  <si>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</si>
  <si>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</si>
  <si>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</si>
  <si>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</si>
  <si>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</si>
  <si>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</si>
  <si>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</si>
  <si>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</si>
  <si>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</si>
  <si>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</si>
  <si>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</si>
  <si>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</si>
  <si>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</si>
  <si>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</si>
  <si>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</si>
  <si>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</si>
  <si>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</si>
  <si>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</si>
  <si>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</si>
  <si>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</si>
  <si>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</si>
  <si>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</si>
  <si>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</si>
  <si>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</si>
  <si>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</si>
  <si>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</si>
  <si>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</si>
  <si>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</si>
  <si>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</si>
  <si>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</si>
  <si>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</si>
  <si>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</si>
  <si>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</si>
  <si>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</si>
  <si>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</si>
  <si>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</si>
  <si>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</si>
  <si>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</si>
  <si>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</si>
  <si>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</si>
  <si>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</si>
  <si>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</si>
  <si>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</si>
  <si>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</si>
  <si>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</si>
  <si>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</si>
  <si>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</si>
  <si>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</si>
  <si>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</si>
  <si>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</si>
  <si>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</si>
  <si>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</si>
  <si>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</si>
  <si>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</si>
  <si>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</si>
  <si>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</si>
  <si>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</si>
  <si>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</si>
  <si>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</si>
  <si>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</si>
  <si>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</si>
  <si>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</si>
  <si>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</si>
  <si>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</si>
  <si>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</si>
  <si>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</si>
  <si>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</si>
  <si>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</si>
  <si>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</si>
  <si>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</si>
  <si>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</si>
  <si>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</si>
  <si>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</si>
  <si>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</si>
  <si>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</si>
  <si>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</si>
  <si>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</si>
  <si>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</si>
  <si>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</si>
  <si>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</si>
  <si>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</si>
  <si>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</si>
  <si>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</si>
  <si>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</si>
  <si>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</si>
  <si>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</si>
  <si>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</si>
  <si>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</si>
  <si>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</si>
  <si>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</si>
  <si>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</si>
  <si>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</si>
  <si>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</si>
  <si>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</si>
  <si>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</si>
  <si>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</si>
  <si>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</si>
  <si>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</si>
  <si>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</si>
  <si>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</si>
  <si>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</si>
  <si>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</si>
  <si>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</si>
  <si>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</si>
  <si>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</si>
  <si>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</si>
  <si>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</si>
  <si>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</si>
  <si>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</si>
  <si>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</si>
  <si>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</si>
  <si>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</si>
  <si>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</si>
  <si>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</si>
  <si>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</si>
  <si>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</si>
  <si>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</si>
  <si>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</si>
  <si>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</si>
  <si>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</si>
  <si>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</si>
  <si>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</si>
  <si>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</si>
  <si>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</si>
  <si>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</si>
  <si>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</si>
  <si>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</si>
  <si>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</si>
  <si>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</si>
  <si>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</si>
  <si>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</si>
  <si>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</si>
  <si>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</si>
  <si>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</si>
  <si>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</si>
  <si>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</si>
  <si>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</si>
  <si>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</si>
  <si>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</si>
  <si>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</si>
  <si>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</si>
  <si>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</si>
  <si>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</si>
  <si>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</si>
  <si>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</si>
  <si>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</si>
  <si>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</si>
  <si>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</si>
  <si>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</si>
  <si>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</si>
  <si>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</si>
  <si>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</si>
  <si>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</si>
  <si>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</si>
  <si>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</si>
  <si>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</si>
  <si>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</si>
  <si>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</si>
  <si>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</si>
  <si>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</si>
  <si>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</si>
  <si>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</si>
  <si>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</si>
  <si>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</si>
  <si>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</si>
  <si>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</si>
  <si>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</si>
  <si>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</si>
  <si>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</si>
  <si>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</si>
  <si>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</si>
  <si>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</si>
  <si>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</si>
  <si>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</si>
  <si>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</si>
  <si>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</si>
  <si>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</si>
  <si>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</si>
  <si>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</si>
  <si>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</si>
  <si>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</si>
  <si>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</si>
  <si>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</si>
  <si>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</si>
  <si>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</si>
  <si>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</si>
  <si>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</si>
  <si>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</si>
  <si>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</si>
  <si>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</si>
  <si>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</si>
  <si>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</si>
  <si>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</si>
  <si>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</si>
  <si>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</si>
  <si>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</si>
  <si>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</si>
  <si>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</si>
  <si>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</si>
  <si>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</si>
  <si>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</si>
  <si>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</si>
  <si>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</si>
  <si>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</si>
  <si>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</si>
  <si>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</si>
  <si>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</si>
  <si>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</si>
  <si>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</si>
  <si>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</si>
  <si>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</si>
  <si>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</si>
  <si>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</si>
  <si>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</si>
  <si>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</si>
  <si>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</si>
  <si>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</si>
  <si>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</si>
  <si>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</si>
  <si>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</si>
  <si>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</si>
  <si>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</si>
  <si>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</si>
  <si>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</si>
  <si>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</si>
  <si>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</si>
  <si>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</si>
  <si>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</si>
  <si>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</si>
  <si>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</si>
  <si>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</si>
  <si>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</si>
  <si>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</si>
  <si>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</si>
  <si>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</si>
  <si>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</si>
  <si>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</si>
  <si>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</si>
  <si>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</si>
  <si>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</si>
  <si>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</si>
  <si>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</si>
  <si>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</si>
  <si>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</si>
  <si>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</si>
  <si>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</si>
  <si>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</si>
  <si>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</si>
  <si>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</si>
  <si>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</si>
  <si>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</si>
  <si>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</si>
  <si>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</si>
  <si>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</si>
  <si>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</si>
  <si>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</si>
  <si>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</si>
  <si>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</si>
  <si>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</si>
  <si>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</si>
  <si>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</si>
  <si>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</si>
  <si>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</si>
  <si>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</si>
  <si>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</si>
  <si>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</si>
  <si>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</si>
  <si>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</si>
  <si>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</si>
  <si>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</si>
  <si>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</si>
  <si>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</si>
  <si>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</si>
  <si>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</si>
  <si>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</si>
  <si>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</si>
  <si>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</si>
  <si>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</si>
  <si>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</si>
  <si>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</si>
  <si>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</si>
  <si>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</si>
  <si>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</si>
  <si>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</si>
  <si>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</si>
  <si>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</si>
  <si>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</si>
  <si>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</si>
  <si>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</si>
  <si>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</si>
  <si>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</si>
  <si>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</si>
  <si>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</si>
  <si>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</si>
  <si>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</si>
  <si>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</si>
  <si>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</si>
  <si>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</si>
  <si>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</si>
  <si>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</si>
  <si>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</si>
  <si>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</si>
  <si>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</si>
  <si>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</si>
  <si>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</si>
  <si>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</si>
  <si>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</si>
  <si>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</si>
  <si>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</si>
  <si>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</si>
  <si>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</si>
  <si>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</si>
  <si>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</si>
  <si>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</si>
  <si>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</si>
  <si>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</si>
  <si>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</si>
  <si>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</si>
  <si>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</si>
  <si>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</si>
  <si>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</si>
  <si>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</si>
  <si>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</si>
  <si>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</si>
  <si>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</si>
  <si>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</si>
  <si>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</si>
  <si>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</si>
  <si>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</si>
  <si>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</si>
  <si>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</si>
  <si>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</si>
  <si>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</si>
  <si>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</si>
  <si>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</si>
  <si>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</si>
  <si>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</si>
  <si>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</si>
  <si>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</si>
  <si>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</si>
  <si>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</si>
  <si>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</si>
  <si>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</si>
  <si>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</si>
  <si>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</si>
  <si>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</si>
  <si>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</si>
  <si>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</si>
  <si>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</si>
  <si>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</si>
  <si>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</si>
  <si>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</si>
  <si>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</si>
  <si>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</si>
  <si>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</si>
  <si>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</si>
  <si>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</si>
  <si>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</si>
  <si>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</si>
  <si>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</si>
  <si>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</si>
  <si>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</si>
  <si>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</si>
  <si>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</si>
  <si>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</si>
  <si>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</si>
  <si>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</si>
  <si>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</si>
  <si>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</si>
  <si>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</si>
  <si>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</si>
  <si>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</si>
  <si>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</si>
  <si>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</si>
  <si>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</si>
  <si>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</si>
  <si>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</si>
  <si>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</si>
  <si>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</si>
  <si>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</si>
  <si>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</si>
  <si>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</si>
  <si>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</si>
  <si>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</si>
  <si>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</si>
  <si>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</si>
  <si>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</si>
  <si>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</si>
  <si>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</si>
  <si>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</si>
  <si>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</si>
  <si>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</si>
  <si>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</si>
  <si>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</si>
  <si>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</si>
  <si>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</si>
  <si>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</si>
  <si>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</si>
  <si>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</si>
  <si>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</si>
  <si>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</si>
  <si>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</si>
  <si>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</si>
  <si>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</si>
  <si>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</si>
  <si>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</si>
  <si>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</si>
  <si>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</si>
  <si>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</si>
  <si>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</si>
  <si>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</si>
  <si>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</si>
  <si>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</si>
  <si>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</si>
  <si>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</si>
  <si>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</si>
  <si>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</si>
  <si>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</si>
  <si>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</si>
  <si>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</si>
  <si>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</si>
  <si>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</si>
  <si>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</si>
  <si>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</si>
  <si>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</si>
  <si>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</si>
  <si>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</si>
  <si>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</si>
  <si>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</si>
  <si>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</si>
  <si>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</si>
  <si>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</si>
  <si>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</si>
  <si>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</si>
  <si>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</si>
  <si>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</si>
  <si>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</si>
  <si>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</si>
  <si>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</si>
  <si>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</si>
  <si>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</si>
  <si>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</si>
  <si>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</si>
  <si>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</si>
  <si>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</si>
  <si>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</si>
  <si>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</si>
  <si>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</si>
  <si>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</si>
  <si>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</si>
  <si>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</si>
  <si>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</si>
  <si>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</si>
  <si>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</si>
  <si>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</si>
  <si>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</si>
  <si>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</si>
  <si>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</si>
  <si>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</si>
  <si>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</si>
  <si>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</si>
  <si>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</si>
  <si>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</si>
  <si>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</si>
  <si>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</si>
  <si>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</si>
  <si>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</si>
  <si>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</si>
  <si>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</si>
  <si>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</si>
  <si>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</si>
  <si>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</si>
  <si>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</si>
  <si>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</si>
  <si>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</si>
  <si>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</si>
  <si>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</si>
  <si>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</si>
  <si>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</si>
  <si>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</si>
  <si>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</si>
  <si>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</si>
  <si>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</si>
  <si>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</si>
  <si>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</si>
  <si>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</si>
  <si>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</si>
  <si>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</si>
  <si>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</si>
  <si>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</si>
  <si>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</si>
  <si>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</si>
  <si>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</si>
  <si>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</si>
  <si>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</si>
  <si>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</si>
  <si>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</si>
  <si>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</si>
  <si>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</si>
  <si>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</si>
  <si>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</si>
  <si>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</si>
  <si>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</si>
  <si>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</si>
  <si>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</si>
  <si>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</si>
  <si>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</si>
  <si>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</si>
  <si>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</si>
  <si>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</si>
  <si>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</si>
  <si>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</si>
  <si>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</si>
  <si>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</si>
  <si>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</si>
  <si>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</si>
  <si>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</si>
  <si>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</si>
  <si>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</si>
  <si>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</si>
  <si>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</si>
  <si>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</si>
  <si>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</si>
  <si>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</si>
  <si>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</si>
  <si>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</si>
  <si>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</si>
  <si>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</si>
  <si>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</si>
  <si>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</si>
  <si>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</si>
  <si>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</si>
  <si>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</si>
  <si>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</si>
  <si>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</si>
  <si>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</si>
  <si>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</si>
  <si>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</si>
  <si>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</si>
  <si>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</si>
  <si>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</si>
  <si>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</si>
  <si>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</si>
  <si>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</si>
  <si>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</si>
  <si>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</si>
  <si>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</si>
  <si>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</si>
  <si>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</si>
  <si>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</si>
  <si>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</si>
  <si>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</si>
  <si>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</si>
  <si>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</si>
  <si>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</si>
  <si>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</si>
  <si>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</si>
  <si>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</si>
  <si>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</si>
  <si>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</si>
  <si>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</si>
  <si>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</si>
  <si>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</si>
  <si>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</si>
  <si>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</si>
  <si>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</si>
  <si>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</si>
  <si>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</si>
  <si>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</si>
  <si>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</si>
  <si>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</si>
  <si>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</si>
  <si>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</si>
  <si>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</si>
  <si>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</si>
  <si>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</si>
  <si>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</si>
  <si>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</si>
  <si>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</si>
  <si>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</si>
  <si>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</si>
  <si>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</si>
  <si>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</si>
  <si>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</si>
  <si>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</si>
  <si>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</si>
  <si>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</si>
  <si>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</si>
  <si>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</si>
  <si>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</si>
  <si>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</si>
  <si>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</si>
  <si>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</si>
  <si>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</si>
  <si>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</si>
  <si>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</si>
  <si>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</si>
  <si>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</si>
  <si>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</si>
  <si>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</si>
  <si>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</si>
  <si>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</si>
  <si>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</si>
  <si>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</si>
  <si>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</si>
  <si>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</si>
  <si>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</si>
  <si>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</si>
  <si>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</si>
  <si>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</si>
  <si>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</si>
  <si>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</si>
  <si>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</si>
  <si>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</si>
  <si>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</si>
  <si>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</si>
  <si>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</si>
  <si>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</si>
  <si>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</si>
  <si>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</si>
  <si>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</si>
  <si>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</si>
  <si>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</si>
  <si>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</si>
  <si>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</si>
  <si>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</si>
  <si>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</si>
  <si>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</si>
  <si>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</si>
  <si>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</si>
  <si>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</si>
  <si>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</si>
  <si>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</si>
  <si>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</si>
  <si>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</si>
  <si>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</si>
  <si>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</si>
  <si>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</si>
  <si>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</si>
  <si>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</si>
  <si>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</si>
  <si>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</si>
  <si>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</si>
  <si>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</si>
  <si>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</si>
  <si>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</si>
  <si>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</si>
  <si>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</si>
  <si>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</si>
  <si>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</si>
  <si>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</si>
  <si>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</si>
  <si>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</si>
  <si>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</si>
  <si>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</si>
  <si>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</si>
  <si>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</si>
  <si>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</si>
  <si>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</si>
  <si>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</si>
  <si>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</si>
  <si>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</si>
  <si>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</si>
  <si>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</si>
  <si>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</si>
  <si>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</si>
  <si>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</si>
  <si>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</si>
  <si>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</si>
  <si>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</si>
  <si>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</si>
  <si>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</si>
  <si>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</si>
  <si>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</si>
  <si>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</si>
  <si>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</si>
  <si>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</si>
  <si>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</si>
  <si>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</si>
  <si>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</si>
  <si>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</si>
  <si>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</si>
  <si>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</si>
  <si>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</si>
  <si>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</si>
  <si>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</si>
  <si>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</si>
  <si>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</si>
  <si>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</si>
  <si>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</si>
  <si>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</si>
  <si>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</si>
  <si>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</si>
  <si>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</si>
  <si>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</si>
  <si>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</si>
  <si>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</si>
  <si>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</si>
  <si>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</si>
  <si>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</si>
  <si>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</si>
  <si>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</si>
  <si>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</si>
  <si>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</si>
  <si>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</si>
  <si>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</si>
  <si>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</si>
  <si>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</si>
  <si>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</si>
  <si>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</si>
  <si>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</si>
  <si>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</si>
  <si>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</si>
  <si>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</si>
  <si>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</si>
  <si>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</si>
  <si>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</si>
  <si>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</si>
  <si>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</si>
  <si>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</si>
  <si>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</si>
  <si>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</si>
  <si>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</si>
  <si>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</si>
  <si>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</si>
  <si>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</si>
  <si>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</si>
  <si>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</si>
  <si>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</si>
  <si>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</si>
  <si>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</si>
  <si>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</si>
  <si>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</si>
  <si>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</si>
  <si>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</si>
  <si>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</si>
  <si>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</si>
  <si>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</si>
  <si>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</si>
  <si>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</si>
  <si>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</si>
  <si>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</si>
  <si>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</si>
  <si>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</si>
  <si>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</si>
  <si>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</si>
  <si>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</si>
  <si>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</si>
  <si>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</si>
  <si>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</si>
  <si>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</si>
  <si>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</si>
  <si>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</si>
  <si>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</si>
  <si>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</si>
  <si>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</si>
  <si>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</si>
  <si>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</si>
  <si>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</si>
  <si>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</si>
  <si>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</si>
  <si>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</si>
  <si>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</si>
  <si>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</si>
  <si>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</si>
  <si>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</si>
  <si>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</si>
  <si>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</si>
  <si>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</si>
  <si>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</si>
  <si>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</si>
  <si>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</si>
  <si>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</si>
  <si>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</si>
  <si>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</si>
  <si>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</si>
  <si>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</si>
  <si>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</si>
  <si>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</si>
  <si>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</si>
  <si>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</si>
  <si>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</si>
  <si>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</si>
  <si>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</si>
  <si>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</si>
  <si>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</si>
  <si>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</si>
  <si>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</si>
  <si>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</si>
  <si>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</si>
  <si>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</si>
  <si>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</si>
  <si>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</si>
  <si>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</si>
  <si>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</si>
  <si>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</si>
  <si>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</si>
  <si>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</si>
  <si>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</si>
  <si>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</si>
  <si>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</si>
  <si>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</si>
  <si>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</si>
  <si>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</si>
  <si>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</si>
  <si>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</si>
  <si>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</si>
  <si>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</si>
  <si>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</si>
  <si>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</si>
  <si>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</si>
  <si>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</si>
  <si>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</si>
  <si>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</si>
  <si>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</si>
  <si>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</si>
  <si>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</si>
  <si>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</si>
  <si>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</si>
  <si>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</si>
  <si>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</si>
  <si>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</si>
  <si>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</si>
  <si>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</si>
  <si>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</si>
  <si>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</si>
  <si>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</si>
  <si>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</si>
  <si>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</si>
  <si>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</si>
  <si>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</si>
  <si>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</si>
  <si>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</si>
  <si>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</si>
  <si>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</si>
  <si>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</si>
  <si>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</si>
  <si>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</si>
  <si>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</si>
  <si>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</si>
  <si>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</si>
  <si>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</si>
  <si>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</si>
  <si>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</si>
  <si>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</si>
  <si>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</si>
  <si>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</si>
  <si>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</si>
  <si>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</si>
  <si>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</si>
  <si>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</si>
  <si>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</si>
  <si>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</si>
  <si>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</si>
  <si>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</si>
  <si>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</si>
  <si>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</si>
  <si>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</si>
  <si>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</si>
  <si>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</si>
  <si>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</si>
  <si>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</si>
  <si>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</si>
  <si>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</si>
  <si>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</si>
  <si>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</si>
  <si>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</si>
  <si>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</si>
  <si>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</si>
  <si>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</si>
  <si>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</si>
  <si>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</si>
  <si>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</si>
  <si>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</si>
  <si>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</si>
  <si>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</si>
  <si>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</si>
  <si>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</si>
  <si>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</si>
  <si>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</si>
  <si>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</si>
  <si>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</si>
  <si>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</si>
  <si>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</si>
  <si>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</si>
  <si>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</si>
  <si>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</si>
  <si>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</si>
  <si>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</si>
  <si>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</si>
  <si>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</si>
  <si>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</si>
  <si>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</si>
  <si>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</si>
  <si>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</si>
  <si>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</si>
  <si>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</si>
  <si>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</si>
  <si>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</si>
  <si>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</si>
  <si>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</si>
  <si>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</si>
  <si>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</si>
  <si>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</si>
  <si>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</si>
  <si>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</si>
  <si>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</si>
  <si>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</si>
  <si>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</si>
  <si>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</si>
  <si>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</si>
  <si>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</si>
  <si>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</si>
  <si>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</si>
  <si>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</si>
  <si>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</si>
  <si>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</si>
  <si>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</si>
  <si>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</si>
  <si>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</si>
  <si>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</si>
  <si>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</si>
  <si>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</si>
  <si>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</si>
  <si>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</si>
  <si>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</si>
  <si>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</si>
  <si>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</si>
  <si>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</si>
  <si>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</si>
  <si>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</si>
  <si>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</si>
  <si>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</si>
  <si>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</si>
  <si>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</si>
  <si>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</si>
  <si>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</si>
  <si>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</si>
  <si>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</si>
  <si>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</si>
  <si>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</si>
  <si>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</si>
  <si>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</si>
  <si>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</si>
  <si>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</si>
  <si>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</si>
  <si>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</si>
  <si>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</si>
  <si>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</si>
  <si>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</si>
  <si>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</si>
  <si>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</si>
  <si>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</si>
  <si>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</si>
  <si>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</si>
  <si>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</si>
  <si>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</si>
  <si>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</si>
  <si>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</si>
  <si>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</si>
  <si>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</si>
  <si>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</si>
  <si>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</si>
  <si>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</si>
  <si>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</si>
  <si>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</si>
  <si>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</si>
  <si>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</si>
  <si>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</si>
  <si>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</si>
  <si>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</si>
  <si>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</si>
  <si>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</si>
  <si>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</si>
  <si>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</si>
  <si>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</si>
  <si>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</si>
  <si>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</si>
  <si>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</si>
  <si>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</si>
  <si>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</si>
  <si>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</si>
  <si>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</si>
  <si>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</si>
  <si>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</si>
  <si>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</si>
  <si>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</si>
  <si>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</si>
  <si>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</si>
  <si>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</si>
  <si>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</si>
  <si>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</si>
  <si>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</si>
  <si>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</si>
  <si>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</si>
  <si>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</si>
  <si>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</si>
  <si>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</si>
  <si>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</si>
  <si>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</si>
  <si>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</si>
  <si>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</si>
  <si>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</si>
  <si>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</si>
  <si>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</si>
  <si>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</si>
  <si>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</si>
  <si>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</si>
  <si>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</si>
  <si>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</si>
  <si>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</si>
  <si>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</si>
  <si>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</si>
  <si>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</si>
  <si>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</si>
  <si>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</si>
  <si>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</si>
  <si>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</si>
  <si>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</si>
  <si>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</si>
  <si>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</si>
  <si>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</si>
  <si>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</si>
  <si>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</si>
  <si>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</si>
  <si>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</si>
  <si>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</si>
  <si>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</si>
  <si>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</si>
  <si>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</si>
  <si>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</si>
  <si>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</si>
  <si>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</si>
  <si>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</si>
  <si>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</si>
  <si>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</si>
  <si>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</si>
  <si>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</si>
  <si>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</si>
  <si>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</si>
  <si>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</si>
  <si>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</si>
  <si>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</si>
  <si>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</si>
  <si>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</si>
  <si>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</si>
  <si>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</si>
  <si>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</si>
  <si>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</si>
  <si>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</si>
  <si>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</si>
  <si>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</si>
  <si>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</si>
  <si>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</si>
  <si>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</si>
  <si>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</si>
  <si>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</si>
  <si>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</si>
  <si>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</si>
  <si>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</si>
  <si>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</si>
  <si>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</si>
  <si>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</si>
  <si>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</si>
  <si>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</si>
  <si>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</si>
  <si>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</si>
  <si>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</si>
  <si>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</si>
  <si>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</si>
  <si>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</si>
  <si>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</si>
  <si>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</si>
  <si>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</si>
  <si>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</si>
  <si>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</si>
  <si>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</si>
  <si>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</si>
  <si>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</si>
  <si>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</si>
  <si>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</si>
  <si>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</si>
  <si>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</si>
  <si>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</si>
  <si>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</si>
  <si>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</si>
  <si>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</si>
  <si>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</si>
  <si>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</si>
  <si>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</si>
  <si>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</si>
  <si>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</si>
  <si>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</si>
  <si>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</si>
  <si>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</si>
  <si>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</si>
  <si>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</si>
  <si>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</si>
  <si>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</si>
  <si>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</si>
  <si>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</si>
  <si>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</si>
  <si>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</si>
  <si>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</si>
  <si>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</si>
  <si>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</si>
  <si>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</si>
  <si>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</si>
  <si>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</si>
  <si>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</si>
  <si>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</si>
  <si>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</si>
  <si>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</si>
  <si>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</si>
  <si>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</si>
  <si>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</si>
  <si>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</si>
  <si>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</si>
  <si>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</si>
  <si>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</si>
  <si>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</si>
  <si>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</si>
  <si>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</si>
  <si>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</si>
  <si>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</si>
  <si>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</si>
  <si>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</si>
  <si>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</si>
  <si>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</si>
  <si>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</si>
  <si>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</si>
  <si>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</si>
  <si>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</si>
  <si>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</si>
  <si>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</si>
  <si>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</si>
  <si>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</si>
  <si>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</si>
  <si>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</si>
  <si>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</si>
  <si>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</si>
  <si>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</si>
  <si>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</si>
  <si>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</si>
  <si>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</si>
  <si>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</si>
  <si>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</si>
  <si>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</si>
  <si>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</si>
  <si>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</si>
  <si>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</si>
  <si>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</si>
  <si>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</si>
  <si>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</si>
  <si>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</si>
  <si>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</si>
  <si>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</si>
  <si>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</si>
  <si>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</si>
  <si>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</si>
  <si>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</si>
  <si>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</si>
  <si>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</si>
  <si>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</si>
  <si>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</si>
  <si>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</si>
  <si>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</si>
  <si>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</si>
  <si>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</si>
  <si>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</si>
  <si>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</si>
  <si>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</si>
  <si>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</si>
  <si>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</si>
  <si>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</si>
  <si>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</si>
  <si>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</si>
  <si>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</si>
  <si>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</si>
  <si>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</si>
  <si>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</si>
  <si>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</si>
  <si>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</si>
  <si>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</si>
  <si>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</si>
  <si>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</si>
  <si>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</si>
  <si>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</si>
  <si>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</si>
  <si>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</si>
  <si>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</si>
  <si>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</si>
  <si>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</si>
  <si>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</si>
  <si>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</si>
  <si>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</si>
  <si>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</si>
  <si>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</si>
  <si>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</si>
  <si>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</si>
  <si>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</si>
  <si>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</si>
  <si>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</si>
  <si>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</si>
  <si>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</si>
  <si>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</si>
  <si>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</si>
  <si>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</si>
  <si>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</si>
  <si>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</si>
  <si>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</si>
  <si>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</si>
  <si>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</si>
  <si>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</si>
  <si>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</si>
  <si>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</si>
  <si>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</si>
  <si>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</si>
  <si>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</si>
  <si>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</si>
  <si>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</si>
  <si>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</si>
  <si>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</si>
  <si>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</si>
  <si>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</si>
  <si>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</si>
  <si>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</si>
  <si>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</si>
  <si>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</si>
  <si>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</si>
  <si>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</si>
  <si>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</si>
  <si>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</si>
  <si>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</si>
  <si>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</si>
  <si>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</si>
  <si>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</si>
  <si>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</si>
  <si>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</si>
  <si>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</si>
  <si>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</si>
  <si>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</si>
  <si>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</si>
  <si>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</si>
  <si>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</si>
  <si>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</si>
  <si>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</si>
  <si>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</si>
  <si>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</si>
  <si>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</si>
  <si>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</si>
  <si>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</si>
  <si>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</si>
  <si>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</si>
  <si>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</si>
  <si>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</si>
  <si>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</si>
  <si>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</si>
  <si>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</si>
  <si>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</si>
  <si>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</si>
  <si>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</si>
  <si>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</si>
  <si>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</si>
  <si>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</si>
  <si>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</si>
  <si>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</si>
  <si>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</si>
  <si>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</si>
  <si>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</si>
  <si>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</si>
  <si>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</si>
  <si>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</si>
  <si>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</si>
  <si>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</si>
  <si>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</si>
  <si>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</si>
  <si>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</si>
  <si>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</si>
  <si>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</si>
  <si>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</si>
  <si>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</si>
  <si>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</si>
  <si>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</si>
  <si>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</si>
  <si>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</si>
  <si>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</si>
  <si>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</si>
  <si>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</si>
  <si>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</si>
  <si>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</si>
  <si>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</si>
  <si>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</si>
  <si>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</si>
  <si>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</si>
  <si>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</si>
  <si>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</si>
  <si>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</si>
  <si>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</si>
  <si>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</si>
  <si>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</si>
  <si>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</si>
  <si>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</si>
  <si>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</si>
  <si>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</si>
  <si>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</si>
  <si>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</si>
  <si>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</si>
  <si>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</si>
  <si>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</si>
  <si>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</si>
  <si>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</si>
  <si>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</si>
  <si>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</si>
  <si>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</si>
  <si>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</si>
  <si>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</si>
  <si>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</si>
  <si>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</si>
  <si>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</si>
  <si>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</si>
  <si>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</si>
  <si>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</si>
  <si>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</si>
  <si>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</si>
  <si>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</si>
  <si>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</si>
  <si>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</si>
  <si>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</si>
  <si>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</si>
  <si>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</si>
  <si>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</si>
  <si>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</si>
  <si>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</si>
  <si>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</si>
  <si>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</si>
  <si>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</si>
  <si>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</si>
  <si>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</si>
  <si>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</si>
  <si>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</si>
  <si>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</si>
  <si>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</si>
  <si>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</si>
  <si>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</si>
  <si>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</si>
  <si>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</si>
  <si>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</si>
  <si>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</si>
  <si>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</si>
  <si>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</si>
  <si>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</si>
  <si>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</si>
  <si>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</si>
  <si>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</si>
  <si>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</si>
  <si>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</si>
  <si>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</si>
  <si>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</si>
  <si>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</si>
  <si>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</si>
  <si>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</si>
  <si>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</si>
  <si>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</si>
  <si>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</si>
  <si>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</si>
  <si>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</si>
  <si>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</si>
  <si>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</si>
  <si>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</si>
  <si>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</si>
  <si>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</si>
  <si>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</si>
  <si>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</si>
  <si>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</si>
  <si>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</si>
  <si>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</si>
  <si>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</si>
  <si>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</si>
  <si>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</si>
  <si>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</si>
  <si>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</si>
  <si>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</si>
  <si>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</si>
  <si>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</si>
  <si>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</si>
  <si>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</si>
  <si>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</si>
  <si>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</si>
  <si>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</si>
  <si>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</si>
  <si>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</si>
  <si>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</si>
  <si>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</si>
  <si>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</si>
  <si>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</si>
  <si>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</si>
  <si>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</si>
  <si>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</si>
  <si>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</si>
  <si>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</si>
  <si>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</si>
  <si>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</si>
  <si>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</si>
  <si>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</si>
  <si>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</si>
  <si>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</si>
  <si>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</si>
  <si>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</si>
  <si>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</si>
  <si>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</si>
  <si>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</si>
  <si>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</si>
  <si>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</si>
  <si>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</si>
  <si>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</si>
  <si>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</si>
  <si>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</si>
  <si>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</si>
  <si>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</si>
  <si>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</si>
  <si>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</si>
  <si>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</si>
  <si>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</si>
  <si>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</si>
  <si>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</si>
  <si>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</si>
  <si>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</si>
  <si>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</si>
  <si>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</si>
  <si>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</si>
  <si>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</si>
  <si>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</si>
  <si>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</si>
  <si>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</si>
  <si>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</si>
  <si>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</si>
  <si>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</si>
  <si>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</si>
  <si>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</si>
  <si>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</si>
  <si>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</si>
  <si>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</si>
  <si>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</si>
  <si>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</si>
  <si>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</si>
  <si>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</si>
  <si>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</si>
  <si>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</si>
  <si>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</si>
  <si>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</si>
  <si>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</si>
  <si>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</si>
  <si>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</si>
  <si>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</si>
  <si>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</si>
  <si>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</si>
  <si>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</si>
  <si>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</si>
  <si>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</si>
  <si>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</si>
  <si>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</si>
  <si>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</si>
  <si>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</si>
  <si>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</si>
  <si>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</si>
  <si>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</si>
  <si>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</si>
  <si>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</si>
  <si>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</si>
  <si>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</si>
  <si>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</si>
  <si>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</si>
  <si>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</si>
  <si>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</si>
  <si>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</si>
  <si>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</si>
  <si>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</si>
  <si>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</si>
  <si>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</si>
  <si>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</si>
  <si>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</si>
  <si>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</si>
  <si>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</si>
  <si>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</si>
  <si>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</si>
  <si>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</si>
  <si>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</si>
  <si>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</si>
  <si>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</si>
  <si>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</si>
  <si>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</si>
  <si>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</si>
  <si>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</si>
  <si>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</si>
  <si>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</si>
  <si>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</si>
  <si>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</si>
  <si>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</si>
  <si>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</si>
  <si>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</si>
  <si>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</si>
  <si>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</si>
  <si>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</si>
  <si>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</si>
  <si>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</si>
  <si>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</si>
  <si>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</si>
  <si>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</si>
  <si>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</si>
  <si>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</si>
  <si>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</si>
  <si>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</si>
  <si>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</si>
  <si>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</si>
  <si>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</si>
  <si>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</si>
  <si>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</si>
  <si>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</si>
  <si>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</si>
  <si>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</si>
  <si>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</si>
  <si>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</si>
  <si>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</si>
  <si>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</si>
  <si>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</si>
  <si>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</si>
  <si>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</si>
  <si>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</si>
  <si>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</si>
  <si>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</si>
  <si>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</si>
  <si>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</si>
  <si>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</si>
  <si>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Dontation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</si>
  <si>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</si>
  <si>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</si>
  <si>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</si>
  <si>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</si>
  <si>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</si>
  <si>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</si>
  <si>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</si>
  <si>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</si>
  <si>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</si>
  <si>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</si>
  <si>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</si>
  <si>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</si>
  <si>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</si>
  <si>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</si>
  <si>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</si>
  <si>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</si>
  <si>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</si>
  <si>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</si>
  <si>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</si>
  <si>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</si>
  <si>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</si>
  <si>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</si>
  <si>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</si>
  <si>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</si>
  <si>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</si>
  <si>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</si>
  <si>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</si>
  <si>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</si>
  <si>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</si>
  <si>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</si>
  <si>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</si>
  <si>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</si>
  <si>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</si>
  <si>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</si>
  <si>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</si>
  <si>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</si>
  <si>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</si>
  <si>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</si>
  <si>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</si>
  <si>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</si>
  <si>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</si>
  <si>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</si>
  <si>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</si>
  <si>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</si>
  <si>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</si>
  <si>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</si>
  <si>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</si>
  <si>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</si>
  <si>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</si>
  <si>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</si>
  <si>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</si>
  <si>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</si>
  <si>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</si>
  <si>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</si>
  <si>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</si>
  <si>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</si>
  <si>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</si>
  <si>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</si>
  <si>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</si>
  <si>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NAME</t>
  </si>
  <si>
    <t>Goal</t>
  </si>
  <si>
    <t>Pledged</t>
  </si>
  <si>
    <t>Blurb</t>
  </si>
  <si>
    <t># of Backers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</si>
  <si>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</si>
  <si>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</si>
  <si>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</si>
  <si>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</si>
  <si>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</si>
  <si>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</si>
  <si>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</si>
  <si>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</si>
  <si>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</si>
  <si>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</si>
  <si>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</si>
  <si>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</si>
  <si>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</si>
  <si>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</si>
  <si>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</si>
  <si>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Total Projects</t>
  </si>
  <si>
    <t>Percentage Successful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</si>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</sst>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[Kickstarter_ChallengeCopy.xlsx]Outcomes based on Launch 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F-304C-B66C-4BDC1D9F99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F-304C-B66C-4BDC1D9F99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F-304C-B66C-4BDC1D9F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85536"/>
        <c:axId val="88424080"/>
      </c:lineChart>
      <c:catAx>
        <c:axId val="935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080"/>
        <c:crosses val="autoZero"/>
        <c:auto val="1"/>
        <c:lblAlgn val="ctr"/>
        <c:lblOffset val="100"/>
        <c:noMultiLvlLbl val="0"/>
      </c:catAx>
      <c:valAx>
        <c:axId val="884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1-9446-B150-02200318551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1-9446-B150-02200318551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1-9446-B150-022003185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614160"/>
        <c:axId val="268998720"/>
      </c:lineChart>
      <c:catAx>
        <c:axId val="26861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98720"/>
        <c:crosses val="autoZero"/>
        <c:auto val="1"/>
        <c:lblAlgn val="ctr"/>
        <c:lblOffset val="100"/>
        <c:noMultiLvlLbl val="0"/>
      </c:catAx>
      <c:valAx>
        <c:axId val="2689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1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[Kickstarter_ChallengeCopy.xlsx]Parent Category Data!PivotTable6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5-8041-B20C-E075456696C4}"/>
            </c:ext>
          </c:extLst>
        </c:ser>
        <c:ser>
          <c:idx val="1"/>
          <c:order val="1"/>
          <c:tx>
            <c:strRef>
              <c:f>'Parent 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25-8041-B20C-E075456696C4}"/>
            </c:ext>
          </c:extLst>
        </c:ser>
        <c:ser>
          <c:idx val="2"/>
          <c:order val="2"/>
          <c:tx>
            <c:strRef>
              <c:f>'Parent 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25-8041-B20C-E075456696C4}"/>
            </c:ext>
          </c:extLst>
        </c:ser>
        <c:ser>
          <c:idx val="3"/>
          <c:order val="3"/>
          <c:tx>
            <c:strRef>
              <c:f>'Parent 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Data'!$A$5:$A$6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Data'!$E$5:$E$6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25-8041-B20C-E07545669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577344"/>
        <c:axId val="970110704"/>
      </c:barChart>
      <c:catAx>
        <c:axId val="9705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10704"/>
        <c:crosses val="autoZero"/>
        <c:auto val="1"/>
        <c:lblAlgn val="ctr"/>
        <c:lblOffset val="100"/>
        <c:noMultiLvlLbl val="0"/>
      </c:catAx>
      <c:valAx>
        <c:axId val="9701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7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[Kickstarter_ChallengeCopy.xlsx]Subcategory Data!PivotTable7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Data'!$B$4:$B$5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Data'!$A$6:$A$7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Data'!$B$6:$B$7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1-104D-A1EB-F21FD8FB5B6D}"/>
            </c:ext>
          </c:extLst>
        </c:ser>
        <c:ser>
          <c:idx val="1"/>
          <c:order val="1"/>
          <c:tx>
            <c:strRef>
              <c:f>'Subcategory Data'!$C$4:$C$5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Data'!$A$6:$A$7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Data'!$C$6:$C$7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41-104D-A1EB-F21FD8FB5B6D}"/>
            </c:ext>
          </c:extLst>
        </c:ser>
        <c:ser>
          <c:idx val="2"/>
          <c:order val="2"/>
          <c:tx>
            <c:strRef>
              <c:f>'Subcategory Data'!$D$4:$D$5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Data'!$A$6:$A$7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Data'!$D$6:$D$7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A41-104D-A1EB-F21FD8FB5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1435456"/>
        <c:axId val="981437088"/>
      </c:barChart>
      <c:catAx>
        <c:axId val="9814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37088"/>
        <c:crosses val="autoZero"/>
        <c:auto val="1"/>
        <c:lblAlgn val="ctr"/>
        <c:lblOffset val="100"/>
        <c:noMultiLvlLbl val="0"/>
      </c:catAx>
      <c:valAx>
        <c:axId val="9814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43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3</xdr:row>
      <xdr:rowOff>44450</xdr:rowOff>
    </xdr:from>
    <xdr:to>
      <xdr:col>11</xdr:col>
      <xdr:colOff>88900</xdr:colOff>
      <xdr:row>17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C8CC4-C869-0444-853F-2F4F67B10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17</xdr:row>
      <xdr:rowOff>107950</xdr:rowOff>
    </xdr:from>
    <xdr:to>
      <xdr:col>6</xdr:col>
      <xdr:colOff>800100</xdr:colOff>
      <xdr:row>41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9A4ACD-4737-6149-94FF-51B3A9306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5</xdr:col>
      <xdr:colOff>635000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E6CC1-F0CF-554E-829F-3EFE61140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63500</xdr:rowOff>
    </xdr:from>
    <xdr:to>
      <xdr:col>14</xdr:col>
      <xdr:colOff>673100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702A5-D3A6-2747-BE2A-889B89748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Phan" refreshedDate="44104.717884722224" createdVersion="6" refreshedVersion="6" minRefreshableVersion="3" recordCount="4114" xr:uid="{9DD90F44-1393-F043-8ACF-AA37D568CAA6}">
  <cacheSource type="worksheet">
    <worksheetSource ref="A1:R4115" sheet="kickstarter2.0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t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Phan" refreshedDate="44104.73211099537" createdVersion="6" refreshedVersion="6" minRefreshableVersion="3" recordCount="4114" xr:uid="{38823579-5AEE-B44C-9F09-E77590F92EF4}">
  <cacheSource type="worksheet">
    <worksheetSource ref="A1:T4115" sheet="kickstarter2.0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722DA-F57F-5D49-9767-6714596DD77F}" name="PivotTable9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FBCCA-B02F-2E4D-80EE-6D1DD0391399}" name="PivotTable6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2FCC1-E540-2C48-893B-564FA1070CDE}" name="PivotTable7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5" zoomScaleNormal="9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6.1640625" customWidth="1"/>
    <col min="17" max="17" width="41.1640625" customWidth="1"/>
    <col min="18" max="18" width="14.1640625" customWidth="1"/>
    <col min="19" max="19" width="18.83203125" customWidth="1"/>
    <col min="20" max="20" width="24.1640625" style="14" customWidth="1"/>
    <col min="21" max="21" width="1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  <c r="U1" s="1" t="s">
        <v>8372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 t="shared" ref="T2:T65" si="0">(((I2/60)/60)/24)+DATE(1970,1,1)</f>
        <v>42208.125</v>
      </c>
      <c r="U2" s="13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 2), 0)</f>
        <v>185.48</v>
      </c>
      <c r="Q3" s="10" t="s">
        <v>8308</v>
      </c>
      <c r="R3" t="s">
        <v>8309</v>
      </c>
      <c r="S3" s="14">
        <f t="shared" ref="S3:S66" si="3">(((J3/60)/60)/24)+DATE(1970,1,1)</f>
        <v>42766.600497685184</v>
      </c>
      <c r="T3" s="14">
        <f t="shared" si="0"/>
        <v>42796.600497685184</v>
      </c>
      <c r="U3" s="1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8308</v>
      </c>
      <c r="R4" t="s">
        <v>8309</v>
      </c>
      <c r="S4" s="14">
        <f t="shared" si="3"/>
        <v>42405.702349537038</v>
      </c>
      <c r="T4" s="14">
        <f t="shared" si="0"/>
        <v>42415.702349537038</v>
      </c>
      <c r="U4" s="13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8308</v>
      </c>
      <c r="R5" t="s">
        <v>8309</v>
      </c>
      <c r="S5" s="14">
        <f t="shared" si="3"/>
        <v>41828.515127314815</v>
      </c>
      <c r="T5" s="14">
        <f t="shared" si="0"/>
        <v>41858.515127314815</v>
      </c>
      <c r="U5" s="13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8308</v>
      </c>
      <c r="R6" t="s">
        <v>8309</v>
      </c>
      <c r="S6" s="14">
        <f t="shared" si="3"/>
        <v>42327.834247685183</v>
      </c>
      <c r="T6" s="14">
        <f t="shared" si="0"/>
        <v>42357.834247685183</v>
      </c>
      <c r="U6" s="13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8308</v>
      </c>
      <c r="R7" t="s">
        <v>8309</v>
      </c>
      <c r="S7" s="14">
        <f t="shared" si="3"/>
        <v>42563.932951388888</v>
      </c>
      <c r="T7" s="14">
        <f t="shared" si="0"/>
        <v>42580.232638888891</v>
      </c>
      <c r="U7" s="13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8308</v>
      </c>
      <c r="R8" t="s">
        <v>8309</v>
      </c>
      <c r="S8" s="14">
        <f t="shared" si="3"/>
        <v>41794.072337962964</v>
      </c>
      <c r="T8" s="14">
        <f t="shared" si="0"/>
        <v>41804.072337962964</v>
      </c>
      <c r="U8" s="13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8308</v>
      </c>
      <c r="R9" t="s">
        <v>8309</v>
      </c>
      <c r="S9" s="14">
        <f t="shared" si="3"/>
        <v>42516.047071759262</v>
      </c>
      <c r="T9" s="14">
        <f t="shared" si="0"/>
        <v>42556.047071759262</v>
      </c>
      <c r="U9" s="13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8308</v>
      </c>
      <c r="R10" t="s">
        <v>8309</v>
      </c>
      <c r="S10" s="14">
        <f t="shared" si="3"/>
        <v>42468.94458333333</v>
      </c>
      <c r="T10" s="14">
        <f t="shared" si="0"/>
        <v>42475.875</v>
      </c>
      <c r="U10" s="13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8308</v>
      </c>
      <c r="R11" t="s">
        <v>8309</v>
      </c>
      <c r="S11" s="14">
        <f t="shared" si="3"/>
        <v>42447.103518518517</v>
      </c>
      <c r="T11" s="14">
        <f t="shared" si="0"/>
        <v>42477.103518518517</v>
      </c>
      <c r="U11" s="13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8308</v>
      </c>
      <c r="R12" t="s">
        <v>8309</v>
      </c>
      <c r="S12" s="14">
        <f t="shared" si="3"/>
        <v>41780.068043981482</v>
      </c>
      <c r="T12" s="14">
        <f t="shared" si="0"/>
        <v>41815.068043981482</v>
      </c>
      <c r="U12" s="13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8308</v>
      </c>
      <c r="R13" t="s">
        <v>8309</v>
      </c>
      <c r="S13" s="14">
        <f t="shared" si="3"/>
        <v>42572.778495370367</v>
      </c>
      <c r="T13" s="14">
        <f t="shared" si="0"/>
        <v>42604.125</v>
      </c>
      <c r="U13" s="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8308</v>
      </c>
      <c r="R14" t="s">
        <v>8309</v>
      </c>
      <c r="S14" s="14">
        <f t="shared" si="3"/>
        <v>41791.713252314818</v>
      </c>
      <c r="T14" s="14">
        <f t="shared" si="0"/>
        <v>41836.125</v>
      </c>
      <c r="U14" s="13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8308</v>
      </c>
      <c r="R15" t="s">
        <v>8309</v>
      </c>
      <c r="S15" s="14">
        <f t="shared" si="3"/>
        <v>42508.677187499998</v>
      </c>
      <c r="T15" s="14">
        <f t="shared" si="0"/>
        <v>42544.852083333331</v>
      </c>
      <c r="U15" s="13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8308</v>
      </c>
      <c r="R16" t="s">
        <v>8309</v>
      </c>
      <c r="S16" s="14">
        <f t="shared" si="3"/>
        <v>41808.02648148148</v>
      </c>
      <c r="T16" s="14">
        <f t="shared" si="0"/>
        <v>41833.582638888889</v>
      </c>
      <c r="U16" s="13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8308</v>
      </c>
      <c r="R17" t="s">
        <v>8309</v>
      </c>
      <c r="S17" s="14">
        <f t="shared" si="3"/>
        <v>42256.391875000001</v>
      </c>
      <c r="T17" s="14">
        <f t="shared" si="0"/>
        <v>42274.843055555553</v>
      </c>
      <c r="U17" s="13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8308</v>
      </c>
      <c r="R18" t="s">
        <v>8309</v>
      </c>
      <c r="S18" s="14">
        <f t="shared" si="3"/>
        <v>41760.796423611115</v>
      </c>
      <c r="T18" s="14">
        <f t="shared" si="0"/>
        <v>41806.229166666664</v>
      </c>
      <c r="U18" s="13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8308</v>
      </c>
      <c r="R19" t="s">
        <v>8309</v>
      </c>
      <c r="S19" s="14">
        <f t="shared" si="3"/>
        <v>41917.731736111113</v>
      </c>
      <c r="T19" s="14">
        <f t="shared" si="0"/>
        <v>41947.773402777777</v>
      </c>
      <c r="U19" s="13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8308</v>
      </c>
      <c r="R20" t="s">
        <v>8309</v>
      </c>
      <c r="S20" s="14">
        <f t="shared" si="3"/>
        <v>41869.542314814818</v>
      </c>
      <c r="T20" s="14">
        <f t="shared" si="0"/>
        <v>41899.542314814818</v>
      </c>
      <c r="U20" s="13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8308</v>
      </c>
      <c r="R21" t="s">
        <v>8309</v>
      </c>
      <c r="S21" s="14">
        <f t="shared" si="3"/>
        <v>42175.816365740742</v>
      </c>
      <c r="T21" s="14">
        <f t="shared" si="0"/>
        <v>42205.816365740742</v>
      </c>
      <c r="U21" s="13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8308</v>
      </c>
      <c r="R22" t="s">
        <v>8309</v>
      </c>
      <c r="S22" s="14">
        <f t="shared" si="3"/>
        <v>42200.758240740746</v>
      </c>
      <c r="T22" s="14">
        <f t="shared" si="0"/>
        <v>42260.758240740746</v>
      </c>
      <c r="U22" s="13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8308</v>
      </c>
      <c r="R23" t="s">
        <v>8309</v>
      </c>
      <c r="S23" s="14">
        <f t="shared" si="3"/>
        <v>41878.627187500002</v>
      </c>
      <c r="T23" s="14">
        <f t="shared" si="0"/>
        <v>41908.627187500002</v>
      </c>
      <c r="U23" s="1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8308</v>
      </c>
      <c r="R24" t="s">
        <v>8309</v>
      </c>
      <c r="S24" s="14">
        <f t="shared" si="3"/>
        <v>41989.91134259259</v>
      </c>
      <c r="T24" s="14">
        <f t="shared" si="0"/>
        <v>42005.332638888889</v>
      </c>
      <c r="U24" s="13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8308</v>
      </c>
      <c r="R25" t="s">
        <v>8309</v>
      </c>
      <c r="S25" s="14">
        <f t="shared" si="3"/>
        <v>42097.778946759259</v>
      </c>
      <c r="T25" s="14">
        <f t="shared" si="0"/>
        <v>42124.638888888891</v>
      </c>
      <c r="U25" s="13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8308</v>
      </c>
      <c r="R26" t="s">
        <v>8309</v>
      </c>
      <c r="S26" s="14">
        <f t="shared" si="3"/>
        <v>42229.820173611108</v>
      </c>
      <c r="T26" s="14">
        <f t="shared" si="0"/>
        <v>42262.818750000006</v>
      </c>
      <c r="U26" s="13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8308</v>
      </c>
      <c r="R27" t="s">
        <v>8309</v>
      </c>
      <c r="S27" s="14">
        <f t="shared" si="3"/>
        <v>42318.025011574078</v>
      </c>
      <c r="T27" s="14">
        <f t="shared" si="0"/>
        <v>42378.025011574078</v>
      </c>
      <c r="U27" s="13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8308</v>
      </c>
      <c r="R28" t="s">
        <v>8309</v>
      </c>
      <c r="S28" s="14">
        <f t="shared" si="3"/>
        <v>41828.515555555554</v>
      </c>
      <c r="T28" s="14">
        <f t="shared" si="0"/>
        <v>41868.515555555554</v>
      </c>
      <c r="U28" s="13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8308</v>
      </c>
      <c r="R29" t="s">
        <v>8309</v>
      </c>
      <c r="S29" s="14">
        <f t="shared" si="3"/>
        <v>41929.164733796293</v>
      </c>
      <c r="T29" s="14">
        <f t="shared" si="0"/>
        <v>41959.206400462965</v>
      </c>
      <c r="U29" s="13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8308</v>
      </c>
      <c r="R30" t="s">
        <v>8309</v>
      </c>
      <c r="S30" s="14">
        <f t="shared" si="3"/>
        <v>42324.96393518518</v>
      </c>
      <c r="T30" s="14">
        <f t="shared" si="0"/>
        <v>42354.96393518518</v>
      </c>
      <c r="U30" s="13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8308</v>
      </c>
      <c r="R31" t="s">
        <v>8309</v>
      </c>
      <c r="S31" s="14">
        <f t="shared" si="3"/>
        <v>41812.67324074074</v>
      </c>
      <c r="T31" s="14">
        <f t="shared" si="0"/>
        <v>41842.67324074074</v>
      </c>
      <c r="U31" s="13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8308</v>
      </c>
      <c r="R32" t="s">
        <v>8309</v>
      </c>
      <c r="S32" s="14">
        <f t="shared" si="3"/>
        <v>41842.292997685188</v>
      </c>
      <c r="T32" s="14">
        <f t="shared" si="0"/>
        <v>41872.292997685188</v>
      </c>
      <c r="U32" s="13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8308</v>
      </c>
      <c r="R33" t="s">
        <v>8309</v>
      </c>
      <c r="S33" s="14">
        <f t="shared" si="3"/>
        <v>42376.79206018518</v>
      </c>
      <c r="T33" s="14">
        <f t="shared" si="0"/>
        <v>42394.79206018518</v>
      </c>
      <c r="U33" s="1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8308</v>
      </c>
      <c r="R34" t="s">
        <v>8309</v>
      </c>
      <c r="S34" s="14">
        <f t="shared" si="3"/>
        <v>42461.627511574072</v>
      </c>
      <c r="T34" s="14">
        <f t="shared" si="0"/>
        <v>42503.165972222225</v>
      </c>
      <c r="U34" s="13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8308</v>
      </c>
      <c r="R35" t="s">
        <v>8309</v>
      </c>
      <c r="S35" s="14">
        <f t="shared" si="3"/>
        <v>42286.660891203705</v>
      </c>
      <c r="T35" s="14">
        <f t="shared" si="0"/>
        <v>42316.702557870376</v>
      </c>
      <c r="U35" s="13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8308</v>
      </c>
      <c r="R36" t="s">
        <v>8309</v>
      </c>
      <c r="S36" s="14">
        <f t="shared" si="3"/>
        <v>41841.321770833332</v>
      </c>
      <c r="T36" s="14">
        <f t="shared" si="0"/>
        <v>41856.321770833332</v>
      </c>
      <c r="U36" s="13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8308</v>
      </c>
      <c r="R37" t="s">
        <v>8309</v>
      </c>
      <c r="S37" s="14">
        <f t="shared" si="3"/>
        <v>42098.291828703703</v>
      </c>
      <c r="T37" s="14">
        <f t="shared" si="0"/>
        <v>42122</v>
      </c>
      <c r="U37" s="13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8308</v>
      </c>
      <c r="R38" t="s">
        <v>8309</v>
      </c>
      <c r="S38" s="14">
        <f t="shared" si="3"/>
        <v>42068.307002314818</v>
      </c>
      <c r="T38" s="14">
        <f t="shared" si="0"/>
        <v>42098.265335648146</v>
      </c>
      <c r="U38" s="13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8308</v>
      </c>
      <c r="R39" t="s">
        <v>8309</v>
      </c>
      <c r="S39" s="14">
        <f t="shared" si="3"/>
        <v>42032.693043981482</v>
      </c>
      <c r="T39" s="14">
        <f t="shared" si="0"/>
        <v>42062.693043981482</v>
      </c>
      <c r="U39" s="13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8308</v>
      </c>
      <c r="R40" t="s">
        <v>8309</v>
      </c>
      <c r="S40" s="14">
        <f t="shared" si="3"/>
        <v>41375.057222222218</v>
      </c>
      <c r="T40" s="14">
        <f t="shared" si="0"/>
        <v>41405.057222222218</v>
      </c>
      <c r="U40" s="13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8308</v>
      </c>
      <c r="R41" t="s">
        <v>8309</v>
      </c>
      <c r="S41" s="14">
        <f t="shared" si="3"/>
        <v>41754.047083333331</v>
      </c>
      <c r="T41" s="14">
        <f t="shared" si="0"/>
        <v>41784.957638888889</v>
      </c>
      <c r="U41" s="13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8308</v>
      </c>
      <c r="R42" t="s">
        <v>8309</v>
      </c>
      <c r="S42" s="14">
        <f t="shared" si="3"/>
        <v>41789.21398148148</v>
      </c>
      <c r="T42" s="14">
        <f t="shared" si="0"/>
        <v>41809.166666666664</v>
      </c>
      <c r="U42" s="13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8308</v>
      </c>
      <c r="R43" t="s">
        <v>8309</v>
      </c>
      <c r="S43" s="14">
        <f t="shared" si="3"/>
        <v>41887.568912037037</v>
      </c>
      <c r="T43" s="14">
        <f t="shared" si="0"/>
        <v>41917.568912037037</v>
      </c>
      <c r="U43" s="1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8308</v>
      </c>
      <c r="R44" t="s">
        <v>8309</v>
      </c>
      <c r="S44" s="14">
        <f t="shared" si="3"/>
        <v>41971.639189814814</v>
      </c>
      <c r="T44" s="14">
        <f t="shared" si="0"/>
        <v>42001.639189814814</v>
      </c>
      <c r="U44" s="13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8308</v>
      </c>
      <c r="R45" t="s">
        <v>8309</v>
      </c>
      <c r="S45" s="14">
        <f t="shared" si="3"/>
        <v>41802.790347222224</v>
      </c>
      <c r="T45" s="14">
        <f t="shared" si="0"/>
        <v>41833</v>
      </c>
      <c r="U45" s="13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8308</v>
      </c>
      <c r="R46" t="s">
        <v>8309</v>
      </c>
      <c r="S46" s="14">
        <f t="shared" si="3"/>
        <v>41874.098807870374</v>
      </c>
      <c r="T46" s="14">
        <f t="shared" si="0"/>
        <v>41919.098807870374</v>
      </c>
      <c r="U46" s="13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8308</v>
      </c>
      <c r="R47" t="s">
        <v>8309</v>
      </c>
      <c r="S47" s="14">
        <f t="shared" si="3"/>
        <v>42457.623923611114</v>
      </c>
      <c r="T47" s="14">
        <f t="shared" si="0"/>
        <v>42487.623923611114</v>
      </c>
      <c r="U47" s="13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8308</v>
      </c>
      <c r="R48" t="s">
        <v>8309</v>
      </c>
      <c r="S48" s="14">
        <f t="shared" si="3"/>
        <v>42323.964976851858</v>
      </c>
      <c r="T48" s="14">
        <f t="shared" si="0"/>
        <v>42353.964976851858</v>
      </c>
      <c r="U48" s="13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8308</v>
      </c>
      <c r="R49" t="s">
        <v>8309</v>
      </c>
      <c r="S49" s="14">
        <f t="shared" si="3"/>
        <v>41932.819525462961</v>
      </c>
      <c r="T49" s="14">
        <f t="shared" si="0"/>
        <v>41992.861192129625</v>
      </c>
      <c r="U49" s="13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8308</v>
      </c>
      <c r="R50" t="s">
        <v>8309</v>
      </c>
      <c r="S50" s="14">
        <f t="shared" si="3"/>
        <v>42033.516898148147</v>
      </c>
      <c r="T50" s="14">
        <f t="shared" si="0"/>
        <v>42064.5</v>
      </c>
      <c r="U50" s="13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8308</v>
      </c>
      <c r="R51" t="s">
        <v>8309</v>
      </c>
      <c r="S51" s="14">
        <f t="shared" si="3"/>
        <v>42271.176446759258</v>
      </c>
      <c r="T51" s="14">
        <f t="shared" si="0"/>
        <v>42301.176446759258</v>
      </c>
      <c r="U51" s="13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8308</v>
      </c>
      <c r="R52" t="s">
        <v>8309</v>
      </c>
      <c r="S52" s="14">
        <f t="shared" si="3"/>
        <v>41995.752986111111</v>
      </c>
      <c r="T52" s="14">
        <f t="shared" si="0"/>
        <v>42034.708333333328</v>
      </c>
      <c r="U52" s="13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8308</v>
      </c>
      <c r="R53" t="s">
        <v>8309</v>
      </c>
      <c r="S53" s="14">
        <f t="shared" si="3"/>
        <v>42196.928668981483</v>
      </c>
      <c r="T53" s="14">
        <f t="shared" si="0"/>
        <v>42226.928668981483</v>
      </c>
      <c r="U53" s="1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8308</v>
      </c>
      <c r="R54" t="s">
        <v>8309</v>
      </c>
      <c r="S54" s="14">
        <f t="shared" si="3"/>
        <v>41807.701921296299</v>
      </c>
      <c r="T54" s="14">
        <f t="shared" si="0"/>
        <v>41837.701921296299</v>
      </c>
      <c r="U54" s="13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8308</v>
      </c>
      <c r="R55" t="s">
        <v>8309</v>
      </c>
      <c r="S55" s="14">
        <f t="shared" si="3"/>
        <v>41719.549131944441</v>
      </c>
      <c r="T55" s="14">
        <f t="shared" si="0"/>
        <v>41733.916666666664</v>
      </c>
      <c r="U55" s="13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8308</v>
      </c>
      <c r="R56" t="s">
        <v>8309</v>
      </c>
      <c r="S56" s="14">
        <f t="shared" si="3"/>
        <v>42333.713206018518</v>
      </c>
      <c r="T56" s="14">
        <f t="shared" si="0"/>
        <v>42363.713206018518</v>
      </c>
      <c r="U56" s="13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8308</v>
      </c>
      <c r="R57" t="s">
        <v>8309</v>
      </c>
      <c r="S57" s="14">
        <f t="shared" si="3"/>
        <v>42496.968935185185</v>
      </c>
      <c r="T57" s="14">
        <f t="shared" si="0"/>
        <v>42517.968935185185</v>
      </c>
      <c r="U57" s="13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8308</v>
      </c>
      <c r="R58" t="s">
        <v>8309</v>
      </c>
      <c r="S58" s="14">
        <f t="shared" si="3"/>
        <v>42149.548888888887</v>
      </c>
      <c r="T58" s="14">
        <f t="shared" si="0"/>
        <v>42163.666666666672</v>
      </c>
      <c r="U58" s="13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8308</v>
      </c>
      <c r="R59" t="s">
        <v>8309</v>
      </c>
      <c r="S59" s="14">
        <f t="shared" si="3"/>
        <v>42089.83289351852</v>
      </c>
      <c r="T59" s="14">
        <f t="shared" si="0"/>
        <v>42119.83289351852</v>
      </c>
      <c r="U59" s="13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8308</v>
      </c>
      <c r="R60" t="s">
        <v>8309</v>
      </c>
      <c r="S60" s="14">
        <f t="shared" si="3"/>
        <v>41932.745046296295</v>
      </c>
      <c r="T60" s="14">
        <f t="shared" si="0"/>
        <v>41962.786712962959</v>
      </c>
      <c r="U60" s="13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8308</v>
      </c>
      <c r="R61" t="s">
        <v>8309</v>
      </c>
      <c r="S61" s="14">
        <f t="shared" si="3"/>
        <v>42230.23583333334</v>
      </c>
      <c r="T61" s="14">
        <f t="shared" si="0"/>
        <v>42261.875</v>
      </c>
      <c r="U61" s="13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8308</v>
      </c>
      <c r="R62" t="s">
        <v>8310</v>
      </c>
      <c r="S62" s="14">
        <f t="shared" si="3"/>
        <v>41701.901817129627</v>
      </c>
      <c r="T62" s="14">
        <f t="shared" si="0"/>
        <v>41721</v>
      </c>
      <c r="U62" s="13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8308</v>
      </c>
      <c r="R63" t="s">
        <v>8310</v>
      </c>
      <c r="S63" s="14">
        <f t="shared" si="3"/>
        <v>41409.814317129632</v>
      </c>
      <c r="T63" s="14">
        <f t="shared" si="0"/>
        <v>41431.814317129632</v>
      </c>
      <c r="U63" s="1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8308</v>
      </c>
      <c r="R64" t="s">
        <v>8310</v>
      </c>
      <c r="S64" s="14">
        <f t="shared" si="3"/>
        <v>41311.799513888887</v>
      </c>
      <c r="T64" s="14">
        <f t="shared" si="0"/>
        <v>41336.799513888887</v>
      </c>
      <c r="U64" s="13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8308</v>
      </c>
      <c r="R65" t="s">
        <v>8310</v>
      </c>
      <c r="S65" s="14">
        <f t="shared" si="3"/>
        <v>41612.912187499998</v>
      </c>
      <c r="T65" s="14">
        <f t="shared" si="0"/>
        <v>41636.207638888889</v>
      </c>
      <c r="U65" s="13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8308</v>
      </c>
      <c r="R66" t="s">
        <v>8310</v>
      </c>
      <c r="S66" s="14">
        <f t="shared" si="3"/>
        <v>41433.01829861111</v>
      </c>
      <c r="T66" s="14">
        <f t="shared" ref="T66:T129" si="5">(((I66/60)/60)/24)+DATE(1970,1,1)</f>
        <v>41463.01829861111</v>
      </c>
      <c r="U66" s="13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 2), 0)</f>
        <v>132.05000000000001</v>
      </c>
      <c r="Q67" s="10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si="5"/>
        <v>41862.249305555553</v>
      </c>
      <c r="U67" s="13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4">
        <f t="shared" si="8"/>
        <v>42539.849768518514</v>
      </c>
      <c r="T68" s="14">
        <f t="shared" si="5"/>
        <v>42569.849768518514</v>
      </c>
      <c r="U68" s="13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4">
        <f t="shared" si="8"/>
        <v>41075.583379629628</v>
      </c>
      <c r="T69" s="14">
        <f t="shared" si="5"/>
        <v>41105.583379629628</v>
      </c>
      <c r="U69" s="13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4">
        <f t="shared" si="8"/>
        <v>41663.569340277776</v>
      </c>
      <c r="T70" s="14">
        <f t="shared" si="5"/>
        <v>41693.569340277776</v>
      </c>
      <c r="U70" s="13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4">
        <f t="shared" si="8"/>
        <v>40786.187789351854</v>
      </c>
      <c r="T71" s="14">
        <f t="shared" si="5"/>
        <v>40818.290972222225</v>
      </c>
      <c r="U71" s="13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4">
        <f t="shared" si="8"/>
        <v>40730.896354166667</v>
      </c>
      <c r="T72" s="14">
        <f t="shared" si="5"/>
        <v>40790.896354166667</v>
      </c>
      <c r="U72" s="13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4">
        <f t="shared" si="8"/>
        <v>40997.271493055552</v>
      </c>
      <c r="T73" s="14">
        <f t="shared" si="5"/>
        <v>41057.271493055552</v>
      </c>
      <c r="U73" s="1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4">
        <f t="shared" si="8"/>
        <v>41208.010196759256</v>
      </c>
      <c r="T74" s="14">
        <f t="shared" si="5"/>
        <v>41228</v>
      </c>
      <c r="U74" s="13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4">
        <f t="shared" si="8"/>
        <v>40587.75675925926</v>
      </c>
      <c r="T75" s="14">
        <f t="shared" si="5"/>
        <v>40666.165972222225</v>
      </c>
      <c r="U75" s="13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4">
        <f t="shared" si="8"/>
        <v>42360.487210648149</v>
      </c>
      <c r="T76" s="14">
        <f t="shared" si="5"/>
        <v>42390.487210648149</v>
      </c>
      <c r="U76" s="13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4">
        <f t="shared" si="8"/>
        <v>41357.209166666667</v>
      </c>
      <c r="T77" s="14">
        <f t="shared" si="5"/>
        <v>41387.209166666667</v>
      </c>
      <c r="U77" s="13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4">
        <f t="shared" si="8"/>
        <v>40844.691643518519</v>
      </c>
      <c r="T78" s="14">
        <f t="shared" si="5"/>
        <v>40904.733310185184</v>
      </c>
      <c r="U78" s="13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4">
        <f t="shared" si="8"/>
        <v>40997.144872685189</v>
      </c>
      <c r="T79" s="14">
        <f t="shared" si="5"/>
        <v>41050.124305555553</v>
      </c>
      <c r="U79" s="13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4">
        <f t="shared" si="8"/>
        <v>42604.730567129634</v>
      </c>
      <c r="T80" s="14">
        <f t="shared" si="5"/>
        <v>42614.730567129634</v>
      </c>
      <c r="U80" s="13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4">
        <f t="shared" si="8"/>
        <v>41724.776539351849</v>
      </c>
      <c r="T81" s="14">
        <f t="shared" si="5"/>
        <v>41754.776539351849</v>
      </c>
      <c r="U81" s="13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4">
        <f t="shared" si="8"/>
        <v>41583.083981481483</v>
      </c>
      <c r="T82" s="14">
        <f t="shared" si="5"/>
        <v>41618.083981481483</v>
      </c>
      <c r="U82" s="13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4">
        <f t="shared" si="8"/>
        <v>41100.158877314818</v>
      </c>
      <c r="T83" s="14">
        <f t="shared" si="5"/>
        <v>41104.126388888886</v>
      </c>
      <c r="U83" s="1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4">
        <f t="shared" si="8"/>
        <v>40795.820150462961</v>
      </c>
      <c r="T84" s="14">
        <f t="shared" si="5"/>
        <v>40825.820150462961</v>
      </c>
      <c r="U84" s="13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4">
        <f t="shared" si="8"/>
        <v>42042.615613425922</v>
      </c>
      <c r="T85" s="14">
        <f t="shared" si="5"/>
        <v>42057.479166666672</v>
      </c>
      <c r="U85" s="13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4">
        <f t="shared" si="8"/>
        <v>40648.757939814815</v>
      </c>
      <c r="T86" s="14">
        <f t="shared" si="5"/>
        <v>40678.757939814815</v>
      </c>
      <c r="U86" s="13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4">
        <f t="shared" si="8"/>
        <v>40779.125428240739</v>
      </c>
      <c r="T87" s="14">
        <f t="shared" si="5"/>
        <v>40809.125428240739</v>
      </c>
      <c r="U87" s="13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4">
        <f t="shared" si="8"/>
        <v>42291.556076388893</v>
      </c>
      <c r="T88" s="14">
        <f t="shared" si="5"/>
        <v>42365.59774305555</v>
      </c>
      <c r="U88" s="13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4">
        <f t="shared" si="8"/>
        <v>40322.53938657407</v>
      </c>
      <c r="T89" s="14">
        <f t="shared" si="5"/>
        <v>40332.070138888892</v>
      </c>
      <c r="U89" s="13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4">
        <f t="shared" si="8"/>
        <v>41786.65892361111</v>
      </c>
      <c r="T90" s="14">
        <f t="shared" si="5"/>
        <v>41812.65892361111</v>
      </c>
      <c r="U90" s="13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4">
        <f t="shared" si="8"/>
        <v>41402.752222222225</v>
      </c>
      <c r="T91" s="14">
        <f t="shared" si="5"/>
        <v>41427.752222222225</v>
      </c>
      <c r="U91" s="13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4">
        <f t="shared" si="8"/>
        <v>40706.297442129631</v>
      </c>
      <c r="T92" s="14">
        <f t="shared" si="5"/>
        <v>40736.297442129631</v>
      </c>
      <c r="U92" s="13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4">
        <f t="shared" si="8"/>
        <v>40619.402361111112</v>
      </c>
      <c r="T93" s="14">
        <f t="shared" si="5"/>
        <v>40680.402361111112</v>
      </c>
      <c r="U93" s="1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4">
        <f t="shared" si="8"/>
        <v>42721.198877314819</v>
      </c>
      <c r="T94" s="14">
        <f t="shared" si="5"/>
        <v>42767.333333333328</v>
      </c>
      <c r="U94" s="13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4">
        <f t="shared" si="8"/>
        <v>41065.858067129629</v>
      </c>
      <c r="T95" s="14">
        <f t="shared" si="5"/>
        <v>41093.875</v>
      </c>
      <c r="U95" s="13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4">
        <f t="shared" si="8"/>
        <v>41716.717847222222</v>
      </c>
      <c r="T96" s="14">
        <f t="shared" si="5"/>
        <v>41736.717847222222</v>
      </c>
      <c r="U96" s="13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4">
        <f t="shared" si="8"/>
        <v>40935.005104166667</v>
      </c>
      <c r="T97" s="14">
        <f t="shared" si="5"/>
        <v>40965.005104166667</v>
      </c>
      <c r="U97" s="13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4">
        <f t="shared" si="8"/>
        <v>40324.662511574075</v>
      </c>
      <c r="T98" s="14">
        <f t="shared" si="5"/>
        <v>40391.125</v>
      </c>
      <c r="U98" s="13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4">
        <f t="shared" si="8"/>
        <v>40706.135208333333</v>
      </c>
      <c r="T99" s="14">
        <f t="shared" si="5"/>
        <v>40736.135208333333</v>
      </c>
      <c r="U99" s="13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4">
        <f t="shared" si="8"/>
        <v>41214.79483796296</v>
      </c>
      <c r="T100" s="14">
        <f t="shared" si="5"/>
        <v>41250.979166666664</v>
      </c>
      <c r="U100" s="13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4">
        <f t="shared" si="8"/>
        <v>41631.902766203704</v>
      </c>
      <c r="T101" s="14">
        <f t="shared" si="5"/>
        <v>41661.902766203704</v>
      </c>
      <c r="U101" s="13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4">
        <f t="shared" si="8"/>
        <v>41197.753310185188</v>
      </c>
      <c r="T102" s="14">
        <f t="shared" si="5"/>
        <v>41217.794976851852</v>
      </c>
      <c r="U102" s="13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4">
        <f t="shared" si="8"/>
        <v>41274.776736111111</v>
      </c>
      <c r="T103" s="14">
        <f t="shared" si="5"/>
        <v>41298.776736111111</v>
      </c>
      <c r="U103" s="1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4">
        <f t="shared" si="8"/>
        <v>40505.131168981483</v>
      </c>
      <c r="T104" s="14">
        <f t="shared" si="5"/>
        <v>40535.131168981483</v>
      </c>
      <c r="U104" s="13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4">
        <f t="shared" si="8"/>
        <v>41682.805902777778</v>
      </c>
      <c r="T105" s="14">
        <f t="shared" si="5"/>
        <v>41705.805902777778</v>
      </c>
      <c r="U105" s="13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4">
        <f t="shared" si="8"/>
        <v>40612.695208333331</v>
      </c>
      <c r="T106" s="14">
        <f t="shared" si="5"/>
        <v>40636.041666666664</v>
      </c>
      <c r="U106" s="13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4">
        <f t="shared" si="8"/>
        <v>42485.724768518514</v>
      </c>
      <c r="T107" s="14">
        <f t="shared" si="5"/>
        <v>42504</v>
      </c>
      <c r="U107" s="13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4">
        <f t="shared" si="8"/>
        <v>40987.776631944449</v>
      </c>
      <c r="T108" s="14">
        <f t="shared" si="5"/>
        <v>41001.776631944449</v>
      </c>
      <c r="U108" s="13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4">
        <f t="shared" si="8"/>
        <v>40635.982488425929</v>
      </c>
      <c r="T109" s="14">
        <f t="shared" si="5"/>
        <v>40657.982488425929</v>
      </c>
      <c r="U109" s="13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4">
        <f t="shared" si="8"/>
        <v>41365.613078703704</v>
      </c>
      <c r="T110" s="14">
        <f t="shared" si="5"/>
        <v>41425.613078703704</v>
      </c>
      <c r="U110" s="13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4">
        <f t="shared" si="8"/>
        <v>40570.025810185187</v>
      </c>
      <c r="T111" s="14">
        <f t="shared" si="5"/>
        <v>40600.025810185187</v>
      </c>
      <c r="U111" s="13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4">
        <f t="shared" si="8"/>
        <v>41557.949687500004</v>
      </c>
      <c r="T112" s="14">
        <f t="shared" si="5"/>
        <v>41592.249305555553</v>
      </c>
      <c r="U112" s="13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4">
        <f t="shared" si="8"/>
        <v>42125.333182870367</v>
      </c>
      <c r="T113" s="14">
        <f t="shared" si="5"/>
        <v>42155.333182870367</v>
      </c>
      <c r="U113" s="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4">
        <f t="shared" si="8"/>
        <v>41718.043032407404</v>
      </c>
      <c r="T114" s="14">
        <f t="shared" si="5"/>
        <v>41742.083333333336</v>
      </c>
      <c r="U114" s="13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4">
        <f t="shared" si="8"/>
        <v>40753.758425925924</v>
      </c>
      <c r="T115" s="14">
        <f t="shared" si="5"/>
        <v>40761.625</v>
      </c>
      <c r="U115" s="13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4">
        <f t="shared" si="8"/>
        <v>40861.27416666667</v>
      </c>
      <c r="T116" s="14">
        <f t="shared" si="5"/>
        <v>40921.27416666667</v>
      </c>
      <c r="U116" s="13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4">
        <f t="shared" si="8"/>
        <v>40918.738935185182</v>
      </c>
      <c r="T117" s="14">
        <f t="shared" si="5"/>
        <v>40943.738935185182</v>
      </c>
      <c r="U117" s="13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4">
        <f t="shared" si="8"/>
        <v>40595.497164351851</v>
      </c>
      <c r="T118" s="14">
        <f t="shared" si="5"/>
        <v>40641.455497685187</v>
      </c>
      <c r="U118" s="13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4">
        <f t="shared" si="8"/>
        <v>40248.834999999999</v>
      </c>
      <c r="T119" s="14">
        <f t="shared" si="5"/>
        <v>40338.791666666664</v>
      </c>
      <c r="U119" s="13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4">
        <f t="shared" si="8"/>
        <v>40723.053657407407</v>
      </c>
      <c r="T120" s="14">
        <f t="shared" si="5"/>
        <v>40753.053657407407</v>
      </c>
      <c r="U120" s="13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4">
        <f t="shared" si="8"/>
        <v>40739.069282407407</v>
      </c>
      <c r="T121" s="14">
        <f t="shared" si="5"/>
        <v>40768.958333333336</v>
      </c>
      <c r="U121" s="13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4">
        <f t="shared" si="8"/>
        <v>42616.049849537041</v>
      </c>
      <c r="T122" s="14">
        <f t="shared" si="5"/>
        <v>42646.049849537041</v>
      </c>
      <c r="U122" s="13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4">
        <f t="shared" si="8"/>
        <v>42096.704976851848</v>
      </c>
      <c r="T123" s="14">
        <f t="shared" si="5"/>
        <v>42112.427777777775</v>
      </c>
      <c r="U123" s="1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4">
        <f t="shared" si="8"/>
        <v>42593.431793981479</v>
      </c>
      <c r="T124" s="14">
        <f t="shared" si="5"/>
        <v>42653.431793981479</v>
      </c>
      <c r="U124" s="13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4">
        <f t="shared" si="8"/>
        <v>41904.781990740739</v>
      </c>
      <c r="T125" s="14">
        <f t="shared" si="5"/>
        <v>41940.916666666664</v>
      </c>
      <c r="U125" s="13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4">
        <f t="shared" si="8"/>
        <v>42114.928726851853</v>
      </c>
      <c r="T126" s="14">
        <f t="shared" si="5"/>
        <v>42139.928726851853</v>
      </c>
      <c r="U126" s="13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4">
        <f t="shared" si="8"/>
        <v>42709.993981481486</v>
      </c>
      <c r="T127" s="14">
        <f t="shared" si="5"/>
        <v>42769.993981481486</v>
      </c>
      <c r="U127" s="13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4">
        <f t="shared" si="8"/>
        <v>42135.589548611111</v>
      </c>
      <c r="T128" s="14">
        <f t="shared" si="5"/>
        <v>42166.083333333328</v>
      </c>
      <c r="U128" s="13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4">
        <f t="shared" si="8"/>
        <v>42067.62431712963</v>
      </c>
      <c r="T129" s="14">
        <f t="shared" si="5"/>
        <v>42097.582650462966</v>
      </c>
      <c r="U129" s="13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8308</v>
      </c>
      <c r="R130" t="s">
        <v>8311</v>
      </c>
      <c r="S130" s="14">
        <f t="shared" si="8"/>
        <v>42628.22792824074</v>
      </c>
      <c r="T130" s="14">
        <f t="shared" ref="T130:T193" si="10">(((I130/60)/60)/24)+DATE(1970,1,1)</f>
        <v>42663.22792824074</v>
      </c>
      <c r="U130" s="13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 2), 0)</f>
        <v>0</v>
      </c>
      <c r="Q131" s="10" t="s">
        <v>8308</v>
      </c>
      <c r="R131" t="s">
        <v>8311</v>
      </c>
      <c r="S131" s="14">
        <f t="shared" ref="S131:S194" si="13">(((J131/60)/60)/24)+DATE(1970,1,1)</f>
        <v>41882.937303240738</v>
      </c>
      <c r="T131" s="14">
        <f t="shared" si="10"/>
        <v>41942.937303240738</v>
      </c>
      <c r="U131" s="13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0" t="s">
        <v>8308</v>
      </c>
      <c r="R132" t="s">
        <v>8311</v>
      </c>
      <c r="S132" s="14">
        <f t="shared" si="13"/>
        <v>41778.915416666663</v>
      </c>
      <c r="T132" s="14">
        <f t="shared" si="10"/>
        <v>41806.844444444447</v>
      </c>
      <c r="U132" s="13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0" t="s">
        <v>8308</v>
      </c>
      <c r="R133" t="s">
        <v>8311</v>
      </c>
      <c r="S133" s="14">
        <f t="shared" si="13"/>
        <v>42541.837511574078</v>
      </c>
      <c r="T133" s="14">
        <f t="shared" si="10"/>
        <v>42557</v>
      </c>
      <c r="U133" s="1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0" t="s">
        <v>8308</v>
      </c>
      <c r="R134" t="s">
        <v>8311</v>
      </c>
      <c r="S134" s="14">
        <f t="shared" si="13"/>
        <v>41905.812581018516</v>
      </c>
      <c r="T134" s="14">
        <f t="shared" si="10"/>
        <v>41950.854247685187</v>
      </c>
      <c r="U134" s="13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0" t="s">
        <v>8308</v>
      </c>
      <c r="R135" t="s">
        <v>8311</v>
      </c>
      <c r="S135" s="14">
        <f t="shared" si="13"/>
        <v>42491.80768518518</v>
      </c>
      <c r="T135" s="14">
        <f t="shared" si="10"/>
        <v>42521.729861111111</v>
      </c>
      <c r="U135" s="13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0" t="s">
        <v>8308</v>
      </c>
      <c r="R136" t="s">
        <v>8311</v>
      </c>
      <c r="S136" s="14">
        <f t="shared" si="13"/>
        <v>42221.909930555557</v>
      </c>
      <c r="T136" s="14">
        <f t="shared" si="10"/>
        <v>42251.708333333328</v>
      </c>
      <c r="U136" s="13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0" t="s">
        <v>8308</v>
      </c>
      <c r="R137" t="s">
        <v>8311</v>
      </c>
      <c r="S137" s="14">
        <f t="shared" si="13"/>
        <v>41788.381909722222</v>
      </c>
      <c r="T137" s="14">
        <f t="shared" si="10"/>
        <v>41821.791666666664</v>
      </c>
      <c r="U137" s="13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0" t="s">
        <v>8308</v>
      </c>
      <c r="R138" t="s">
        <v>8311</v>
      </c>
      <c r="S138" s="14">
        <f t="shared" si="13"/>
        <v>42096.410115740742</v>
      </c>
      <c r="T138" s="14">
        <f t="shared" si="10"/>
        <v>42140.427777777775</v>
      </c>
      <c r="U138" s="13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0" t="s">
        <v>8308</v>
      </c>
      <c r="R139" t="s">
        <v>8311</v>
      </c>
      <c r="S139" s="14">
        <f t="shared" si="13"/>
        <v>42239.573993055557</v>
      </c>
      <c r="T139" s="14">
        <f t="shared" si="10"/>
        <v>42289.573993055557</v>
      </c>
      <c r="U139" s="13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0" t="s">
        <v>8308</v>
      </c>
      <c r="R140" t="s">
        <v>8311</v>
      </c>
      <c r="S140" s="14">
        <f t="shared" si="13"/>
        <v>42186.257418981477</v>
      </c>
      <c r="T140" s="14">
        <f t="shared" si="10"/>
        <v>42217.207638888889</v>
      </c>
      <c r="U140" s="13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0" t="s">
        <v>8308</v>
      </c>
      <c r="R141" t="s">
        <v>8311</v>
      </c>
      <c r="S141" s="14">
        <f t="shared" si="13"/>
        <v>42187.920972222222</v>
      </c>
      <c r="T141" s="14">
        <f t="shared" si="10"/>
        <v>42197.920972222222</v>
      </c>
      <c r="U141" s="13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0" t="s">
        <v>8308</v>
      </c>
      <c r="R142" t="s">
        <v>8311</v>
      </c>
      <c r="S142" s="14">
        <f t="shared" si="13"/>
        <v>42053.198287037041</v>
      </c>
      <c r="T142" s="14">
        <f t="shared" si="10"/>
        <v>42083.15662037037</v>
      </c>
      <c r="U142" s="13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0" t="s">
        <v>8308</v>
      </c>
      <c r="R143" t="s">
        <v>8311</v>
      </c>
      <c r="S143" s="14">
        <f t="shared" si="13"/>
        <v>42110.153043981481</v>
      </c>
      <c r="T143" s="14">
        <f t="shared" si="10"/>
        <v>42155.153043981481</v>
      </c>
      <c r="U143" s="1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0" t="s">
        <v>8308</v>
      </c>
      <c r="R144" t="s">
        <v>8311</v>
      </c>
      <c r="S144" s="14">
        <f t="shared" si="13"/>
        <v>41938.893263888887</v>
      </c>
      <c r="T144" s="14">
        <f t="shared" si="10"/>
        <v>41959.934930555552</v>
      </c>
      <c r="U144" s="13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0" t="s">
        <v>8308</v>
      </c>
      <c r="R145" t="s">
        <v>8311</v>
      </c>
      <c r="S145" s="14">
        <f t="shared" si="13"/>
        <v>42559.064143518524</v>
      </c>
      <c r="T145" s="14">
        <f t="shared" si="10"/>
        <v>42616.246527777781</v>
      </c>
      <c r="U145" s="13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0" t="s">
        <v>8308</v>
      </c>
      <c r="R146" t="s">
        <v>8311</v>
      </c>
      <c r="S146" s="14">
        <f t="shared" si="13"/>
        <v>42047.762407407412</v>
      </c>
      <c r="T146" s="14">
        <f t="shared" si="10"/>
        <v>42107.72074074074</v>
      </c>
      <c r="U146" s="13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0" t="s">
        <v>8308</v>
      </c>
      <c r="R147" t="s">
        <v>8311</v>
      </c>
      <c r="S147" s="14">
        <f t="shared" si="13"/>
        <v>42200.542268518519</v>
      </c>
      <c r="T147" s="14">
        <f t="shared" si="10"/>
        <v>42227.542268518519</v>
      </c>
      <c r="U147" s="13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0" t="s">
        <v>8308</v>
      </c>
      <c r="R148" t="s">
        <v>8311</v>
      </c>
      <c r="S148" s="14">
        <f t="shared" si="13"/>
        <v>42693.016180555554</v>
      </c>
      <c r="T148" s="14">
        <f t="shared" si="10"/>
        <v>42753.016180555554</v>
      </c>
      <c r="U148" s="13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0" t="s">
        <v>8308</v>
      </c>
      <c r="R149" t="s">
        <v>8311</v>
      </c>
      <c r="S149" s="14">
        <f t="shared" si="13"/>
        <v>41969.767824074079</v>
      </c>
      <c r="T149" s="14">
        <f t="shared" si="10"/>
        <v>42012.762499999997</v>
      </c>
      <c r="U149" s="13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0" t="s">
        <v>8308</v>
      </c>
      <c r="R150" t="s">
        <v>8311</v>
      </c>
      <c r="S150" s="14">
        <f t="shared" si="13"/>
        <v>42397.281666666662</v>
      </c>
      <c r="T150" s="14">
        <f t="shared" si="10"/>
        <v>42427.281666666662</v>
      </c>
      <c r="U150" s="13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0" t="s">
        <v>8308</v>
      </c>
      <c r="R151" t="s">
        <v>8311</v>
      </c>
      <c r="S151" s="14">
        <f t="shared" si="13"/>
        <v>41968.172106481477</v>
      </c>
      <c r="T151" s="14">
        <f t="shared" si="10"/>
        <v>41998.333333333328</v>
      </c>
      <c r="U151" s="13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0" t="s">
        <v>8308</v>
      </c>
      <c r="R152" t="s">
        <v>8311</v>
      </c>
      <c r="S152" s="14">
        <f t="shared" si="13"/>
        <v>42090.161828703705</v>
      </c>
      <c r="T152" s="14">
        <f t="shared" si="10"/>
        <v>42150.161828703705</v>
      </c>
      <c r="U152" s="13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0" t="s">
        <v>8308</v>
      </c>
      <c r="R153" t="s">
        <v>8311</v>
      </c>
      <c r="S153" s="14">
        <f t="shared" si="13"/>
        <v>42113.550821759258</v>
      </c>
      <c r="T153" s="14">
        <f t="shared" si="10"/>
        <v>42173.550821759258</v>
      </c>
      <c r="U153" s="1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0" t="s">
        <v>8308</v>
      </c>
      <c r="R154" t="s">
        <v>8311</v>
      </c>
      <c r="S154" s="14">
        <f t="shared" si="13"/>
        <v>41875.077546296299</v>
      </c>
      <c r="T154" s="14">
        <f t="shared" si="10"/>
        <v>41905.077546296299</v>
      </c>
      <c r="U154" s="13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0" t="s">
        <v>8308</v>
      </c>
      <c r="R155" t="s">
        <v>8311</v>
      </c>
      <c r="S155" s="14">
        <f t="shared" si="13"/>
        <v>41933.586157407408</v>
      </c>
      <c r="T155" s="14">
        <f t="shared" si="10"/>
        <v>41975.627824074079</v>
      </c>
      <c r="U155" s="13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0" t="s">
        <v>8308</v>
      </c>
      <c r="R156" t="s">
        <v>8311</v>
      </c>
      <c r="S156" s="14">
        <f t="shared" si="13"/>
        <v>42115.547395833331</v>
      </c>
      <c r="T156" s="14">
        <f t="shared" si="10"/>
        <v>42158.547395833331</v>
      </c>
      <c r="U156" s="13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0" t="s">
        <v>8308</v>
      </c>
      <c r="R157" t="s">
        <v>8311</v>
      </c>
      <c r="S157" s="14">
        <f t="shared" si="13"/>
        <v>42168.559432870374</v>
      </c>
      <c r="T157" s="14">
        <f t="shared" si="10"/>
        <v>42208.559432870374</v>
      </c>
      <c r="U157" s="13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0" t="s">
        <v>8308</v>
      </c>
      <c r="R158" t="s">
        <v>8311</v>
      </c>
      <c r="S158" s="14">
        <f t="shared" si="13"/>
        <v>41794.124953703707</v>
      </c>
      <c r="T158" s="14">
        <f t="shared" si="10"/>
        <v>41854.124953703707</v>
      </c>
      <c r="U158" s="13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0" t="s">
        <v>8308</v>
      </c>
      <c r="R159" t="s">
        <v>8311</v>
      </c>
      <c r="S159" s="14">
        <f t="shared" si="13"/>
        <v>42396.911712962959</v>
      </c>
      <c r="T159" s="14">
        <f t="shared" si="10"/>
        <v>42426.911712962959</v>
      </c>
      <c r="U159" s="13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0" t="s">
        <v>8308</v>
      </c>
      <c r="R160" t="s">
        <v>8311</v>
      </c>
      <c r="S160" s="14">
        <f t="shared" si="13"/>
        <v>41904.07671296296</v>
      </c>
      <c r="T160" s="14">
        <f t="shared" si="10"/>
        <v>41934.07671296296</v>
      </c>
      <c r="U160" s="13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0" t="s">
        <v>8308</v>
      </c>
      <c r="R161" t="s">
        <v>8311</v>
      </c>
      <c r="S161" s="14">
        <f t="shared" si="13"/>
        <v>42514.434548611112</v>
      </c>
      <c r="T161" s="14">
        <f t="shared" si="10"/>
        <v>42554.434548611112</v>
      </c>
      <c r="U161" s="13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0" t="s">
        <v>8308</v>
      </c>
      <c r="R162" t="s">
        <v>8312</v>
      </c>
      <c r="S162" s="14">
        <f t="shared" si="13"/>
        <v>42171.913090277783</v>
      </c>
      <c r="T162" s="14">
        <f t="shared" si="10"/>
        <v>42231.913090277783</v>
      </c>
      <c r="U162" s="13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0" t="s">
        <v>8308</v>
      </c>
      <c r="R163" t="s">
        <v>8312</v>
      </c>
      <c r="S163" s="14">
        <f t="shared" si="13"/>
        <v>41792.687442129631</v>
      </c>
      <c r="T163" s="14">
        <f t="shared" si="10"/>
        <v>41822.687442129631</v>
      </c>
      <c r="U163" s="1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0" t="s">
        <v>8308</v>
      </c>
      <c r="R164" t="s">
        <v>8312</v>
      </c>
      <c r="S164" s="14">
        <f t="shared" si="13"/>
        <v>41835.126805555556</v>
      </c>
      <c r="T164" s="14">
        <f t="shared" si="10"/>
        <v>41867.987500000003</v>
      </c>
      <c r="U164" s="13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0" t="s">
        <v>8308</v>
      </c>
      <c r="R165" t="s">
        <v>8312</v>
      </c>
      <c r="S165" s="14">
        <f t="shared" si="13"/>
        <v>42243.961273148147</v>
      </c>
      <c r="T165" s="14">
        <f t="shared" si="10"/>
        <v>42278</v>
      </c>
      <c r="U165" s="13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0" t="s">
        <v>8308</v>
      </c>
      <c r="R166" t="s">
        <v>8312</v>
      </c>
      <c r="S166" s="14">
        <f t="shared" si="13"/>
        <v>41841.762743055559</v>
      </c>
      <c r="T166" s="14">
        <f t="shared" si="10"/>
        <v>41901.762743055559</v>
      </c>
      <c r="U166" s="13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0" t="s">
        <v>8308</v>
      </c>
      <c r="R167" t="s">
        <v>8312</v>
      </c>
      <c r="S167" s="14">
        <f t="shared" si="13"/>
        <v>42351.658842592587</v>
      </c>
      <c r="T167" s="14">
        <f t="shared" si="10"/>
        <v>42381.658842592587</v>
      </c>
      <c r="U167" s="13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0" t="s">
        <v>8308</v>
      </c>
      <c r="R168" t="s">
        <v>8312</v>
      </c>
      <c r="S168" s="14">
        <f t="shared" si="13"/>
        <v>42721.075949074075</v>
      </c>
      <c r="T168" s="14">
        <f t="shared" si="10"/>
        <v>42751.075949074075</v>
      </c>
      <c r="U168" s="13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0" t="s">
        <v>8308</v>
      </c>
      <c r="R169" t="s">
        <v>8312</v>
      </c>
      <c r="S169" s="14">
        <f t="shared" si="13"/>
        <v>42160.927488425921</v>
      </c>
      <c r="T169" s="14">
        <f t="shared" si="10"/>
        <v>42220.927488425921</v>
      </c>
      <c r="U169" s="13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0" t="s">
        <v>8308</v>
      </c>
      <c r="R170" t="s">
        <v>8312</v>
      </c>
      <c r="S170" s="14">
        <f t="shared" si="13"/>
        <v>42052.83530092593</v>
      </c>
      <c r="T170" s="14">
        <f t="shared" si="10"/>
        <v>42082.793634259258</v>
      </c>
      <c r="U170" s="13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0" t="s">
        <v>8308</v>
      </c>
      <c r="R171" t="s">
        <v>8312</v>
      </c>
      <c r="S171" s="14">
        <f t="shared" si="13"/>
        <v>41900.505312499998</v>
      </c>
      <c r="T171" s="14">
        <f t="shared" si="10"/>
        <v>41930.505312499998</v>
      </c>
      <c r="U171" s="13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0" t="s">
        <v>8308</v>
      </c>
      <c r="R172" t="s">
        <v>8312</v>
      </c>
      <c r="S172" s="14">
        <f t="shared" si="13"/>
        <v>42216.977812500001</v>
      </c>
      <c r="T172" s="14">
        <f t="shared" si="10"/>
        <v>42246.227777777778</v>
      </c>
      <c r="U172" s="13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0" t="s">
        <v>8308</v>
      </c>
      <c r="R173" t="s">
        <v>8312</v>
      </c>
      <c r="S173" s="14">
        <f t="shared" si="13"/>
        <v>42534.180717592593</v>
      </c>
      <c r="T173" s="14">
        <f t="shared" si="10"/>
        <v>42594.180717592593</v>
      </c>
      <c r="U173" s="1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0" t="s">
        <v>8308</v>
      </c>
      <c r="R174" t="s">
        <v>8312</v>
      </c>
      <c r="S174" s="14">
        <f t="shared" si="13"/>
        <v>42047.394942129627</v>
      </c>
      <c r="T174" s="14">
        <f t="shared" si="10"/>
        <v>42082.353275462956</v>
      </c>
      <c r="U174" s="13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0" t="s">
        <v>8308</v>
      </c>
      <c r="R175" t="s">
        <v>8312</v>
      </c>
      <c r="S175" s="14">
        <f t="shared" si="13"/>
        <v>42033.573009259257</v>
      </c>
      <c r="T175" s="14">
        <f t="shared" si="10"/>
        <v>42063.573009259257</v>
      </c>
      <c r="U175" s="13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0" t="s">
        <v>8308</v>
      </c>
      <c r="R176" t="s">
        <v>8312</v>
      </c>
      <c r="S176" s="14">
        <f t="shared" si="13"/>
        <v>42072.758981481486</v>
      </c>
      <c r="T176" s="14">
        <f t="shared" si="10"/>
        <v>42132.758981481486</v>
      </c>
      <c r="U176" s="13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0" t="s">
        <v>8308</v>
      </c>
      <c r="R177" t="s">
        <v>8312</v>
      </c>
      <c r="S177" s="14">
        <f t="shared" si="13"/>
        <v>41855.777905092589</v>
      </c>
      <c r="T177" s="14">
        <f t="shared" si="10"/>
        <v>41880.777905092589</v>
      </c>
      <c r="U177" s="13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0" t="s">
        <v>8308</v>
      </c>
      <c r="R178" t="s">
        <v>8312</v>
      </c>
      <c r="S178" s="14">
        <f t="shared" si="13"/>
        <v>42191.824062500003</v>
      </c>
      <c r="T178" s="14">
        <f t="shared" si="10"/>
        <v>42221.824062500003</v>
      </c>
      <c r="U178" s="13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0" t="s">
        <v>8308</v>
      </c>
      <c r="R179" t="s">
        <v>8312</v>
      </c>
      <c r="S179" s="14">
        <f t="shared" si="13"/>
        <v>42070.047754629632</v>
      </c>
      <c r="T179" s="14">
        <f t="shared" si="10"/>
        <v>42087.00608796296</v>
      </c>
      <c r="U179" s="13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0" t="s">
        <v>8308</v>
      </c>
      <c r="R180" t="s">
        <v>8312</v>
      </c>
      <c r="S180" s="14">
        <f t="shared" si="13"/>
        <v>42304.955381944441</v>
      </c>
      <c r="T180" s="14">
        <f t="shared" si="10"/>
        <v>42334.997048611112</v>
      </c>
      <c r="U180" s="13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0" t="s">
        <v>8308</v>
      </c>
      <c r="R181" t="s">
        <v>8312</v>
      </c>
      <c r="S181" s="14">
        <f t="shared" si="13"/>
        <v>42403.080497685187</v>
      </c>
      <c r="T181" s="14">
        <f t="shared" si="10"/>
        <v>42433.080497685187</v>
      </c>
      <c r="U181" s="13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0" t="s">
        <v>8308</v>
      </c>
      <c r="R182" t="s">
        <v>8312</v>
      </c>
      <c r="S182" s="14">
        <f t="shared" si="13"/>
        <v>42067.991238425922</v>
      </c>
      <c r="T182" s="14">
        <f t="shared" si="10"/>
        <v>42107.791666666672</v>
      </c>
      <c r="U182" s="13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0" t="s">
        <v>8308</v>
      </c>
      <c r="R183" t="s">
        <v>8312</v>
      </c>
      <c r="S183" s="14">
        <f t="shared" si="13"/>
        <v>42147.741840277777</v>
      </c>
      <c r="T183" s="14">
        <f t="shared" si="10"/>
        <v>42177.741840277777</v>
      </c>
      <c r="U183" s="1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0" t="s">
        <v>8308</v>
      </c>
      <c r="R184" t="s">
        <v>8312</v>
      </c>
      <c r="S184" s="14">
        <f t="shared" si="13"/>
        <v>42712.011944444443</v>
      </c>
      <c r="T184" s="14">
        <f t="shared" si="10"/>
        <v>42742.011944444443</v>
      </c>
      <c r="U184" s="13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0" t="s">
        <v>8308</v>
      </c>
      <c r="R185" t="s">
        <v>8312</v>
      </c>
      <c r="S185" s="14">
        <f t="shared" si="13"/>
        <v>41939.810300925928</v>
      </c>
      <c r="T185" s="14">
        <f t="shared" si="10"/>
        <v>41969.851967592593</v>
      </c>
      <c r="U185" s="13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0" t="s">
        <v>8308</v>
      </c>
      <c r="R186" t="s">
        <v>8312</v>
      </c>
      <c r="S186" s="14">
        <f t="shared" si="13"/>
        <v>41825.791226851856</v>
      </c>
      <c r="T186" s="14">
        <f t="shared" si="10"/>
        <v>41883.165972222225</v>
      </c>
      <c r="U186" s="13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0" t="s">
        <v>8308</v>
      </c>
      <c r="R187" t="s">
        <v>8312</v>
      </c>
      <c r="S187" s="14">
        <f t="shared" si="13"/>
        <v>42570.91133101852</v>
      </c>
      <c r="T187" s="14">
        <f t="shared" si="10"/>
        <v>42600.91133101852</v>
      </c>
      <c r="U187" s="13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0" t="s">
        <v>8308</v>
      </c>
      <c r="R188" t="s">
        <v>8312</v>
      </c>
      <c r="S188" s="14">
        <f t="shared" si="13"/>
        <v>42767.812893518523</v>
      </c>
      <c r="T188" s="14">
        <f t="shared" si="10"/>
        <v>42797.833333333328</v>
      </c>
      <c r="U188" s="13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0" t="s">
        <v>8308</v>
      </c>
      <c r="R189" t="s">
        <v>8312</v>
      </c>
      <c r="S189" s="14">
        <f t="shared" si="13"/>
        <v>42182.234456018516</v>
      </c>
      <c r="T189" s="14">
        <f t="shared" si="10"/>
        <v>42206.290972222225</v>
      </c>
      <c r="U189" s="13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0" t="s">
        <v>8308</v>
      </c>
      <c r="R190" t="s">
        <v>8312</v>
      </c>
      <c r="S190" s="14">
        <f t="shared" si="13"/>
        <v>41857.18304398148</v>
      </c>
      <c r="T190" s="14">
        <f t="shared" si="10"/>
        <v>41887.18304398148</v>
      </c>
      <c r="U190" s="13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0" t="s">
        <v>8308</v>
      </c>
      <c r="R191" t="s">
        <v>8312</v>
      </c>
      <c r="S191" s="14">
        <f t="shared" si="13"/>
        <v>42556.690706018519</v>
      </c>
      <c r="T191" s="14">
        <f t="shared" si="10"/>
        <v>42616.690706018519</v>
      </c>
      <c r="U191" s="13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0" t="s">
        <v>8308</v>
      </c>
      <c r="R192" t="s">
        <v>8312</v>
      </c>
      <c r="S192" s="14">
        <f t="shared" si="13"/>
        <v>42527.650995370372</v>
      </c>
      <c r="T192" s="14">
        <f t="shared" si="10"/>
        <v>42537.650995370372</v>
      </c>
      <c r="U192" s="13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0" t="s">
        <v>8308</v>
      </c>
      <c r="R193" t="s">
        <v>8312</v>
      </c>
      <c r="S193" s="14">
        <f t="shared" si="13"/>
        <v>42239.441412037035</v>
      </c>
      <c r="T193" s="14">
        <f t="shared" si="10"/>
        <v>42279.441412037035</v>
      </c>
      <c r="U193" s="1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10" t="s">
        <v>8308</v>
      </c>
      <c r="R194" t="s">
        <v>8312</v>
      </c>
      <c r="S194" s="14">
        <f t="shared" si="13"/>
        <v>41899.792037037041</v>
      </c>
      <c r="T194" s="14">
        <f t="shared" ref="T194:T257" si="15">(((I194/60)/60)/24)+DATE(1970,1,1)</f>
        <v>41929.792037037041</v>
      </c>
      <c r="U194" s="13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 2), 0)</f>
        <v>0</v>
      </c>
      <c r="Q195" s="10" t="s">
        <v>8308</v>
      </c>
      <c r="R195" t="s">
        <v>8312</v>
      </c>
      <c r="S195" s="14">
        <f t="shared" ref="S195:S258" si="18">(((J195/60)/60)/24)+DATE(1970,1,1)</f>
        <v>41911.934791666667</v>
      </c>
      <c r="T195" s="14">
        <f t="shared" si="15"/>
        <v>41971.976458333331</v>
      </c>
      <c r="U195" s="13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0" t="s">
        <v>8308</v>
      </c>
      <c r="R196" t="s">
        <v>8312</v>
      </c>
      <c r="S196" s="14">
        <f t="shared" si="18"/>
        <v>42375.996886574074</v>
      </c>
      <c r="T196" s="14">
        <f t="shared" si="15"/>
        <v>42435.996886574074</v>
      </c>
      <c r="U196" s="13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0" t="s">
        <v>8308</v>
      </c>
      <c r="R197" t="s">
        <v>8312</v>
      </c>
      <c r="S197" s="14">
        <f t="shared" si="18"/>
        <v>42135.67050925926</v>
      </c>
      <c r="T197" s="14">
        <f t="shared" si="15"/>
        <v>42195.67050925926</v>
      </c>
      <c r="U197" s="13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0" t="s">
        <v>8308</v>
      </c>
      <c r="R198" t="s">
        <v>8312</v>
      </c>
      <c r="S198" s="14">
        <f t="shared" si="18"/>
        <v>42259.542800925927</v>
      </c>
      <c r="T198" s="14">
        <f t="shared" si="15"/>
        <v>42287.875</v>
      </c>
      <c r="U198" s="13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0" t="s">
        <v>8308</v>
      </c>
      <c r="R199" t="s">
        <v>8312</v>
      </c>
      <c r="S199" s="14">
        <f t="shared" si="18"/>
        <v>42741.848379629635</v>
      </c>
      <c r="T199" s="14">
        <f t="shared" si="15"/>
        <v>42783.875</v>
      </c>
      <c r="U199" s="13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0" t="s">
        <v>8308</v>
      </c>
      <c r="R200" t="s">
        <v>8312</v>
      </c>
      <c r="S200" s="14">
        <f t="shared" si="18"/>
        <v>41887.383356481485</v>
      </c>
      <c r="T200" s="14">
        <f t="shared" si="15"/>
        <v>41917.383356481485</v>
      </c>
      <c r="U200" s="13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0" t="s">
        <v>8308</v>
      </c>
      <c r="R201" t="s">
        <v>8312</v>
      </c>
      <c r="S201" s="14">
        <f t="shared" si="18"/>
        <v>42584.123865740738</v>
      </c>
      <c r="T201" s="14">
        <f t="shared" si="15"/>
        <v>42614.123865740738</v>
      </c>
      <c r="U201" s="13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0" t="s">
        <v>8308</v>
      </c>
      <c r="R202" t="s">
        <v>8312</v>
      </c>
      <c r="S202" s="14">
        <f t="shared" si="18"/>
        <v>41867.083368055559</v>
      </c>
      <c r="T202" s="14">
        <f t="shared" si="15"/>
        <v>41897.083368055559</v>
      </c>
      <c r="U202" s="13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0" t="s">
        <v>8308</v>
      </c>
      <c r="R203" t="s">
        <v>8312</v>
      </c>
      <c r="S203" s="14">
        <f t="shared" si="18"/>
        <v>42023.818622685183</v>
      </c>
      <c r="T203" s="14">
        <f t="shared" si="15"/>
        <v>42043.818622685183</v>
      </c>
      <c r="U203" s="1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0" t="s">
        <v>8308</v>
      </c>
      <c r="R204" t="s">
        <v>8312</v>
      </c>
      <c r="S204" s="14">
        <f t="shared" si="18"/>
        <v>42255.927824074075</v>
      </c>
      <c r="T204" s="14">
        <f t="shared" si="15"/>
        <v>42285.874305555553</v>
      </c>
      <c r="U204" s="13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0" t="s">
        <v>8308</v>
      </c>
      <c r="R205" t="s">
        <v>8312</v>
      </c>
      <c r="S205" s="14">
        <f t="shared" si="18"/>
        <v>41973.847962962958</v>
      </c>
      <c r="T205" s="14">
        <f t="shared" si="15"/>
        <v>42033.847962962958</v>
      </c>
      <c r="U205" s="13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0" t="s">
        <v>8308</v>
      </c>
      <c r="R206" t="s">
        <v>8312</v>
      </c>
      <c r="S206" s="14">
        <f t="shared" si="18"/>
        <v>42556.583368055552</v>
      </c>
      <c r="T206" s="14">
        <f t="shared" si="15"/>
        <v>42586.583368055552</v>
      </c>
      <c r="U206" s="13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0" t="s">
        <v>8308</v>
      </c>
      <c r="R207" t="s">
        <v>8312</v>
      </c>
      <c r="S207" s="14">
        <f t="shared" si="18"/>
        <v>42248.632199074069</v>
      </c>
      <c r="T207" s="14">
        <f t="shared" si="15"/>
        <v>42283.632199074069</v>
      </c>
      <c r="U207" s="13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0" t="s">
        <v>8308</v>
      </c>
      <c r="R208" t="s">
        <v>8312</v>
      </c>
      <c r="S208" s="14">
        <f t="shared" si="18"/>
        <v>42567.004432870366</v>
      </c>
      <c r="T208" s="14">
        <f t="shared" si="15"/>
        <v>42588.004432870366</v>
      </c>
      <c r="U208" s="13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0" t="s">
        <v>8308</v>
      </c>
      <c r="R209" t="s">
        <v>8312</v>
      </c>
      <c r="S209" s="14">
        <f t="shared" si="18"/>
        <v>41978.197199074071</v>
      </c>
      <c r="T209" s="14">
        <f t="shared" si="15"/>
        <v>42008.197199074071</v>
      </c>
      <c r="U209" s="13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0" t="s">
        <v>8308</v>
      </c>
      <c r="R210" t="s">
        <v>8312</v>
      </c>
      <c r="S210" s="14">
        <f t="shared" si="18"/>
        <v>41959.369988425926</v>
      </c>
      <c r="T210" s="14">
        <f t="shared" si="15"/>
        <v>41989.369988425926</v>
      </c>
      <c r="U210" s="13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0" t="s">
        <v>8308</v>
      </c>
      <c r="R211" t="s">
        <v>8312</v>
      </c>
      <c r="S211" s="14">
        <f t="shared" si="18"/>
        <v>42165.922858796301</v>
      </c>
      <c r="T211" s="14">
        <f t="shared" si="15"/>
        <v>42195.922858796301</v>
      </c>
      <c r="U211" s="13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0" t="s">
        <v>8308</v>
      </c>
      <c r="R212" t="s">
        <v>8312</v>
      </c>
      <c r="S212" s="14">
        <f t="shared" si="18"/>
        <v>42249.064722222218</v>
      </c>
      <c r="T212" s="14">
        <f t="shared" si="15"/>
        <v>42278.208333333328</v>
      </c>
      <c r="U212" s="13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0" t="s">
        <v>8308</v>
      </c>
      <c r="R213" t="s">
        <v>8312</v>
      </c>
      <c r="S213" s="14">
        <f t="shared" si="18"/>
        <v>42236.159918981488</v>
      </c>
      <c r="T213" s="14">
        <f t="shared" si="15"/>
        <v>42266.159918981488</v>
      </c>
      <c r="U213" s="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0" t="s">
        <v>8308</v>
      </c>
      <c r="R214" t="s">
        <v>8312</v>
      </c>
      <c r="S214" s="14">
        <f t="shared" si="18"/>
        <v>42416.881018518514</v>
      </c>
      <c r="T214" s="14">
        <f t="shared" si="15"/>
        <v>42476.839351851857</v>
      </c>
      <c r="U214" s="13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0" t="s">
        <v>8308</v>
      </c>
      <c r="R215" t="s">
        <v>8312</v>
      </c>
      <c r="S215" s="14">
        <f t="shared" si="18"/>
        <v>42202.594293981485</v>
      </c>
      <c r="T215" s="14">
        <f t="shared" si="15"/>
        <v>42232.587974537033</v>
      </c>
      <c r="U215" s="13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0" t="s">
        <v>8308</v>
      </c>
      <c r="R216" t="s">
        <v>8312</v>
      </c>
      <c r="S216" s="14">
        <f t="shared" si="18"/>
        <v>42009.64061342593</v>
      </c>
      <c r="T216" s="14">
        <f t="shared" si="15"/>
        <v>42069.64061342593</v>
      </c>
      <c r="U216" s="13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0" t="s">
        <v>8308</v>
      </c>
      <c r="R217" t="s">
        <v>8312</v>
      </c>
      <c r="S217" s="14">
        <f t="shared" si="18"/>
        <v>42375.230115740742</v>
      </c>
      <c r="T217" s="14">
        <f t="shared" si="15"/>
        <v>42417.999305555553</v>
      </c>
      <c r="U217" s="13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0" t="s">
        <v>8308</v>
      </c>
      <c r="R218" t="s">
        <v>8312</v>
      </c>
      <c r="S218" s="14">
        <f t="shared" si="18"/>
        <v>42066.958761574075</v>
      </c>
      <c r="T218" s="14">
        <f t="shared" si="15"/>
        <v>42116.917094907403</v>
      </c>
      <c r="U218" s="13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0" t="s">
        <v>8308</v>
      </c>
      <c r="R219" t="s">
        <v>8312</v>
      </c>
      <c r="S219" s="14">
        <f t="shared" si="18"/>
        <v>41970.64061342593</v>
      </c>
      <c r="T219" s="14">
        <f t="shared" si="15"/>
        <v>42001.64061342593</v>
      </c>
      <c r="U219" s="13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0" t="s">
        <v>8308</v>
      </c>
      <c r="R220" t="s">
        <v>8312</v>
      </c>
      <c r="S220" s="14">
        <f t="shared" si="18"/>
        <v>42079.628344907411</v>
      </c>
      <c r="T220" s="14">
        <f t="shared" si="15"/>
        <v>42139.628344907411</v>
      </c>
      <c r="U220" s="13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0" t="s">
        <v>8308</v>
      </c>
      <c r="R221" t="s">
        <v>8312</v>
      </c>
      <c r="S221" s="14">
        <f t="shared" si="18"/>
        <v>42429.326678240745</v>
      </c>
      <c r="T221" s="14">
        <f t="shared" si="15"/>
        <v>42461.290972222225</v>
      </c>
      <c r="U221" s="13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0" t="s">
        <v>8308</v>
      </c>
      <c r="R222" t="s">
        <v>8312</v>
      </c>
      <c r="S222" s="14">
        <f t="shared" si="18"/>
        <v>42195.643865740742</v>
      </c>
      <c r="T222" s="14">
        <f t="shared" si="15"/>
        <v>42236.837499999994</v>
      </c>
      <c r="U222" s="13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0" t="s">
        <v>8308</v>
      </c>
      <c r="R223" t="s">
        <v>8312</v>
      </c>
      <c r="S223" s="14">
        <f t="shared" si="18"/>
        <v>42031.837546296301</v>
      </c>
      <c r="T223" s="14">
        <f t="shared" si="15"/>
        <v>42091.79587962963</v>
      </c>
      <c r="U223" s="1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0" t="s">
        <v>8308</v>
      </c>
      <c r="R224" t="s">
        <v>8312</v>
      </c>
      <c r="S224" s="14">
        <f t="shared" si="18"/>
        <v>42031.769884259258</v>
      </c>
      <c r="T224" s="14">
        <f t="shared" si="15"/>
        <v>42090.110416666663</v>
      </c>
      <c r="U224" s="13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0" t="s">
        <v>8308</v>
      </c>
      <c r="R225" t="s">
        <v>8312</v>
      </c>
      <c r="S225" s="14">
        <f t="shared" si="18"/>
        <v>42482.048032407409</v>
      </c>
      <c r="T225" s="14">
        <f t="shared" si="15"/>
        <v>42512.045138888891</v>
      </c>
      <c r="U225" s="13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0" t="s">
        <v>8308</v>
      </c>
      <c r="R226" t="s">
        <v>8312</v>
      </c>
      <c r="S226" s="14">
        <f t="shared" si="18"/>
        <v>42135.235254629632</v>
      </c>
      <c r="T226" s="14">
        <f t="shared" si="15"/>
        <v>42195.235254629632</v>
      </c>
      <c r="U226" s="13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0" t="s">
        <v>8308</v>
      </c>
      <c r="R227" t="s">
        <v>8312</v>
      </c>
      <c r="S227" s="14">
        <f t="shared" si="18"/>
        <v>42438.961273148147</v>
      </c>
      <c r="T227" s="14">
        <f t="shared" si="15"/>
        <v>42468.919606481482</v>
      </c>
      <c r="U227" s="13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0" t="s">
        <v>8308</v>
      </c>
      <c r="R228" t="s">
        <v>8312</v>
      </c>
      <c r="S228" s="14">
        <f t="shared" si="18"/>
        <v>42106.666018518517</v>
      </c>
      <c r="T228" s="14">
        <f t="shared" si="15"/>
        <v>42155.395138888889</v>
      </c>
      <c r="U228" s="13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0" t="s">
        <v>8308</v>
      </c>
      <c r="R229" t="s">
        <v>8312</v>
      </c>
      <c r="S229" s="14">
        <f t="shared" si="18"/>
        <v>42164.893993055557</v>
      </c>
      <c r="T229" s="14">
        <f t="shared" si="15"/>
        <v>42194.893993055557</v>
      </c>
      <c r="U229" s="13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0" t="s">
        <v>8308</v>
      </c>
      <c r="R230" t="s">
        <v>8312</v>
      </c>
      <c r="S230" s="14">
        <f t="shared" si="18"/>
        <v>42096.686400462961</v>
      </c>
      <c r="T230" s="14">
        <f t="shared" si="15"/>
        <v>42156.686400462961</v>
      </c>
      <c r="U230" s="13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0" t="s">
        <v>8308</v>
      </c>
      <c r="R231" t="s">
        <v>8312</v>
      </c>
      <c r="S231" s="14">
        <f t="shared" si="18"/>
        <v>42383.933993055558</v>
      </c>
      <c r="T231" s="14">
        <f t="shared" si="15"/>
        <v>42413.933993055558</v>
      </c>
      <c r="U231" s="13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0" t="s">
        <v>8308</v>
      </c>
      <c r="R232" t="s">
        <v>8312</v>
      </c>
      <c r="S232" s="14">
        <f t="shared" si="18"/>
        <v>42129.777210648142</v>
      </c>
      <c r="T232" s="14">
        <f t="shared" si="15"/>
        <v>42159.777210648142</v>
      </c>
      <c r="U232" s="13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0" t="s">
        <v>8308</v>
      </c>
      <c r="R233" t="s">
        <v>8312</v>
      </c>
      <c r="S233" s="14">
        <f t="shared" si="18"/>
        <v>42341.958923611113</v>
      </c>
      <c r="T233" s="14">
        <f t="shared" si="15"/>
        <v>42371.958923611113</v>
      </c>
      <c r="U233" s="1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0" t="s">
        <v>8308</v>
      </c>
      <c r="R234" t="s">
        <v>8312</v>
      </c>
      <c r="S234" s="14">
        <f t="shared" si="18"/>
        <v>42032.82576388889</v>
      </c>
      <c r="T234" s="14">
        <f t="shared" si="15"/>
        <v>42062.82576388889</v>
      </c>
      <c r="U234" s="13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0" t="s">
        <v>8308</v>
      </c>
      <c r="R235" t="s">
        <v>8312</v>
      </c>
      <c r="S235" s="14">
        <f t="shared" si="18"/>
        <v>42612.911712962959</v>
      </c>
      <c r="T235" s="14">
        <f t="shared" si="15"/>
        <v>42642.911712962959</v>
      </c>
      <c r="U235" s="13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0" t="s">
        <v>8308</v>
      </c>
      <c r="R236" t="s">
        <v>8312</v>
      </c>
      <c r="S236" s="14">
        <f t="shared" si="18"/>
        <v>42136.035405092596</v>
      </c>
      <c r="T236" s="14">
        <f t="shared" si="15"/>
        <v>42176.035405092596</v>
      </c>
      <c r="U236" s="13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0" t="s">
        <v>8308</v>
      </c>
      <c r="R237" t="s">
        <v>8312</v>
      </c>
      <c r="S237" s="14">
        <f t="shared" si="18"/>
        <v>42164.908530092594</v>
      </c>
      <c r="T237" s="14">
        <f t="shared" si="15"/>
        <v>42194.908530092594</v>
      </c>
      <c r="U237" s="13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0" t="s">
        <v>8308</v>
      </c>
      <c r="R238" t="s">
        <v>8312</v>
      </c>
      <c r="S238" s="14">
        <f t="shared" si="18"/>
        <v>42321.08447916666</v>
      </c>
      <c r="T238" s="14">
        <f t="shared" si="15"/>
        <v>42374</v>
      </c>
      <c r="U238" s="13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0" t="s">
        <v>8308</v>
      </c>
      <c r="R239" t="s">
        <v>8312</v>
      </c>
      <c r="S239" s="14">
        <f t="shared" si="18"/>
        <v>42377.577187499999</v>
      </c>
      <c r="T239" s="14">
        <f t="shared" si="15"/>
        <v>42437.577187499999</v>
      </c>
      <c r="U239" s="13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0" t="s">
        <v>8308</v>
      </c>
      <c r="R240" t="s">
        <v>8312</v>
      </c>
      <c r="S240" s="14">
        <f t="shared" si="18"/>
        <v>42713.962499999994</v>
      </c>
      <c r="T240" s="14">
        <f t="shared" si="15"/>
        <v>42734.375</v>
      </c>
      <c r="U240" s="13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0" t="s">
        <v>8308</v>
      </c>
      <c r="R241" t="s">
        <v>8312</v>
      </c>
      <c r="S241" s="14">
        <f t="shared" si="18"/>
        <v>42297.110300925924</v>
      </c>
      <c r="T241" s="14">
        <f t="shared" si="15"/>
        <v>42316.5</v>
      </c>
      <c r="U241" s="13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0" t="s">
        <v>8308</v>
      </c>
      <c r="R242" t="s">
        <v>8313</v>
      </c>
      <c r="S242" s="14">
        <f t="shared" si="18"/>
        <v>41354.708460648151</v>
      </c>
      <c r="T242" s="14">
        <f t="shared" si="15"/>
        <v>41399.708460648151</v>
      </c>
      <c r="U242" s="13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0" t="s">
        <v>8308</v>
      </c>
      <c r="R243" t="s">
        <v>8313</v>
      </c>
      <c r="S243" s="14">
        <f t="shared" si="18"/>
        <v>41949.697962962964</v>
      </c>
      <c r="T243" s="14">
        <f t="shared" si="15"/>
        <v>41994.697962962964</v>
      </c>
      <c r="U243" s="1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0" t="s">
        <v>8308</v>
      </c>
      <c r="R244" t="s">
        <v>8313</v>
      </c>
      <c r="S244" s="14">
        <f t="shared" si="18"/>
        <v>40862.492939814816</v>
      </c>
      <c r="T244" s="14">
        <f t="shared" si="15"/>
        <v>40897.492939814816</v>
      </c>
      <c r="U244" s="13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0" t="s">
        <v>8308</v>
      </c>
      <c r="R245" t="s">
        <v>8313</v>
      </c>
      <c r="S245" s="14">
        <f t="shared" si="18"/>
        <v>41662.047500000001</v>
      </c>
      <c r="T245" s="14">
        <f t="shared" si="15"/>
        <v>41692.047500000001</v>
      </c>
      <c r="U245" s="13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0" t="s">
        <v>8308</v>
      </c>
      <c r="R246" t="s">
        <v>8313</v>
      </c>
      <c r="S246" s="14">
        <f t="shared" si="18"/>
        <v>40213.323599537034</v>
      </c>
      <c r="T246" s="14">
        <f t="shared" si="15"/>
        <v>40253.29583333333</v>
      </c>
      <c r="U246" s="13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0" t="s">
        <v>8308</v>
      </c>
      <c r="R247" t="s">
        <v>8313</v>
      </c>
      <c r="S247" s="14">
        <f t="shared" si="18"/>
        <v>41107.053067129629</v>
      </c>
      <c r="T247" s="14">
        <f t="shared" si="15"/>
        <v>41137.053067129629</v>
      </c>
      <c r="U247" s="13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0" t="s">
        <v>8308</v>
      </c>
      <c r="R248" t="s">
        <v>8313</v>
      </c>
      <c r="S248" s="14">
        <f t="shared" si="18"/>
        <v>40480.363483796296</v>
      </c>
      <c r="T248" s="14">
        <f t="shared" si="15"/>
        <v>40530.405150462961</v>
      </c>
      <c r="U248" s="13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0" t="s">
        <v>8308</v>
      </c>
      <c r="R249" t="s">
        <v>8313</v>
      </c>
      <c r="S249" s="14">
        <f t="shared" si="18"/>
        <v>40430.604328703703</v>
      </c>
      <c r="T249" s="14">
        <f t="shared" si="15"/>
        <v>40467.152083333334</v>
      </c>
      <c r="U249" s="13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0" t="s">
        <v>8308</v>
      </c>
      <c r="R250" t="s">
        <v>8313</v>
      </c>
      <c r="S250" s="14">
        <f t="shared" si="18"/>
        <v>40870.774409722224</v>
      </c>
      <c r="T250" s="14">
        <f t="shared" si="15"/>
        <v>40915.774409722224</v>
      </c>
      <c r="U250" s="13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0" t="s">
        <v>8308</v>
      </c>
      <c r="R251" t="s">
        <v>8313</v>
      </c>
      <c r="S251" s="14">
        <f t="shared" si="18"/>
        <v>40332.923842592594</v>
      </c>
      <c r="T251" s="14">
        <f t="shared" si="15"/>
        <v>40412.736111111109</v>
      </c>
      <c r="U251" s="13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0" t="s">
        <v>8308</v>
      </c>
      <c r="R252" t="s">
        <v>8313</v>
      </c>
      <c r="S252" s="14">
        <f t="shared" si="18"/>
        <v>41401.565868055557</v>
      </c>
      <c r="T252" s="14">
        <f t="shared" si="15"/>
        <v>41431.565868055557</v>
      </c>
      <c r="U252" s="13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0" t="s">
        <v>8308</v>
      </c>
      <c r="R253" t="s">
        <v>8313</v>
      </c>
      <c r="S253" s="14">
        <f t="shared" si="18"/>
        <v>41013.787569444445</v>
      </c>
      <c r="T253" s="14">
        <f t="shared" si="15"/>
        <v>41045.791666666664</v>
      </c>
      <c r="U253" s="1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0" t="s">
        <v>8308</v>
      </c>
      <c r="R254" t="s">
        <v>8313</v>
      </c>
      <c r="S254" s="14">
        <f t="shared" si="18"/>
        <v>40266.662708333337</v>
      </c>
      <c r="T254" s="14">
        <f t="shared" si="15"/>
        <v>40330.165972222225</v>
      </c>
      <c r="U254" s="13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0" t="s">
        <v>8308</v>
      </c>
      <c r="R255" t="s">
        <v>8313</v>
      </c>
      <c r="S255" s="14">
        <f t="shared" si="18"/>
        <v>40924.650868055556</v>
      </c>
      <c r="T255" s="14">
        <f t="shared" si="15"/>
        <v>40954.650868055556</v>
      </c>
      <c r="U255" s="13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0" t="s">
        <v>8308</v>
      </c>
      <c r="R256" t="s">
        <v>8313</v>
      </c>
      <c r="S256" s="14">
        <f t="shared" si="18"/>
        <v>42263.952662037031</v>
      </c>
      <c r="T256" s="14">
        <f t="shared" si="15"/>
        <v>42294.083333333328</v>
      </c>
      <c r="U256" s="13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0" t="s">
        <v>8308</v>
      </c>
      <c r="R257" t="s">
        <v>8313</v>
      </c>
      <c r="S257" s="14">
        <f t="shared" si="18"/>
        <v>40588.526412037041</v>
      </c>
      <c r="T257" s="14">
        <f t="shared" si="15"/>
        <v>40618.48474537037</v>
      </c>
      <c r="U257" s="13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0" t="s">
        <v>8308</v>
      </c>
      <c r="R258" t="s">
        <v>8313</v>
      </c>
      <c r="S258" s="14">
        <f t="shared" si="18"/>
        <v>41319.769293981481</v>
      </c>
      <c r="T258" s="14">
        <f t="shared" ref="T258:T321" si="20">(((I258/60)/60)/24)+DATE(1970,1,1)</f>
        <v>41349.769293981481</v>
      </c>
      <c r="U258" s="13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 2), 0)</f>
        <v>66.7</v>
      </c>
      <c r="Q259" s="10" t="s">
        <v>8308</v>
      </c>
      <c r="R259" t="s">
        <v>8313</v>
      </c>
      <c r="S259" s="14">
        <f t="shared" ref="S259:S322" si="23">(((J259/60)/60)/24)+DATE(1970,1,1)</f>
        <v>42479.626875000002</v>
      </c>
      <c r="T259" s="14">
        <f t="shared" si="20"/>
        <v>42509.626875000002</v>
      </c>
      <c r="U259" s="13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0" t="s">
        <v>8308</v>
      </c>
      <c r="R260" t="s">
        <v>8313</v>
      </c>
      <c r="S260" s="14">
        <f t="shared" si="23"/>
        <v>40682.051689814813</v>
      </c>
      <c r="T260" s="14">
        <f t="shared" si="20"/>
        <v>40712.051689814813</v>
      </c>
      <c r="U260" s="13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0" t="s">
        <v>8308</v>
      </c>
      <c r="R261" t="s">
        <v>8313</v>
      </c>
      <c r="S261" s="14">
        <f t="shared" si="23"/>
        <v>42072.738067129627</v>
      </c>
      <c r="T261" s="14">
        <f t="shared" si="20"/>
        <v>42102.738067129627</v>
      </c>
      <c r="U261" s="13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0" t="s">
        <v>8308</v>
      </c>
      <c r="R262" t="s">
        <v>8313</v>
      </c>
      <c r="S262" s="14">
        <f t="shared" si="23"/>
        <v>40330.755543981482</v>
      </c>
      <c r="T262" s="14">
        <f t="shared" si="20"/>
        <v>40376.415972222225</v>
      </c>
      <c r="U262" s="13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0" t="s">
        <v>8308</v>
      </c>
      <c r="R263" t="s">
        <v>8313</v>
      </c>
      <c r="S263" s="14">
        <f t="shared" si="23"/>
        <v>41017.885462962964</v>
      </c>
      <c r="T263" s="14">
        <f t="shared" si="20"/>
        <v>41067.621527777781</v>
      </c>
      <c r="U263" s="1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0" t="s">
        <v>8308</v>
      </c>
      <c r="R264" t="s">
        <v>8313</v>
      </c>
      <c r="S264" s="14">
        <f t="shared" si="23"/>
        <v>40555.24800925926</v>
      </c>
      <c r="T264" s="14">
        <f t="shared" si="20"/>
        <v>40600.24800925926</v>
      </c>
      <c r="U264" s="13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0" t="s">
        <v>8308</v>
      </c>
      <c r="R265" t="s">
        <v>8313</v>
      </c>
      <c r="S265" s="14">
        <f t="shared" si="23"/>
        <v>41149.954791666663</v>
      </c>
      <c r="T265" s="14">
        <f t="shared" si="20"/>
        <v>41179.954791666663</v>
      </c>
      <c r="U265" s="13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0" t="s">
        <v>8308</v>
      </c>
      <c r="R266" t="s">
        <v>8313</v>
      </c>
      <c r="S266" s="14">
        <f t="shared" si="23"/>
        <v>41010.620312500003</v>
      </c>
      <c r="T266" s="14">
        <f t="shared" si="20"/>
        <v>41040.620312500003</v>
      </c>
      <c r="U266" s="13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0" t="s">
        <v>8308</v>
      </c>
      <c r="R267" t="s">
        <v>8313</v>
      </c>
      <c r="S267" s="14">
        <f t="shared" si="23"/>
        <v>40267.245717592588</v>
      </c>
      <c r="T267" s="14">
        <f t="shared" si="20"/>
        <v>40308.844444444447</v>
      </c>
      <c r="U267" s="13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0" t="s">
        <v>8308</v>
      </c>
      <c r="R268" t="s">
        <v>8313</v>
      </c>
      <c r="S268" s="14">
        <f t="shared" si="23"/>
        <v>40205.174849537041</v>
      </c>
      <c r="T268" s="14">
        <f t="shared" si="20"/>
        <v>40291.160416666666</v>
      </c>
      <c r="U268" s="13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0" t="s">
        <v>8308</v>
      </c>
      <c r="R269" t="s">
        <v>8313</v>
      </c>
      <c r="S269" s="14">
        <f t="shared" si="23"/>
        <v>41785.452534722222</v>
      </c>
      <c r="T269" s="14">
        <f t="shared" si="20"/>
        <v>41815.452534722222</v>
      </c>
      <c r="U269" s="13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0" t="s">
        <v>8308</v>
      </c>
      <c r="R270" t="s">
        <v>8313</v>
      </c>
      <c r="S270" s="14">
        <f t="shared" si="23"/>
        <v>40809.15252314815</v>
      </c>
      <c r="T270" s="14">
        <f t="shared" si="20"/>
        <v>40854.194189814814</v>
      </c>
      <c r="U270" s="13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0" t="s">
        <v>8308</v>
      </c>
      <c r="R271" t="s">
        <v>8313</v>
      </c>
      <c r="S271" s="14">
        <f t="shared" si="23"/>
        <v>42758.197013888886</v>
      </c>
      <c r="T271" s="14">
        <f t="shared" si="20"/>
        <v>42788.197013888886</v>
      </c>
      <c r="U271" s="13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0" t="s">
        <v>8308</v>
      </c>
      <c r="R272" t="s">
        <v>8313</v>
      </c>
      <c r="S272" s="14">
        <f t="shared" si="23"/>
        <v>40637.866550925923</v>
      </c>
      <c r="T272" s="14">
        <f t="shared" si="20"/>
        <v>40688.166666666664</v>
      </c>
      <c r="U272" s="13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0" t="s">
        <v>8308</v>
      </c>
      <c r="R273" t="s">
        <v>8313</v>
      </c>
      <c r="S273" s="14">
        <f t="shared" si="23"/>
        <v>41612.10024305556</v>
      </c>
      <c r="T273" s="14">
        <f t="shared" si="20"/>
        <v>41641.333333333336</v>
      </c>
      <c r="U273" s="1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0" t="s">
        <v>8308</v>
      </c>
      <c r="R274" t="s">
        <v>8313</v>
      </c>
      <c r="S274" s="14">
        <f t="shared" si="23"/>
        <v>40235.900358796294</v>
      </c>
      <c r="T274" s="14">
        <f t="shared" si="20"/>
        <v>40296.78402777778</v>
      </c>
      <c r="U274" s="13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0" t="s">
        <v>8308</v>
      </c>
      <c r="R275" t="s">
        <v>8313</v>
      </c>
      <c r="S275" s="14">
        <f t="shared" si="23"/>
        <v>40697.498449074075</v>
      </c>
      <c r="T275" s="14">
        <f t="shared" si="20"/>
        <v>40727.498449074075</v>
      </c>
      <c r="U275" s="13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0" t="s">
        <v>8308</v>
      </c>
      <c r="R276" t="s">
        <v>8313</v>
      </c>
      <c r="S276" s="14">
        <f t="shared" si="23"/>
        <v>40969.912372685183</v>
      </c>
      <c r="T276" s="14">
        <f t="shared" si="20"/>
        <v>41004.290972222225</v>
      </c>
      <c r="U276" s="13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0" t="s">
        <v>8308</v>
      </c>
      <c r="R277" t="s">
        <v>8313</v>
      </c>
      <c r="S277" s="14">
        <f t="shared" si="23"/>
        <v>41193.032013888893</v>
      </c>
      <c r="T277" s="14">
        <f t="shared" si="20"/>
        <v>41223.073680555557</v>
      </c>
      <c r="U277" s="13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0" t="s">
        <v>8308</v>
      </c>
      <c r="R278" t="s">
        <v>8313</v>
      </c>
      <c r="S278" s="14">
        <f t="shared" si="23"/>
        <v>40967.081874999996</v>
      </c>
      <c r="T278" s="14">
        <f t="shared" si="20"/>
        <v>41027.040208333332</v>
      </c>
      <c r="U278" s="13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0" t="s">
        <v>8308</v>
      </c>
      <c r="R279" t="s">
        <v>8313</v>
      </c>
      <c r="S279" s="14">
        <f t="shared" si="23"/>
        <v>42117.891423611116</v>
      </c>
      <c r="T279" s="14">
        <f t="shared" si="20"/>
        <v>42147.891423611116</v>
      </c>
      <c r="U279" s="13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0" t="s">
        <v>8308</v>
      </c>
      <c r="R280" t="s">
        <v>8313</v>
      </c>
      <c r="S280" s="14">
        <f t="shared" si="23"/>
        <v>41164.040960648148</v>
      </c>
      <c r="T280" s="14">
        <f t="shared" si="20"/>
        <v>41194.040960648148</v>
      </c>
      <c r="U280" s="13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0" t="s">
        <v>8308</v>
      </c>
      <c r="R281" t="s">
        <v>8313</v>
      </c>
      <c r="S281" s="14">
        <f t="shared" si="23"/>
        <v>42759.244166666671</v>
      </c>
      <c r="T281" s="14">
        <f t="shared" si="20"/>
        <v>42793.084027777775</v>
      </c>
      <c r="U281" s="13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0" t="s">
        <v>8308</v>
      </c>
      <c r="R282" t="s">
        <v>8313</v>
      </c>
      <c r="S282" s="14">
        <f t="shared" si="23"/>
        <v>41744.590682870366</v>
      </c>
      <c r="T282" s="14">
        <f t="shared" si="20"/>
        <v>41789.590682870366</v>
      </c>
      <c r="U282" s="13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0" t="s">
        <v>8308</v>
      </c>
      <c r="R283" t="s">
        <v>8313</v>
      </c>
      <c r="S283" s="14">
        <f t="shared" si="23"/>
        <v>39950.163344907407</v>
      </c>
      <c r="T283" s="14">
        <f t="shared" si="20"/>
        <v>40035.80972222222</v>
      </c>
      <c r="U283" s="1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0" t="s">
        <v>8308</v>
      </c>
      <c r="R284" t="s">
        <v>8313</v>
      </c>
      <c r="S284" s="14">
        <f t="shared" si="23"/>
        <v>40194.920046296298</v>
      </c>
      <c r="T284" s="14">
        <f t="shared" si="20"/>
        <v>40231.916666666664</v>
      </c>
      <c r="U284" s="13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0" t="s">
        <v>8308</v>
      </c>
      <c r="R285" t="s">
        <v>8313</v>
      </c>
      <c r="S285" s="14">
        <f t="shared" si="23"/>
        <v>40675.71</v>
      </c>
      <c r="T285" s="14">
        <f t="shared" si="20"/>
        <v>40695.207638888889</v>
      </c>
      <c r="U285" s="13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0" t="s">
        <v>8308</v>
      </c>
      <c r="R286" t="s">
        <v>8313</v>
      </c>
      <c r="S286" s="14">
        <f t="shared" si="23"/>
        <v>40904.738194444442</v>
      </c>
      <c r="T286" s="14">
        <f t="shared" si="20"/>
        <v>40929.738194444442</v>
      </c>
      <c r="U286" s="13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0" t="s">
        <v>8308</v>
      </c>
      <c r="R287" t="s">
        <v>8313</v>
      </c>
      <c r="S287" s="14">
        <f t="shared" si="23"/>
        <v>41506.756111111114</v>
      </c>
      <c r="T287" s="14">
        <f t="shared" si="20"/>
        <v>41536.756111111114</v>
      </c>
      <c r="U287" s="13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0" t="s">
        <v>8308</v>
      </c>
      <c r="R288" t="s">
        <v>8313</v>
      </c>
      <c r="S288" s="14">
        <f t="shared" si="23"/>
        <v>41313.816249999996</v>
      </c>
      <c r="T288" s="14">
        <f t="shared" si="20"/>
        <v>41358.774583333332</v>
      </c>
      <c r="U288" s="13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0" t="s">
        <v>8308</v>
      </c>
      <c r="R289" t="s">
        <v>8313</v>
      </c>
      <c r="S289" s="14">
        <f t="shared" si="23"/>
        <v>41184.277986111112</v>
      </c>
      <c r="T289" s="14">
        <f t="shared" si="20"/>
        <v>41215.166666666664</v>
      </c>
      <c r="U289" s="13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0" t="s">
        <v>8308</v>
      </c>
      <c r="R290" t="s">
        <v>8313</v>
      </c>
      <c r="S290" s="14">
        <f t="shared" si="23"/>
        <v>41051.168900462959</v>
      </c>
      <c r="T290" s="14">
        <f t="shared" si="20"/>
        <v>41086.168900462959</v>
      </c>
      <c r="U290" s="13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0" t="s">
        <v>8308</v>
      </c>
      <c r="R291" t="s">
        <v>8313</v>
      </c>
      <c r="S291" s="14">
        <f t="shared" si="23"/>
        <v>41550.456412037034</v>
      </c>
      <c r="T291" s="14">
        <f t="shared" si="20"/>
        <v>41580.456412037034</v>
      </c>
      <c r="U291" s="13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0" t="s">
        <v>8308</v>
      </c>
      <c r="R292" t="s">
        <v>8313</v>
      </c>
      <c r="S292" s="14">
        <f t="shared" si="23"/>
        <v>40526.36917824074</v>
      </c>
      <c r="T292" s="14">
        <f t="shared" si="20"/>
        <v>40576.332638888889</v>
      </c>
      <c r="U292" s="13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0" t="s">
        <v>8308</v>
      </c>
      <c r="R293" t="s">
        <v>8313</v>
      </c>
      <c r="S293" s="14">
        <f t="shared" si="23"/>
        <v>41376.769050925926</v>
      </c>
      <c r="T293" s="14">
        <f t="shared" si="20"/>
        <v>41395.000694444447</v>
      </c>
      <c r="U293" s="1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0" t="s">
        <v>8308</v>
      </c>
      <c r="R294" t="s">
        <v>8313</v>
      </c>
      <c r="S294" s="14">
        <f t="shared" si="23"/>
        <v>40812.803229166668</v>
      </c>
      <c r="T294" s="14">
        <f t="shared" si="20"/>
        <v>40845.165972222225</v>
      </c>
      <c r="U294" s="13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0" t="s">
        <v>8308</v>
      </c>
      <c r="R295" t="s">
        <v>8313</v>
      </c>
      <c r="S295" s="14">
        <f t="shared" si="23"/>
        <v>41719.667986111112</v>
      </c>
      <c r="T295" s="14">
        <f t="shared" si="20"/>
        <v>41749.667986111112</v>
      </c>
      <c r="U295" s="13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0" t="s">
        <v>8308</v>
      </c>
      <c r="R296" t="s">
        <v>8313</v>
      </c>
      <c r="S296" s="14">
        <f t="shared" si="23"/>
        <v>40343.084421296298</v>
      </c>
      <c r="T296" s="14">
        <f t="shared" si="20"/>
        <v>40378.666666666664</v>
      </c>
      <c r="U296" s="13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0" t="s">
        <v>8308</v>
      </c>
      <c r="R297" t="s">
        <v>8313</v>
      </c>
      <c r="S297" s="14">
        <f t="shared" si="23"/>
        <v>41519.004733796297</v>
      </c>
      <c r="T297" s="14">
        <f t="shared" si="20"/>
        <v>41579</v>
      </c>
      <c r="U297" s="13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0" t="s">
        <v>8308</v>
      </c>
      <c r="R298" t="s">
        <v>8313</v>
      </c>
      <c r="S298" s="14">
        <f t="shared" si="23"/>
        <v>41134.475497685184</v>
      </c>
      <c r="T298" s="14">
        <f t="shared" si="20"/>
        <v>41159.475497685184</v>
      </c>
      <c r="U298" s="13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0" t="s">
        <v>8308</v>
      </c>
      <c r="R299" t="s">
        <v>8313</v>
      </c>
      <c r="S299" s="14">
        <f t="shared" si="23"/>
        <v>42089.72802083334</v>
      </c>
      <c r="T299" s="14">
        <f t="shared" si="20"/>
        <v>42125.165972222225</v>
      </c>
      <c r="U299" s="13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0" t="s">
        <v>8308</v>
      </c>
      <c r="R300" t="s">
        <v>8313</v>
      </c>
      <c r="S300" s="14">
        <f t="shared" si="23"/>
        <v>41709.463518518518</v>
      </c>
      <c r="T300" s="14">
        <f t="shared" si="20"/>
        <v>41768.875</v>
      </c>
      <c r="U300" s="13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0" t="s">
        <v>8308</v>
      </c>
      <c r="R301" t="s">
        <v>8313</v>
      </c>
      <c r="S301" s="14">
        <f t="shared" si="23"/>
        <v>40469.225231481483</v>
      </c>
      <c r="T301" s="14">
        <f t="shared" si="20"/>
        <v>40499.266898148147</v>
      </c>
      <c r="U301" s="13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0" t="s">
        <v>8308</v>
      </c>
      <c r="R302" t="s">
        <v>8313</v>
      </c>
      <c r="S302" s="14">
        <f t="shared" si="23"/>
        <v>40626.959930555553</v>
      </c>
      <c r="T302" s="14">
        <f t="shared" si="20"/>
        <v>40657.959930555553</v>
      </c>
      <c r="U302" s="13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0" t="s">
        <v>8308</v>
      </c>
      <c r="R303" t="s">
        <v>8313</v>
      </c>
      <c r="S303" s="14">
        <f t="shared" si="23"/>
        <v>41312.737673611111</v>
      </c>
      <c r="T303" s="14">
        <f t="shared" si="20"/>
        <v>41352.696006944447</v>
      </c>
      <c r="U303" s="1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0" t="s">
        <v>8308</v>
      </c>
      <c r="R304" t="s">
        <v>8313</v>
      </c>
      <c r="S304" s="14">
        <f t="shared" si="23"/>
        <v>40933.856921296298</v>
      </c>
      <c r="T304" s="14">
        <f t="shared" si="20"/>
        <v>40963.856921296298</v>
      </c>
      <c r="U304" s="13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0" t="s">
        <v>8308</v>
      </c>
      <c r="R305" t="s">
        <v>8313</v>
      </c>
      <c r="S305" s="14">
        <f t="shared" si="23"/>
        <v>41032.071134259262</v>
      </c>
      <c r="T305" s="14">
        <f t="shared" si="20"/>
        <v>41062.071134259262</v>
      </c>
      <c r="U305" s="13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0" t="s">
        <v>8308</v>
      </c>
      <c r="R306" t="s">
        <v>8313</v>
      </c>
      <c r="S306" s="14">
        <f t="shared" si="23"/>
        <v>41114.094872685186</v>
      </c>
      <c r="T306" s="14">
        <f t="shared" si="20"/>
        <v>41153.083333333336</v>
      </c>
      <c r="U306" s="13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0" t="s">
        <v>8308</v>
      </c>
      <c r="R307" t="s">
        <v>8313</v>
      </c>
      <c r="S307" s="14">
        <f t="shared" si="23"/>
        <v>40948.630196759259</v>
      </c>
      <c r="T307" s="14">
        <f t="shared" si="20"/>
        <v>40978.630196759259</v>
      </c>
      <c r="U307" s="13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0" t="s">
        <v>8308</v>
      </c>
      <c r="R308" t="s">
        <v>8313</v>
      </c>
      <c r="S308" s="14">
        <f t="shared" si="23"/>
        <v>41333.837187500001</v>
      </c>
      <c r="T308" s="14">
        <f t="shared" si="20"/>
        <v>41353.795520833337</v>
      </c>
      <c r="U308" s="13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0" t="s">
        <v>8308</v>
      </c>
      <c r="R309" t="s">
        <v>8313</v>
      </c>
      <c r="S309" s="14">
        <f t="shared" si="23"/>
        <v>41282.944456018515</v>
      </c>
      <c r="T309" s="14">
        <f t="shared" si="20"/>
        <v>41312.944456018515</v>
      </c>
      <c r="U309" s="13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0" t="s">
        <v>8308</v>
      </c>
      <c r="R310" t="s">
        <v>8313</v>
      </c>
      <c r="S310" s="14">
        <f t="shared" si="23"/>
        <v>40567.694560185184</v>
      </c>
      <c r="T310" s="14">
        <f t="shared" si="20"/>
        <v>40612.694560185184</v>
      </c>
      <c r="U310" s="13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0" t="s">
        <v>8308</v>
      </c>
      <c r="R311" t="s">
        <v>8313</v>
      </c>
      <c r="S311" s="14">
        <f t="shared" si="23"/>
        <v>41134.751550925925</v>
      </c>
      <c r="T311" s="14">
        <f t="shared" si="20"/>
        <v>41155.751550925925</v>
      </c>
      <c r="U311" s="13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0" t="s">
        <v>8308</v>
      </c>
      <c r="R312" t="s">
        <v>8313</v>
      </c>
      <c r="S312" s="14">
        <f t="shared" si="23"/>
        <v>40821.183136574073</v>
      </c>
      <c r="T312" s="14">
        <f t="shared" si="20"/>
        <v>40836.083333333336</v>
      </c>
      <c r="U312" s="13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0" t="s">
        <v>8308</v>
      </c>
      <c r="R313" t="s">
        <v>8313</v>
      </c>
      <c r="S313" s="14">
        <f t="shared" si="23"/>
        <v>40868.219814814816</v>
      </c>
      <c r="T313" s="14">
        <f t="shared" si="20"/>
        <v>40909.332638888889</v>
      </c>
      <c r="U313" s="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0" t="s">
        <v>8308</v>
      </c>
      <c r="R314" t="s">
        <v>8313</v>
      </c>
      <c r="S314" s="14">
        <f t="shared" si="23"/>
        <v>41348.877685185187</v>
      </c>
      <c r="T314" s="14">
        <f t="shared" si="20"/>
        <v>41378.877685185187</v>
      </c>
      <c r="U314" s="13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0" t="s">
        <v>8308</v>
      </c>
      <c r="R315" t="s">
        <v>8313</v>
      </c>
      <c r="S315" s="14">
        <f t="shared" si="23"/>
        <v>40357.227939814817</v>
      </c>
      <c r="T315" s="14">
        <f t="shared" si="20"/>
        <v>40401.665972222225</v>
      </c>
      <c r="U315" s="13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0" t="s">
        <v>8308</v>
      </c>
      <c r="R316" t="s">
        <v>8313</v>
      </c>
      <c r="S316" s="14">
        <f t="shared" si="23"/>
        <v>41304.833194444444</v>
      </c>
      <c r="T316" s="14">
        <f t="shared" si="20"/>
        <v>41334.833194444444</v>
      </c>
      <c r="U316" s="13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0" t="s">
        <v>8308</v>
      </c>
      <c r="R317" t="s">
        <v>8313</v>
      </c>
      <c r="S317" s="14">
        <f t="shared" si="23"/>
        <v>41113.77238425926</v>
      </c>
      <c r="T317" s="14">
        <f t="shared" si="20"/>
        <v>41143.77238425926</v>
      </c>
      <c r="U317" s="13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0" t="s">
        <v>8308</v>
      </c>
      <c r="R318" t="s">
        <v>8313</v>
      </c>
      <c r="S318" s="14">
        <f t="shared" si="23"/>
        <v>41950.923576388886</v>
      </c>
      <c r="T318" s="14">
        <f t="shared" si="20"/>
        <v>41984.207638888889</v>
      </c>
      <c r="U318" s="13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0" t="s">
        <v>8308</v>
      </c>
      <c r="R319" t="s">
        <v>8313</v>
      </c>
      <c r="S319" s="14">
        <f t="shared" si="23"/>
        <v>41589.676886574074</v>
      </c>
      <c r="T319" s="14">
        <f t="shared" si="20"/>
        <v>41619.676886574074</v>
      </c>
      <c r="U319" s="13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0" t="s">
        <v>8308</v>
      </c>
      <c r="R320" t="s">
        <v>8313</v>
      </c>
      <c r="S320" s="14">
        <f t="shared" si="23"/>
        <v>41330.038784722223</v>
      </c>
      <c r="T320" s="14">
        <f t="shared" si="20"/>
        <v>41359.997118055559</v>
      </c>
      <c r="U320" s="13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0" t="s">
        <v>8308</v>
      </c>
      <c r="R321" t="s">
        <v>8313</v>
      </c>
      <c r="S321" s="14">
        <f t="shared" si="23"/>
        <v>40123.83829861111</v>
      </c>
      <c r="T321" s="14">
        <f t="shared" si="20"/>
        <v>40211.332638888889</v>
      </c>
      <c r="U321" s="13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0" t="s">
        <v>8308</v>
      </c>
      <c r="R322" t="s">
        <v>8313</v>
      </c>
      <c r="S322" s="14">
        <f t="shared" si="23"/>
        <v>42331.551307870366</v>
      </c>
      <c r="T322" s="14">
        <f t="shared" ref="T322:T385" si="25">(((I322/60)/60)/24)+DATE(1970,1,1)</f>
        <v>42360.958333333328</v>
      </c>
      <c r="U322" s="13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 2), 0)</f>
        <v>106.62</v>
      </c>
      <c r="Q323" s="10" t="s">
        <v>8308</v>
      </c>
      <c r="R323" t="s">
        <v>8313</v>
      </c>
      <c r="S323" s="14">
        <f t="shared" ref="S323:S386" si="28">(((J323/60)/60)/24)+DATE(1970,1,1)</f>
        <v>42647.446597222224</v>
      </c>
      <c r="T323" s="14">
        <f t="shared" si="25"/>
        <v>42682.488263888896</v>
      </c>
      <c r="U323" s="1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0" t="s">
        <v>8308</v>
      </c>
      <c r="R324" t="s">
        <v>8313</v>
      </c>
      <c r="S324" s="14">
        <f t="shared" si="28"/>
        <v>42473.57</v>
      </c>
      <c r="T324" s="14">
        <f t="shared" si="25"/>
        <v>42503.57</v>
      </c>
      <c r="U324" s="13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0" t="s">
        <v>8308</v>
      </c>
      <c r="R325" t="s">
        <v>8313</v>
      </c>
      <c r="S325" s="14">
        <f t="shared" si="28"/>
        <v>42697.32136574074</v>
      </c>
      <c r="T325" s="14">
        <f t="shared" si="25"/>
        <v>42725.332638888889</v>
      </c>
      <c r="U325" s="13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0" t="s">
        <v>8308</v>
      </c>
      <c r="R326" t="s">
        <v>8313</v>
      </c>
      <c r="S326" s="14">
        <f t="shared" si="28"/>
        <v>42184.626250000001</v>
      </c>
      <c r="T326" s="14">
        <f t="shared" si="25"/>
        <v>42217.626250000001</v>
      </c>
      <c r="U326" s="13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0" t="s">
        <v>8308</v>
      </c>
      <c r="R327" t="s">
        <v>8313</v>
      </c>
      <c r="S327" s="14">
        <f t="shared" si="28"/>
        <v>42689.187881944439</v>
      </c>
      <c r="T327" s="14">
        <f t="shared" si="25"/>
        <v>42724.187881944439</v>
      </c>
      <c r="U327" s="13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0" t="s">
        <v>8308</v>
      </c>
      <c r="R328" t="s">
        <v>8313</v>
      </c>
      <c r="S328" s="14">
        <f t="shared" si="28"/>
        <v>42775.314884259264</v>
      </c>
      <c r="T328" s="14">
        <f t="shared" si="25"/>
        <v>42808.956250000003</v>
      </c>
      <c r="U328" s="13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0" t="s">
        <v>8308</v>
      </c>
      <c r="R329" t="s">
        <v>8313</v>
      </c>
      <c r="S329" s="14">
        <f t="shared" si="28"/>
        <v>42058.235289351855</v>
      </c>
      <c r="T329" s="14">
        <f t="shared" si="25"/>
        <v>42085.333333333328</v>
      </c>
      <c r="U329" s="13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0" t="s">
        <v>8308</v>
      </c>
      <c r="R330" t="s">
        <v>8313</v>
      </c>
      <c r="S330" s="14">
        <f t="shared" si="28"/>
        <v>42278.946620370371</v>
      </c>
      <c r="T330" s="14">
        <f t="shared" si="25"/>
        <v>42309.166666666672</v>
      </c>
      <c r="U330" s="13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0" t="s">
        <v>8308</v>
      </c>
      <c r="R331" t="s">
        <v>8313</v>
      </c>
      <c r="S331" s="14">
        <f t="shared" si="28"/>
        <v>42291.46674768519</v>
      </c>
      <c r="T331" s="14">
        <f t="shared" si="25"/>
        <v>42315.166666666672</v>
      </c>
      <c r="U331" s="13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0" t="s">
        <v>8308</v>
      </c>
      <c r="R332" t="s">
        <v>8313</v>
      </c>
      <c r="S332" s="14">
        <f t="shared" si="28"/>
        <v>41379.515775462962</v>
      </c>
      <c r="T332" s="14">
        <f t="shared" si="25"/>
        <v>41411.165972222225</v>
      </c>
      <c r="U332" s="13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0" t="s">
        <v>8308</v>
      </c>
      <c r="R333" t="s">
        <v>8313</v>
      </c>
      <c r="S333" s="14">
        <f t="shared" si="28"/>
        <v>42507.581412037034</v>
      </c>
      <c r="T333" s="14">
        <f t="shared" si="25"/>
        <v>42538.581412037034</v>
      </c>
      <c r="U333" s="1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0" t="s">
        <v>8308</v>
      </c>
      <c r="R334" t="s">
        <v>8313</v>
      </c>
      <c r="S334" s="14">
        <f t="shared" si="28"/>
        <v>42263.680289351847</v>
      </c>
      <c r="T334" s="14">
        <f t="shared" si="25"/>
        <v>42305.333333333328</v>
      </c>
      <c r="U334" s="13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0" t="s">
        <v>8308</v>
      </c>
      <c r="R335" t="s">
        <v>8313</v>
      </c>
      <c r="S335" s="14">
        <f t="shared" si="28"/>
        <v>42437.636469907404</v>
      </c>
      <c r="T335" s="14">
        <f t="shared" si="25"/>
        <v>42467.59480324074</v>
      </c>
      <c r="U335" s="13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0" t="s">
        <v>8308</v>
      </c>
      <c r="R336" t="s">
        <v>8313</v>
      </c>
      <c r="S336" s="14">
        <f t="shared" si="28"/>
        <v>42101.682372685187</v>
      </c>
      <c r="T336" s="14">
        <f t="shared" si="25"/>
        <v>42139.791666666672</v>
      </c>
      <c r="U336" s="13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0" t="s">
        <v>8308</v>
      </c>
      <c r="R337" t="s">
        <v>8313</v>
      </c>
      <c r="S337" s="14">
        <f t="shared" si="28"/>
        <v>42101.737442129626</v>
      </c>
      <c r="T337" s="14">
        <f t="shared" si="25"/>
        <v>42132.916666666672</v>
      </c>
      <c r="U337" s="13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0" t="s">
        <v>8308</v>
      </c>
      <c r="R338" t="s">
        <v>8313</v>
      </c>
      <c r="S338" s="14">
        <f t="shared" si="28"/>
        <v>42291.596273148149</v>
      </c>
      <c r="T338" s="14">
        <f t="shared" si="25"/>
        <v>42321.637939814813</v>
      </c>
      <c r="U338" s="13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0" t="s">
        <v>8308</v>
      </c>
      <c r="R339" t="s">
        <v>8313</v>
      </c>
      <c r="S339" s="14">
        <f t="shared" si="28"/>
        <v>42047.128564814819</v>
      </c>
      <c r="T339" s="14">
        <f t="shared" si="25"/>
        <v>42077.086898148147</v>
      </c>
      <c r="U339" s="13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0" t="s">
        <v>8308</v>
      </c>
      <c r="R340" t="s">
        <v>8313</v>
      </c>
      <c r="S340" s="14">
        <f t="shared" si="28"/>
        <v>42559.755671296298</v>
      </c>
      <c r="T340" s="14">
        <f t="shared" si="25"/>
        <v>42616.041666666672</v>
      </c>
      <c r="U340" s="13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0" t="s">
        <v>8308</v>
      </c>
      <c r="R341" t="s">
        <v>8313</v>
      </c>
      <c r="S341" s="14">
        <f t="shared" si="28"/>
        <v>42093.760046296295</v>
      </c>
      <c r="T341" s="14">
        <f t="shared" si="25"/>
        <v>42123.760046296295</v>
      </c>
      <c r="U341" s="13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0" t="s">
        <v>8308</v>
      </c>
      <c r="R342" t="s">
        <v>8313</v>
      </c>
      <c r="S342" s="14">
        <f t="shared" si="28"/>
        <v>42772.669062500005</v>
      </c>
      <c r="T342" s="14">
        <f t="shared" si="25"/>
        <v>42802.875</v>
      </c>
      <c r="U342" s="13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0" t="s">
        <v>8308</v>
      </c>
      <c r="R343" t="s">
        <v>8313</v>
      </c>
      <c r="S343" s="14">
        <f t="shared" si="28"/>
        <v>41894.879606481481</v>
      </c>
      <c r="T343" s="14">
        <f t="shared" si="25"/>
        <v>41913.165972222225</v>
      </c>
      <c r="U343" s="1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0" t="s">
        <v>8308</v>
      </c>
      <c r="R344" t="s">
        <v>8313</v>
      </c>
      <c r="S344" s="14">
        <f t="shared" si="28"/>
        <v>42459.780844907407</v>
      </c>
      <c r="T344" s="14">
        <f t="shared" si="25"/>
        <v>42489.780844907407</v>
      </c>
      <c r="U344" s="13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0" t="s">
        <v>8308</v>
      </c>
      <c r="R345" t="s">
        <v>8313</v>
      </c>
      <c r="S345" s="14">
        <f t="shared" si="28"/>
        <v>41926.73778935185</v>
      </c>
      <c r="T345" s="14">
        <f t="shared" si="25"/>
        <v>41957.125</v>
      </c>
      <c r="U345" s="13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0" t="s">
        <v>8308</v>
      </c>
      <c r="R346" t="s">
        <v>8313</v>
      </c>
      <c r="S346" s="14">
        <f t="shared" si="28"/>
        <v>42111.970995370371</v>
      </c>
      <c r="T346" s="14">
        <f t="shared" si="25"/>
        <v>42156.097222222219</v>
      </c>
      <c r="U346" s="13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0" t="s">
        <v>8308</v>
      </c>
      <c r="R347" t="s">
        <v>8313</v>
      </c>
      <c r="S347" s="14">
        <f t="shared" si="28"/>
        <v>42114.944328703699</v>
      </c>
      <c r="T347" s="14">
        <f t="shared" si="25"/>
        <v>42144.944328703699</v>
      </c>
      <c r="U347" s="13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0" t="s">
        <v>8308</v>
      </c>
      <c r="R348" t="s">
        <v>8313</v>
      </c>
      <c r="S348" s="14">
        <f t="shared" si="28"/>
        <v>42261.500243055561</v>
      </c>
      <c r="T348" s="14">
        <f t="shared" si="25"/>
        <v>42291.500243055561</v>
      </c>
      <c r="U348" s="13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0" t="s">
        <v>8308</v>
      </c>
      <c r="R349" t="s">
        <v>8313</v>
      </c>
      <c r="S349" s="14">
        <f t="shared" si="28"/>
        <v>42292.495474537034</v>
      </c>
      <c r="T349" s="14">
        <f t="shared" si="25"/>
        <v>42322.537141203706</v>
      </c>
      <c r="U349" s="13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0" t="s">
        <v>8308</v>
      </c>
      <c r="R350" t="s">
        <v>8313</v>
      </c>
      <c r="S350" s="14">
        <f t="shared" si="28"/>
        <v>42207.58699074074</v>
      </c>
      <c r="T350" s="14">
        <f t="shared" si="25"/>
        <v>42237.58699074074</v>
      </c>
      <c r="U350" s="13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0" t="s">
        <v>8308</v>
      </c>
      <c r="R351" t="s">
        <v>8313</v>
      </c>
      <c r="S351" s="14">
        <f t="shared" si="28"/>
        <v>42760.498935185184</v>
      </c>
      <c r="T351" s="14">
        <f t="shared" si="25"/>
        <v>42790.498935185184</v>
      </c>
      <c r="U351" s="13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0" t="s">
        <v>8308</v>
      </c>
      <c r="R352" t="s">
        <v>8313</v>
      </c>
      <c r="S352" s="14">
        <f t="shared" si="28"/>
        <v>42586.066076388888</v>
      </c>
      <c r="T352" s="14">
        <f t="shared" si="25"/>
        <v>42624.165972222225</v>
      </c>
      <c r="U352" s="13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0" t="s">
        <v>8308</v>
      </c>
      <c r="R353" t="s">
        <v>8313</v>
      </c>
      <c r="S353" s="14">
        <f t="shared" si="28"/>
        <v>42427.964745370366</v>
      </c>
      <c r="T353" s="14">
        <f t="shared" si="25"/>
        <v>42467.923078703709</v>
      </c>
      <c r="U353" s="1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0" t="s">
        <v>8308</v>
      </c>
      <c r="R354" t="s">
        <v>8313</v>
      </c>
      <c r="S354" s="14">
        <f t="shared" si="28"/>
        <v>41890.167453703703</v>
      </c>
      <c r="T354" s="14">
        <f t="shared" si="25"/>
        <v>41920.167453703703</v>
      </c>
      <c r="U354" s="13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0" t="s">
        <v>8308</v>
      </c>
      <c r="R355" t="s">
        <v>8313</v>
      </c>
      <c r="S355" s="14">
        <f t="shared" si="28"/>
        <v>42297.791886574079</v>
      </c>
      <c r="T355" s="14">
        <f t="shared" si="25"/>
        <v>42327.833553240736</v>
      </c>
      <c r="U355" s="13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0" t="s">
        <v>8308</v>
      </c>
      <c r="R356" t="s">
        <v>8313</v>
      </c>
      <c r="S356" s="14">
        <f t="shared" si="28"/>
        <v>42438.827789351853</v>
      </c>
      <c r="T356" s="14">
        <f t="shared" si="25"/>
        <v>42468.786122685182</v>
      </c>
      <c r="U356" s="13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0" t="s">
        <v>8308</v>
      </c>
      <c r="R357" t="s">
        <v>8313</v>
      </c>
      <c r="S357" s="14">
        <f t="shared" si="28"/>
        <v>41943.293912037036</v>
      </c>
      <c r="T357" s="14">
        <f t="shared" si="25"/>
        <v>41974.3355787037</v>
      </c>
      <c r="U357" s="13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0" t="s">
        <v>8308</v>
      </c>
      <c r="R358" t="s">
        <v>8313</v>
      </c>
      <c r="S358" s="14">
        <f t="shared" si="28"/>
        <v>42415.803159722222</v>
      </c>
      <c r="T358" s="14">
        <f t="shared" si="25"/>
        <v>42445.761493055557</v>
      </c>
      <c r="U358" s="13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0" t="s">
        <v>8308</v>
      </c>
      <c r="R359" t="s">
        <v>8313</v>
      </c>
      <c r="S359" s="14">
        <f t="shared" si="28"/>
        <v>42078.222187499996</v>
      </c>
      <c r="T359" s="14">
        <f t="shared" si="25"/>
        <v>42118.222187499996</v>
      </c>
      <c r="U359" s="13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0" t="s">
        <v>8308</v>
      </c>
      <c r="R360" t="s">
        <v>8313</v>
      </c>
      <c r="S360" s="14">
        <f t="shared" si="28"/>
        <v>42507.860196759255</v>
      </c>
      <c r="T360" s="14">
        <f t="shared" si="25"/>
        <v>42536.625</v>
      </c>
      <c r="U360" s="13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0" t="s">
        <v>8308</v>
      </c>
      <c r="R361" t="s">
        <v>8313</v>
      </c>
      <c r="S361" s="14">
        <f t="shared" si="28"/>
        <v>41935.070486111108</v>
      </c>
      <c r="T361" s="14">
        <f t="shared" si="25"/>
        <v>41957.216666666667</v>
      </c>
      <c r="U361" s="13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0" t="s">
        <v>8308</v>
      </c>
      <c r="R362" t="s">
        <v>8313</v>
      </c>
      <c r="S362" s="14">
        <f t="shared" si="28"/>
        <v>42163.897916666669</v>
      </c>
      <c r="T362" s="14">
        <f t="shared" si="25"/>
        <v>42208.132638888885</v>
      </c>
      <c r="U362" s="13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0" t="s">
        <v>8308</v>
      </c>
      <c r="R363" t="s">
        <v>8313</v>
      </c>
      <c r="S363" s="14">
        <f t="shared" si="28"/>
        <v>41936.001226851848</v>
      </c>
      <c r="T363" s="14">
        <f t="shared" si="25"/>
        <v>41966.042893518519</v>
      </c>
      <c r="U363" s="1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0" t="s">
        <v>8308</v>
      </c>
      <c r="R364" t="s">
        <v>8313</v>
      </c>
      <c r="S364" s="14">
        <f t="shared" si="28"/>
        <v>41837.210543981484</v>
      </c>
      <c r="T364" s="14">
        <f t="shared" si="25"/>
        <v>41859</v>
      </c>
      <c r="U364" s="13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0" t="s">
        <v>8308</v>
      </c>
      <c r="R365" t="s">
        <v>8313</v>
      </c>
      <c r="S365" s="14">
        <f t="shared" si="28"/>
        <v>40255.744629629626</v>
      </c>
      <c r="T365" s="14">
        <f t="shared" si="25"/>
        <v>40300.806944444441</v>
      </c>
      <c r="U365" s="13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0" t="s">
        <v>8308</v>
      </c>
      <c r="R366" t="s">
        <v>8313</v>
      </c>
      <c r="S366" s="14">
        <f t="shared" si="28"/>
        <v>41780.859629629631</v>
      </c>
      <c r="T366" s="14">
        <f t="shared" si="25"/>
        <v>41811.165972222225</v>
      </c>
      <c r="U366" s="13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0" t="s">
        <v>8308</v>
      </c>
      <c r="R367" t="s">
        <v>8313</v>
      </c>
      <c r="S367" s="14">
        <f t="shared" si="28"/>
        <v>41668.606469907405</v>
      </c>
      <c r="T367" s="14">
        <f t="shared" si="25"/>
        <v>41698.606469907405</v>
      </c>
      <c r="U367" s="13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0" t="s">
        <v>8308</v>
      </c>
      <c r="R368" t="s">
        <v>8313</v>
      </c>
      <c r="S368" s="14">
        <f t="shared" si="28"/>
        <v>41019.793032407404</v>
      </c>
      <c r="T368" s="14">
        <f t="shared" si="25"/>
        <v>41049.793032407404</v>
      </c>
      <c r="U368" s="13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0" t="s">
        <v>8308</v>
      </c>
      <c r="R369" t="s">
        <v>8313</v>
      </c>
      <c r="S369" s="14">
        <f t="shared" si="28"/>
        <v>41355.577291666668</v>
      </c>
      <c r="T369" s="14">
        <f t="shared" si="25"/>
        <v>41395.207638888889</v>
      </c>
      <c r="U369" s="13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0" t="s">
        <v>8308</v>
      </c>
      <c r="R370" t="s">
        <v>8313</v>
      </c>
      <c r="S370" s="14">
        <f t="shared" si="28"/>
        <v>42043.605578703704</v>
      </c>
      <c r="T370" s="14">
        <f t="shared" si="25"/>
        <v>42078.563912037032</v>
      </c>
      <c r="U370" s="13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0" t="s">
        <v>8308</v>
      </c>
      <c r="R371" t="s">
        <v>8313</v>
      </c>
      <c r="S371" s="14">
        <f t="shared" si="28"/>
        <v>40893.551724537036</v>
      </c>
      <c r="T371" s="14">
        <f t="shared" si="25"/>
        <v>40923.551724537036</v>
      </c>
      <c r="U371" s="13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0" t="s">
        <v>8308</v>
      </c>
      <c r="R372" t="s">
        <v>8313</v>
      </c>
      <c r="S372" s="14">
        <f t="shared" si="28"/>
        <v>42711.795138888891</v>
      </c>
      <c r="T372" s="14">
        <f t="shared" si="25"/>
        <v>42741.795138888891</v>
      </c>
      <c r="U372" s="13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0" t="s">
        <v>8308</v>
      </c>
      <c r="R373" t="s">
        <v>8313</v>
      </c>
      <c r="S373" s="14">
        <f t="shared" si="28"/>
        <v>41261.767812500002</v>
      </c>
      <c r="T373" s="14">
        <f t="shared" si="25"/>
        <v>41306.767812500002</v>
      </c>
      <c r="U373" s="1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0" t="s">
        <v>8308</v>
      </c>
      <c r="R374" t="s">
        <v>8313</v>
      </c>
      <c r="S374" s="14">
        <f t="shared" si="28"/>
        <v>42425.576898148152</v>
      </c>
      <c r="T374" s="14">
        <f t="shared" si="25"/>
        <v>42465.666666666672</v>
      </c>
      <c r="U374" s="13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0" t="s">
        <v>8308</v>
      </c>
      <c r="R375" t="s">
        <v>8313</v>
      </c>
      <c r="S375" s="14">
        <f t="shared" si="28"/>
        <v>41078.91201388889</v>
      </c>
      <c r="T375" s="14">
        <f t="shared" si="25"/>
        <v>41108.91201388889</v>
      </c>
      <c r="U375" s="13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0" t="s">
        <v>8308</v>
      </c>
      <c r="R376" t="s">
        <v>8313</v>
      </c>
      <c r="S376" s="14">
        <f t="shared" si="28"/>
        <v>40757.889247685183</v>
      </c>
      <c r="T376" s="14">
        <f t="shared" si="25"/>
        <v>40802.889247685183</v>
      </c>
      <c r="U376" s="13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0" t="s">
        <v>8308</v>
      </c>
      <c r="R377" t="s">
        <v>8313</v>
      </c>
      <c r="S377" s="14">
        <f t="shared" si="28"/>
        <v>41657.985081018516</v>
      </c>
      <c r="T377" s="14">
        <f t="shared" si="25"/>
        <v>41699.720833333333</v>
      </c>
      <c r="U377" s="13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0" t="s">
        <v>8308</v>
      </c>
      <c r="R378" t="s">
        <v>8313</v>
      </c>
      <c r="S378" s="14">
        <f t="shared" si="28"/>
        <v>42576.452731481477</v>
      </c>
      <c r="T378" s="14">
        <f t="shared" si="25"/>
        <v>42607.452731481477</v>
      </c>
      <c r="U378" s="13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0" t="s">
        <v>8308</v>
      </c>
      <c r="R379" t="s">
        <v>8313</v>
      </c>
      <c r="S379" s="14">
        <f t="shared" si="28"/>
        <v>42292.250787037032</v>
      </c>
      <c r="T379" s="14">
        <f t="shared" si="25"/>
        <v>42322.292361111111</v>
      </c>
      <c r="U379" s="13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0" t="s">
        <v>8308</v>
      </c>
      <c r="R380" t="s">
        <v>8313</v>
      </c>
      <c r="S380" s="14">
        <f t="shared" si="28"/>
        <v>42370.571851851855</v>
      </c>
      <c r="T380" s="14">
        <f t="shared" si="25"/>
        <v>42394.994444444441</v>
      </c>
      <c r="U380" s="13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0" t="s">
        <v>8308</v>
      </c>
      <c r="R381" t="s">
        <v>8313</v>
      </c>
      <c r="S381" s="14">
        <f t="shared" si="28"/>
        <v>40987.688333333332</v>
      </c>
      <c r="T381" s="14">
        <f t="shared" si="25"/>
        <v>41032.688333333332</v>
      </c>
      <c r="U381" s="13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0" t="s">
        <v>8308</v>
      </c>
      <c r="R382" t="s">
        <v>8313</v>
      </c>
      <c r="S382" s="14">
        <f t="shared" si="28"/>
        <v>42367.719814814816</v>
      </c>
      <c r="T382" s="14">
        <f t="shared" si="25"/>
        <v>42392.719814814816</v>
      </c>
      <c r="U382" s="13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0" t="s">
        <v>8308</v>
      </c>
      <c r="R383" t="s">
        <v>8313</v>
      </c>
      <c r="S383" s="14">
        <f t="shared" si="28"/>
        <v>41085.698113425926</v>
      </c>
      <c r="T383" s="14">
        <f t="shared" si="25"/>
        <v>41120.208333333336</v>
      </c>
      <c r="U383" s="1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0" t="s">
        <v>8308</v>
      </c>
      <c r="R384" t="s">
        <v>8313</v>
      </c>
      <c r="S384" s="14">
        <f t="shared" si="28"/>
        <v>41144.709490740745</v>
      </c>
      <c r="T384" s="14">
        <f t="shared" si="25"/>
        <v>41158.709490740745</v>
      </c>
      <c r="U384" s="13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0" t="s">
        <v>8308</v>
      </c>
      <c r="R385" t="s">
        <v>8313</v>
      </c>
      <c r="S385" s="14">
        <f t="shared" si="28"/>
        <v>41755.117581018516</v>
      </c>
      <c r="T385" s="14">
        <f t="shared" si="25"/>
        <v>41778.117581018516</v>
      </c>
      <c r="U385" s="13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0" t="s">
        <v>8308</v>
      </c>
      <c r="R386" t="s">
        <v>8313</v>
      </c>
      <c r="S386" s="14">
        <f t="shared" si="28"/>
        <v>41980.781793981485</v>
      </c>
      <c r="T386" s="14">
        <f t="shared" ref="T386:T449" si="30">(((I386/60)/60)/24)+DATE(1970,1,1)</f>
        <v>42010.781793981485</v>
      </c>
      <c r="U386" s="13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 2), 0)</f>
        <v>111.8</v>
      </c>
      <c r="Q387" s="10" t="s">
        <v>8308</v>
      </c>
      <c r="R387" t="s">
        <v>8313</v>
      </c>
      <c r="S387" s="14">
        <f t="shared" ref="S387:S450" si="33">(((J387/60)/60)/24)+DATE(1970,1,1)</f>
        <v>41934.584502314814</v>
      </c>
      <c r="T387" s="14">
        <f t="shared" si="30"/>
        <v>41964.626168981486</v>
      </c>
      <c r="U387" s="13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0" t="s">
        <v>8308</v>
      </c>
      <c r="R388" t="s">
        <v>8313</v>
      </c>
      <c r="S388" s="14">
        <f t="shared" si="33"/>
        <v>42211.951284722221</v>
      </c>
      <c r="T388" s="14">
        <f t="shared" si="30"/>
        <v>42226.951284722221</v>
      </c>
      <c r="U388" s="13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0" t="s">
        <v>8308</v>
      </c>
      <c r="R389" t="s">
        <v>8313</v>
      </c>
      <c r="S389" s="14">
        <f t="shared" si="33"/>
        <v>42200.67659722222</v>
      </c>
      <c r="T389" s="14">
        <f t="shared" si="30"/>
        <v>42231.25</v>
      </c>
      <c r="U389" s="13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0" t="s">
        <v>8308</v>
      </c>
      <c r="R390" t="s">
        <v>8313</v>
      </c>
      <c r="S390" s="14">
        <f t="shared" si="33"/>
        <v>42549.076157407413</v>
      </c>
      <c r="T390" s="14">
        <f t="shared" si="30"/>
        <v>42579.076157407413</v>
      </c>
      <c r="U390" s="13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0" t="s">
        <v>8308</v>
      </c>
      <c r="R391" t="s">
        <v>8313</v>
      </c>
      <c r="S391" s="14">
        <f t="shared" si="33"/>
        <v>41674.063078703701</v>
      </c>
      <c r="T391" s="14">
        <f t="shared" si="30"/>
        <v>41705.957638888889</v>
      </c>
      <c r="U391" s="13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0" t="s">
        <v>8308</v>
      </c>
      <c r="R392" t="s">
        <v>8313</v>
      </c>
      <c r="S392" s="14">
        <f t="shared" si="33"/>
        <v>42112.036712962959</v>
      </c>
      <c r="T392" s="14">
        <f t="shared" si="30"/>
        <v>42132.036712962959</v>
      </c>
      <c r="U392" s="13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0" t="s">
        <v>8308</v>
      </c>
      <c r="R393" t="s">
        <v>8313</v>
      </c>
      <c r="S393" s="14">
        <f t="shared" si="33"/>
        <v>40865.042256944449</v>
      </c>
      <c r="T393" s="14">
        <f t="shared" si="30"/>
        <v>40895.040972222225</v>
      </c>
      <c r="U393" s="1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0" t="s">
        <v>8308</v>
      </c>
      <c r="R394" t="s">
        <v>8313</v>
      </c>
      <c r="S394" s="14">
        <f t="shared" si="33"/>
        <v>40763.717256944445</v>
      </c>
      <c r="T394" s="14">
        <f t="shared" si="30"/>
        <v>40794.125</v>
      </c>
      <c r="U394" s="13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0" t="s">
        <v>8308</v>
      </c>
      <c r="R395" t="s">
        <v>8313</v>
      </c>
      <c r="S395" s="14">
        <f t="shared" si="33"/>
        <v>41526.708935185183</v>
      </c>
      <c r="T395" s="14">
        <f t="shared" si="30"/>
        <v>41557.708935185183</v>
      </c>
      <c r="U395" s="13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0" t="s">
        <v>8308</v>
      </c>
      <c r="R396" t="s">
        <v>8313</v>
      </c>
      <c r="S396" s="14">
        <f t="shared" si="33"/>
        <v>42417.818078703705</v>
      </c>
      <c r="T396" s="14">
        <f t="shared" si="30"/>
        <v>42477.776412037041</v>
      </c>
      <c r="U396" s="13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0" t="s">
        <v>8308</v>
      </c>
      <c r="R397" t="s">
        <v>8313</v>
      </c>
      <c r="S397" s="14">
        <f t="shared" si="33"/>
        <v>40990.909259259257</v>
      </c>
      <c r="T397" s="14">
        <f t="shared" si="30"/>
        <v>41026.897222222222</v>
      </c>
      <c r="U397" s="13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0" t="s">
        <v>8308</v>
      </c>
      <c r="R398" t="s">
        <v>8313</v>
      </c>
      <c r="S398" s="14">
        <f t="shared" si="33"/>
        <v>41082.564884259256</v>
      </c>
      <c r="T398" s="14">
        <f t="shared" si="30"/>
        <v>41097.564884259256</v>
      </c>
      <c r="U398" s="13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0" t="s">
        <v>8308</v>
      </c>
      <c r="R399" t="s">
        <v>8313</v>
      </c>
      <c r="S399" s="14">
        <f t="shared" si="33"/>
        <v>40379.776435185187</v>
      </c>
      <c r="T399" s="14">
        <f t="shared" si="30"/>
        <v>40422.155555555553</v>
      </c>
      <c r="U399" s="13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0" t="s">
        <v>8308</v>
      </c>
      <c r="R400" t="s">
        <v>8313</v>
      </c>
      <c r="S400" s="14">
        <f t="shared" si="33"/>
        <v>42078.793124999997</v>
      </c>
      <c r="T400" s="14">
        <f t="shared" si="30"/>
        <v>42123.793124999997</v>
      </c>
      <c r="U400" s="13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0" t="s">
        <v>8308</v>
      </c>
      <c r="R401" t="s">
        <v>8313</v>
      </c>
      <c r="S401" s="14">
        <f t="shared" si="33"/>
        <v>42687.875775462962</v>
      </c>
      <c r="T401" s="14">
        <f t="shared" si="30"/>
        <v>42718.5</v>
      </c>
      <c r="U401" s="13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0" t="s">
        <v>8308</v>
      </c>
      <c r="R402" t="s">
        <v>8313</v>
      </c>
      <c r="S402" s="14">
        <f t="shared" si="33"/>
        <v>41745.635960648149</v>
      </c>
      <c r="T402" s="14">
        <f t="shared" si="30"/>
        <v>41776.145833333336</v>
      </c>
      <c r="U402" s="13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0" t="s">
        <v>8308</v>
      </c>
      <c r="R403" t="s">
        <v>8313</v>
      </c>
      <c r="S403" s="14">
        <f t="shared" si="33"/>
        <v>40732.842245370368</v>
      </c>
      <c r="T403" s="14">
        <f t="shared" si="30"/>
        <v>40762.842245370368</v>
      </c>
      <c r="U403" s="1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0" t="s">
        <v>8308</v>
      </c>
      <c r="R404" t="s">
        <v>8313</v>
      </c>
      <c r="S404" s="14">
        <f t="shared" si="33"/>
        <v>42292.539548611108</v>
      </c>
      <c r="T404" s="14">
        <f t="shared" si="30"/>
        <v>42313.58121527778</v>
      </c>
      <c r="U404" s="13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0" t="s">
        <v>8308</v>
      </c>
      <c r="R405" t="s">
        <v>8313</v>
      </c>
      <c r="S405" s="14">
        <f t="shared" si="33"/>
        <v>40718.310659722221</v>
      </c>
      <c r="T405" s="14">
        <f t="shared" si="30"/>
        <v>40765.297222222223</v>
      </c>
      <c r="U405" s="13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0" t="s">
        <v>8308</v>
      </c>
      <c r="R406" t="s">
        <v>8313</v>
      </c>
      <c r="S406" s="14">
        <f t="shared" si="33"/>
        <v>41646.628032407411</v>
      </c>
      <c r="T406" s="14">
        <f t="shared" si="30"/>
        <v>41675.961111111108</v>
      </c>
      <c r="U406" s="13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0" t="s">
        <v>8308</v>
      </c>
      <c r="R407" t="s">
        <v>8313</v>
      </c>
      <c r="S407" s="14">
        <f t="shared" si="33"/>
        <v>41674.08494212963</v>
      </c>
      <c r="T407" s="14">
        <f t="shared" si="30"/>
        <v>41704.08494212963</v>
      </c>
      <c r="U407" s="13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0" t="s">
        <v>8308</v>
      </c>
      <c r="R408" t="s">
        <v>8313</v>
      </c>
      <c r="S408" s="14">
        <f t="shared" si="33"/>
        <v>40638.162465277775</v>
      </c>
      <c r="T408" s="14">
        <f t="shared" si="30"/>
        <v>40672.249305555553</v>
      </c>
      <c r="U408" s="13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0" t="s">
        <v>8308</v>
      </c>
      <c r="R409" t="s">
        <v>8313</v>
      </c>
      <c r="S409" s="14">
        <f t="shared" si="33"/>
        <v>40806.870949074073</v>
      </c>
      <c r="T409" s="14">
        <f t="shared" si="30"/>
        <v>40866.912615740745</v>
      </c>
      <c r="U409" s="13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0" t="s">
        <v>8308</v>
      </c>
      <c r="R410" t="s">
        <v>8313</v>
      </c>
      <c r="S410" s="14">
        <f t="shared" si="33"/>
        <v>41543.735995370371</v>
      </c>
      <c r="T410" s="14">
        <f t="shared" si="30"/>
        <v>41583.777662037035</v>
      </c>
      <c r="U410" s="13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0" t="s">
        <v>8308</v>
      </c>
      <c r="R411" t="s">
        <v>8313</v>
      </c>
      <c r="S411" s="14">
        <f t="shared" si="33"/>
        <v>42543.862777777773</v>
      </c>
      <c r="T411" s="14">
        <f t="shared" si="30"/>
        <v>42573.862777777773</v>
      </c>
      <c r="U411" s="13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0" t="s">
        <v>8308</v>
      </c>
      <c r="R412" t="s">
        <v>8313</v>
      </c>
      <c r="S412" s="14">
        <f t="shared" si="33"/>
        <v>42113.981446759266</v>
      </c>
      <c r="T412" s="14">
        <f t="shared" si="30"/>
        <v>42173.981446759266</v>
      </c>
      <c r="U412" s="13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0" t="s">
        <v>8308</v>
      </c>
      <c r="R413" t="s">
        <v>8313</v>
      </c>
      <c r="S413" s="14">
        <f t="shared" si="33"/>
        <v>41598.17597222222</v>
      </c>
      <c r="T413" s="14">
        <f t="shared" si="30"/>
        <v>41630.208333333336</v>
      </c>
      <c r="U413" s="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0" t="s">
        <v>8308</v>
      </c>
      <c r="R414" t="s">
        <v>8313</v>
      </c>
      <c r="S414" s="14">
        <f t="shared" si="33"/>
        <v>41099.742800925924</v>
      </c>
      <c r="T414" s="14">
        <f t="shared" si="30"/>
        <v>41115.742800925924</v>
      </c>
      <c r="U414" s="13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0" t="s">
        <v>8308</v>
      </c>
      <c r="R415" t="s">
        <v>8313</v>
      </c>
      <c r="S415" s="14">
        <f t="shared" si="33"/>
        <v>41079.877442129626</v>
      </c>
      <c r="T415" s="14">
        <f t="shared" si="30"/>
        <v>41109.877442129626</v>
      </c>
      <c r="U415" s="13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0" t="s">
        <v>8308</v>
      </c>
      <c r="R416" t="s">
        <v>8313</v>
      </c>
      <c r="S416" s="14">
        <f t="shared" si="33"/>
        <v>41529.063252314816</v>
      </c>
      <c r="T416" s="14">
        <f t="shared" si="30"/>
        <v>41559.063252314816</v>
      </c>
      <c r="U416" s="13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0" t="s">
        <v>8308</v>
      </c>
      <c r="R417" t="s">
        <v>8313</v>
      </c>
      <c r="S417" s="14">
        <f t="shared" si="33"/>
        <v>41904.851875</v>
      </c>
      <c r="T417" s="14">
        <f t="shared" si="30"/>
        <v>41929.5</v>
      </c>
      <c r="U417" s="13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0" t="s">
        <v>8308</v>
      </c>
      <c r="R418" t="s">
        <v>8313</v>
      </c>
      <c r="S418" s="14">
        <f t="shared" si="33"/>
        <v>41648.396192129629</v>
      </c>
      <c r="T418" s="14">
        <f t="shared" si="30"/>
        <v>41678.396192129629</v>
      </c>
      <c r="U418" s="13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0" t="s">
        <v>8308</v>
      </c>
      <c r="R419" t="s">
        <v>8313</v>
      </c>
      <c r="S419" s="14">
        <f t="shared" si="33"/>
        <v>41360.970601851855</v>
      </c>
      <c r="T419" s="14">
        <f t="shared" si="30"/>
        <v>41372.189583333333</v>
      </c>
      <c r="U419" s="13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0" t="s">
        <v>8308</v>
      </c>
      <c r="R420" t="s">
        <v>8313</v>
      </c>
      <c r="S420" s="14">
        <f t="shared" si="33"/>
        <v>42178.282372685186</v>
      </c>
      <c r="T420" s="14">
        <f t="shared" si="30"/>
        <v>42208.282372685186</v>
      </c>
      <c r="U420" s="13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0" t="s">
        <v>8308</v>
      </c>
      <c r="R421" t="s">
        <v>8313</v>
      </c>
      <c r="S421" s="14">
        <f t="shared" si="33"/>
        <v>41394.842442129629</v>
      </c>
      <c r="T421" s="14">
        <f t="shared" si="30"/>
        <v>41454.842442129629</v>
      </c>
      <c r="U421" s="13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0" t="s">
        <v>8308</v>
      </c>
      <c r="R422" t="s">
        <v>8314</v>
      </c>
      <c r="S422" s="14">
        <f t="shared" si="33"/>
        <v>41682.23646990741</v>
      </c>
      <c r="T422" s="14">
        <f t="shared" si="30"/>
        <v>41712.194803240738</v>
      </c>
      <c r="U422" s="13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0" t="s">
        <v>8308</v>
      </c>
      <c r="R423" t="s">
        <v>8314</v>
      </c>
      <c r="S423" s="14">
        <f t="shared" si="33"/>
        <v>42177.491388888884</v>
      </c>
      <c r="T423" s="14">
        <f t="shared" si="30"/>
        <v>42237.491388888884</v>
      </c>
      <c r="U423" s="1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0" t="s">
        <v>8308</v>
      </c>
      <c r="R424" t="s">
        <v>8314</v>
      </c>
      <c r="S424" s="14">
        <f t="shared" si="33"/>
        <v>41863.260381944441</v>
      </c>
      <c r="T424" s="14">
        <f t="shared" si="30"/>
        <v>41893.260381944441</v>
      </c>
      <c r="U424" s="13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0" t="s">
        <v>8308</v>
      </c>
      <c r="R425" t="s">
        <v>8314</v>
      </c>
      <c r="S425" s="14">
        <f t="shared" si="33"/>
        <v>41400.92627314815</v>
      </c>
      <c r="T425" s="14">
        <f t="shared" si="30"/>
        <v>41430.92627314815</v>
      </c>
      <c r="U425" s="13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0" t="s">
        <v>8308</v>
      </c>
      <c r="R426" t="s">
        <v>8314</v>
      </c>
      <c r="S426" s="14">
        <f t="shared" si="33"/>
        <v>40934.376145833332</v>
      </c>
      <c r="T426" s="14">
        <f t="shared" si="30"/>
        <v>40994.334479166668</v>
      </c>
      <c r="U426" s="13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0" t="s">
        <v>8308</v>
      </c>
      <c r="R427" t="s">
        <v>8314</v>
      </c>
      <c r="S427" s="14">
        <f t="shared" si="33"/>
        <v>42275.861157407402</v>
      </c>
      <c r="T427" s="14">
        <f t="shared" si="30"/>
        <v>42335.902824074074</v>
      </c>
      <c r="U427" s="13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0" t="s">
        <v>8308</v>
      </c>
      <c r="R428" t="s">
        <v>8314</v>
      </c>
      <c r="S428" s="14">
        <f t="shared" si="33"/>
        <v>42400.711967592593</v>
      </c>
      <c r="T428" s="14">
        <f t="shared" si="30"/>
        <v>42430.711967592593</v>
      </c>
      <c r="U428" s="13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0" t="s">
        <v>8308</v>
      </c>
      <c r="R429" t="s">
        <v>8314</v>
      </c>
      <c r="S429" s="14">
        <f t="shared" si="33"/>
        <v>42285.909027777772</v>
      </c>
      <c r="T429" s="14">
        <f t="shared" si="30"/>
        <v>42299.790972222225</v>
      </c>
      <c r="U429" s="13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0" t="s">
        <v>8308</v>
      </c>
      <c r="R430" t="s">
        <v>8314</v>
      </c>
      <c r="S430" s="14">
        <f t="shared" si="33"/>
        <v>41778.766724537039</v>
      </c>
      <c r="T430" s="14">
        <f t="shared" si="30"/>
        <v>41806.916666666664</v>
      </c>
      <c r="U430" s="13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0" t="s">
        <v>8308</v>
      </c>
      <c r="R431" t="s">
        <v>8314</v>
      </c>
      <c r="S431" s="14">
        <f t="shared" si="33"/>
        <v>40070.901412037041</v>
      </c>
      <c r="T431" s="14">
        <f t="shared" si="30"/>
        <v>40144.207638888889</v>
      </c>
      <c r="U431" s="13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0" t="s">
        <v>8308</v>
      </c>
      <c r="R432" t="s">
        <v>8314</v>
      </c>
      <c r="S432" s="14">
        <f t="shared" si="33"/>
        <v>41513.107256944444</v>
      </c>
      <c r="T432" s="14">
        <f t="shared" si="30"/>
        <v>41528.107256944444</v>
      </c>
      <c r="U432" s="13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0" t="s">
        <v>8308</v>
      </c>
      <c r="R433" t="s">
        <v>8314</v>
      </c>
      <c r="S433" s="14">
        <f t="shared" si="33"/>
        <v>42526.871331018512</v>
      </c>
      <c r="T433" s="14">
        <f t="shared" si="30"/>
        <v>42556.871331018512</v>
      </c>
      <c r="U433" s="1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0" t="s">
        <v>8308</v>
      </c>
      <c r="R434" t="s">
        <v>8314</v>
      </c>
      <c r="S434" s="14">
        <f t="shared" si="33"/>
        <v>42238.726631944446</v>
      </c>
      <c r="T434" s="14">
        <f t="shared" si="30"/>
        <v>42298.726631944446</v>
      </c>
      <c r="U434" s="13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0" t="s">
        <v>8308</v>
      </c>
      <c r="R435" t="s">
        <v>8314</v>
      </c>
      <c r="S435" s="14">
        <f t="shared" si="33"/>
        <v>42228.629884259266</v>
      </c>
      <c r="T435" s="14">
        <f t="shared" si="30"/>
        <v>42288.629884259266</v>
      </c>
      <c r="U435" s="13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0" t="s">
        <v>8308</v>
      </c>
      <c r="R436" t="s">
        <v>8314</v>
      </c>
      <c r="S436" s="14">
        <f t="shared" si="33"/>
        <v>41576.834513888891</v>
      </c>
      <c r="T436" s="14">
        <f t="shared" si="30"/>
        <v>41609.876180555555</v>
      </c>
      <c r="U436" s="13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0" t="s">
        <v>8308</v>
      </c>
      <c r="R437" t="s">
        <v>8314</v>
      </c>
      <c r="S437" s="14">
        <f t="shared" si="33"/>
        <v>41500.747453703705</v>
      </c>
      <c r="T437" s="14">
        <f t="shared" si="30"/>
        <v>41530.747453703705</v>
      </c>
      <c r="U437" s="13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0" t="s">
        <v>8308</v>
      </c>
      <c r="R438" t="s">
        <v>8314</v>
      </c>
      <c r="S438" s="14">
        <f t="shared" si="33"/>
        <v>41456.36241898148</v>
      </c>
      <c r="T438" s="14">
        <f t="shared" si="30"/>
        <v>41486.36241898148</v>
      </c>
      <c r="U438" s="13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0" t="s">
        <v>8308</v>
      </c>
      <c r="R439" t="s">
        <v>8314</v>
      </c>
      <c r="S439" s="14">
        <f t="shared" si="33"/>
        <v>42591.31858796296</v>
      </c>
      <c r="T439" s="14">
        <f t="shared" si="30"/>
        <v>42651.31858796296</v>
      </c>
      <c r="U439" s="13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0" t="s">
        <v>8308</v>
      </c>
      <c r="R440" t="s">
        <v>8314</v>
      </c>
      <c r="S440" s="14">
        <f t="shared" si="33"/>
        <v>42296.261087962965</v>
      </c>
      <c r="T440" s="14">
        <f t="shared" si="30"/>
        <v>42326.302754629629</v>
      </c>
      <c r="U440" s="13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0" t="s">
        <v>8308</v>
      </c>
      <c r="R441" t="s">
        <v>8314</v>
      </c>
      <c r="S441" s="14">
        <f t="shared" si="33"/>
        <v>41919.761782407404</v>
      </c>
      <c r="T441" s="14">
        <f t="shared" si="30"/>
        <v>41929.761782407404</v>
      </c>
      <c r="U441" s="13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0" t="s">
        <v>8308</v>
      </c>
      <c r="R442" t="s">
        <v>8314</v>
      </c>
      <c r="S442" s="14">
        <f t="shared" si="33"/>
        <v>42423.985567129625</v>
      </c>
      <c r="T442" s="14">
        <f t="shared" si="30"/>
        <v>42453.943900462968</v>
      </c>
      <c r="U442" s="13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0" t="s">
        <v>8308</v>
      </c>
      <c r="R443" t="s">
        <v>8314</v>
      </c>
      <c r="S443" s="14">
        <f t="shared" si="33"/>
        <v>41550.793935185182</v>
      </c>
      <c r="T443" s="14">
        <f t="shared" si="30"/>
        <v>41580.793935185182</v>
      </c>
      <c r="U443" s="1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0" t="s">
        <v>8308</v>
      </c>
      <c r="R444" t="s">
        <v>8314</v>
      </c>
      <c r="S444" s="14">
        <f t="shared" si="33"/>
        <v>42024.888692129629</v>
      </c>
      <c r="T444" s="14">
        <f t="shared" si="30"/>
        <v>42054.888692129629</v>
      </c>
      <c r="U444" s="13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0" t="s">
        <v>8308</v>
      </c>
      <c r="R445" t="s">
        <v>8314</v>
      </c>
      <c r="S445" s="14">
        <f t="shared" si="33"/>
        <v>41650.015057870369</v>
      </c>
      <c r="T445" s="14">
        <f t="shared" si="30"/>
        <v>41680.015057870369</v>
      </c>
      <c r="U445" s="13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0" t="s">
        <v>8308</v>
      </c>
      <c r="R446" t="s">
        <v>8314</v>
      </c>
      <c r="S446" s="14">
        <f t="shared" si="33"/>
        <v>40894.906956018516</v>
      </c>
      <c r="T446" s="14">
        <f t="shared" si="30"/>
        <v>40954.906956018516</v>
      </c>
      <c r="U446" s="13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0" t="s">
        <v>8308</v>
      </c>
      <c r="R447" t="s">
        <v>8314</v>
      </c>
      <c r="S447" s="14">
        <f t="shared" si="33"/>
        <v>42130.335358796292</v>
      </c>
      <c r="T447" s="14">
        <f t="shared" si="30"/>
        <v>42145.335358796292</v>
      </c>
      <c r="U447" s="13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0" t="s">
        <v>8308</v>
      </c>
      <c r="R448" t="s">
        <v>8314</v>
      </c>
      <c r="S448" s="14">
        <f t="shared" si="33"/>
        <v>42037.083564814813</v>
      </c>
      <c r="T448" s="14">
        <f t="shared" si="30"/>
        <v>42067.083564814813</v>
      </c>
      <c r="U448" s="13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0" t="s">
        <v>8308</v>
      </c>
      <c r="R449" t="s">
        <v>8314</v>
      </c>
      <c r="S449" s="14">
        <f t="shared" si="33"/>
        <v>41331.555127314816</v>
      </c>
      <c r="T449" s="14">
        <f t="shared" si="30"/>
        <v>41356.513460648144</v>
      </c>
      <c r="U449" s="13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0" t="s">
        <v>8308</v>
      </c>
      <c r="R450" t="s">
        <v>8314</v>
      </c>
      <c r="S450" s="14">
        <f t="shared" si="33"/>
        <v>41753.758043981477</v>
      </c>
      <c r="T450" s="14">
        <f t="shared" ref="T450:T513" si="35">(((I450/60)/60)/24)+DATE(1970,1,1)</f>
        <v>41773.758043981477</v>
      </c>
      <c r="U450" s="13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 2), 0)</f>
        <v>9</v>
      </c>
      <c r="Q451" s="10" t="s">
        <v>8308</v>
      </c>
      <c r="R451" t="s">
        <v>8314</v>
      </c>
      <c r="S451" s="14">
        <f t="shared" ref="S451:S514" si="38">(((J451/60)/60)/24)+DATE(1970,1,1)</f>
        <v>41534.568113425928</v>
      </c>
      <c r="T451" s="14">
        <f t="shared" si="35"/>
        <v>41564.568113425928</v>
      </c>
      <c r="U451" s="13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0" t="s">
        <v>8308</v>
      </c>
      <c r="R452" t="s">
        <v>8314</v>
      </c>
      <c r="S452" s="14">
        <f t="shared" si="38"/>
        <v>41654.946759259255</v>
      </c>
      <c r="T452" s="14">
        <f t="shared" si="35"/>
        <v>41684.946759259255</v>
      </c>
      <c r="U452" s="13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0" t="s">
        <v>8308</v>
      </c>
      <c r="R453" t="s">
        <v>8314</v>
      </c>
      <c r="S453" s="14">
        <f t="shared" si="38"/>
        <v>41634.715173611112</v>
      </c>
      <c r="T453" s="14">
        <f t="shared" si="35"/>
        <v>41664.715173611112</v>
      </c>
      <c r="U453" s="1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0" t="s">
        <v>8308</v>
      </c>
      <c r="R454" t="s">
        <v>8314</v>
      </c>
      <c r="S454" s="14">
        <f t="shared" si="38"/>
        <v>42107.703877314809</v>
      </c>
      <c r="T454" s="14">
        <f t="shared" si="35"/>
        <v>42137.703877314809</v>
      </c>
      <c r="U454" s="13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0" t="s">
        <v>8308</v>
      </c>
      <c r="R455" t="s">
        <v>8314</v>
      </c>
      <c r="S455" s="14">
        <f t="shared" si="38"/>
        <v>42038.824988425928</v>
      </c>
      <c r="T455" s="14">
        <f t="shared" si="35"/>
        <v>42054.824988425928</v>
      </c>
      <c r="U455" s="13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0" t="s">
        <v>8308</v>
      </c>
      <c r="R456" t="s">
        <v>8314</v>
      </c>
      <c r="S456" s="14">
        <f t="shared" si="38"/>
        <v>41938.717256944445</v>
      </c>
      <c r="T456" s="14">
        <f t="shared" si="35"/>
        <v>41969.551388888889</v>
      </c>
      <c r="U456" s="13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0" t="s">
        <v>8308</v>
      </c>
      <c r="R457" t="s">
        <v>8314</v>
      </c>
      <c r="S457" s="14">
        <f t="shared" si="38"/>
        <v>40971.002569444441</v>
      </c>
      <c r="T457" s="14">
        <f t="shared" si="35"/>
        <v>41016.021527777775</v>
      </c>
      <c r="U457" s="13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0" t="s">
        <v>8308</v>
      </c>
      <c r="R458" t="s">
        <v>8314</v>
      </c>
      <c r="S458" s="14">
        <f t="shared" si="38"/>
        <v>41547.694456018515</v>
      </c>
      <c r="T458" s="14">
        <f t="shared" si="35"/>
        <v>41569.165972222225</v>
      </c>
      <c r="U458" s="13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0" t="s">
        <v>8308</v>
      </c>
      <c r="R459" t="s">
        <v>8314</v>
      </c>
      <c r="S459" s="14">
        <f t="shared" si="38"/>
        <v>41837.767500000002</v>
      </c>
      <c r="T459" s="14">
        <f t="shared" si="35"/>
        <v>41867.767500000002</v>
      </c>
      <c r="U459" s="13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0" t="s">
        <v>8308</v>
      </c>
      <c r="R460" t="s">
        <v>8314</v>
      </c>
      <c r="S460" s="14">
        <f t="shared" si="38"/>
        <v>41378.69976851852</v>
      </c>
      <c r="T460" s="14">
        <f t="shared" si="35"/>
        <v>41408.69976851852</v>
      </c>
      <c r="U460" s="13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0" t="s">
        <v>8308</v>
      </c>
      <c r="R461" t="s">
        <v>8314</v>
      </c>
      <c r="S461" s="14">
        <f t="shared" si="38"/>
        <v>40800.6403587963</v>
      </c>
      <c r="T461" s="14">
        <f t="shared" si="35"/>
        <v>40860.682025462964</v>
      </c>
      <c r="U461" s="13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0" t="s">
        <v>8308</v>
      </c>
      <c r="R462" t="s">
        <v>8314</v>
      </c>
      <c r="S462" s="14">
        <f t="shared" si="38"/>
        <v>41759.542534722219</v>
      </c>
      <c r="T462" s="14">
        <f t="shared" si="35"/>
        <v>41791.166666666664</v>
      </c>
      <c r="U462" s="13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0" t="s">
        <v>8308</v>
      </c>
      <c r="R463" t="s">
        <v>8314</v>
      </c>
      <c r="S463" s="14">
        <f t="shared" si="38"/>
        <v>41407.84684027778</v>
      </c>
      <c r="T463" s="14">
        <f t="shared" si="35"/>
        <v>41427.84684027778</v>
      </c>
      <c r="U463" s="1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0" t="s">
        <v>8308</v>
      </c>
      <c r="R464" t="s">
        <v>8314</v>
      </c>
      <c r="S464" s="14">
        <f t="shared" si="38"/>
        <v>40705.126631944448</v>
      </c>
      <c r="T464" s="14">
        <f t="shared" si="35"/>
        <v>40765.126631944448</v>
      </c>
      <c r="U464" s="13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0" t="s">
        <v>8308</v>
      </c>
      <c r="R465" t="s">
        <v>8314</v>
      </c>
      <c r="S465" s="14">
        <f t="shared" si="38"/>
        <v>40750.710104166668</v>
      </c>
      <c r="T465" s="14">
        <f t="shared" si="35"/>
        <v>40810.710104166668</v>
      </c>
      <c r="U465" s="13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0" t="s">
        <v>8308</v>
      </c>
      <c r="R466" t="s">
        <v>8314</v>
      </c>
      <c r="S466" s="14">
        <f t="shared" si="38"/>
        <v>42488.848784722228</v>
      </c>
      <c r="T466" s="14">
        <f t="shared" si="35"/>
        <v>42508.848784722228</v>
      </c>
      <c r="U466" s="13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0" t="s">
        <v>8308</v>
      </c>
      <c r="R467" t="s">
        <v>8314</v>
      </c>
      <c r="S467" s="14">
        <f t="shared" si="38"/>
        <v>41801.120069444441</v>
      </c>
      <c r="T467" s="14">
        <f t="shared" si="35"/>
        <v>41817.120069444441</v>
      </c>
      <c r="U467" s="13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0" t="s">
        <v>8308</v>
      </c>
      <c r="R468" t="s">
        <v>8314</v>
      </c>
      <c r="S468" s="14">
        <f t="shared" si="38"/>
        <v>41129.942870370374</v>
      </c>
      <c r="T468" s="14">
        <f t="shared" si="35"/>
        <v>41159.942870370374</v>
      </c>
      <c r="U468" s="13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0" t="s">
        <v>8308</v>
      </c>
      <c r="R469" t="s">
        <v>8314</v>
      </c>
      <c r="S469" s="14">
        <f t="shared" si="38"/>
        <v>41135.679791666669</v>
      </c>
      <c r="T469" s="14">
        <f t="shared" si="35"/>
        <v>41180.679791666669</v>
      </c>
      <c r="U469" s="13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0" t="s">
        <v>8308</v>
      </c>
      <c r="R470" t="s">
        <v>8314</v>
      </c>
      <c r="S470" s="14">
        <f t="shared" si="38"/>
        <v>41041.167627314811</v>
      </c>
      <c r="T470" s="14">
        <f t="shared" si="35"/>
        <v>41101.160474537035</v>
      </c>
      <c r="U470" s="13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0" t="s">
        <v>8308</v>
      </c>
      <c r="R471" t="s">
        <v>8314</v>
      </c>
      <c r="S471" s="14">
        <f t="shared" si="38"/>
        <v>41827.989861111113</v>
      </c>
      <c r="T471" s="14">
        <f t="shared" si="35"/>
        <v>41887.989861111113</v>
      </c>
      <c r="U471" s="13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0" t="s">
        <v>8308</v>
      </c>
      <c r="R472" t="s">
        <v>8314</v>
      </c>
      <c r="S472" s="14">
        <f t="shared" si="38"/>
        <v>41605.167696759258</v>
      </c>
      <c r="T472" s="14">
        <f t="shared" si="35"/>
        <v>41655.166666666664</v>
      </c>
      <c r="U472" s="13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0" t="s">
        <v>8308</v>
      </c>
      <c r="R473" t="s">
        <v>8314</v>
      </c>
      <c r="S473" s="14">
        <f t="shared" si="38"/>
        <v>41703.721979166665</v>
      </c>
      <c r="T473" s="14">
        <f t="shared" si="35"/>
        <v>41748.680312500001</v>
      </c>
      <c r="U473" s="1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0" t="s">
        <v>8308</v>
      </c>
      <c r="R474" t="s">
        <v>8314</v>
      </c>
      <c r="S474" s="14">
        <f t="shared" si="38"/>
        <v>41844.922662037039</v>
      </c>
      <c r="T474" s="14">
        <f t="shared" si="35"/>
        <v>41874.922662037039</v>
      </c>
      <c r="U474" s="13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0" t="s">
        <v>8308</v>
      </c>
      <c r="R475" t="s">
        <v>8314</v>
      </c>
      <c r="S475" s="14">
        <f t="shared" si="38"/>
        <v>41869.698136574072</v>
      </c>
      <c r="T475" s="14">
        <f t="shared" si="35"/>
        <v>41899.698136574072</v>
      </c>
      <c r="U475" s="13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0" t="s">
        <v>8308</v>
      </c>
      <c r="R476" t="s">
        <v>8314</v>
      </c>
      <c r="S476" s="14">
        <f t="shared" si="38"/>
        <v>42753.329039351855</v>
      </c>
      <c r="T476" s="14">
        <f t="shared" si="35"/>
        <v>42783.329039351855</v>
      </c>
      <c r="U476" s="13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0" t="s">
        <v>8308</v>
      </c>
      <c r="R477" t="s">
        <v>8314</v>
      </c>
      <c r="S477" s="14">
        <f t="shared" si="38"/>
        <v>42100.086145833338</v>
      </c>
      <c r="T477" s="14">
        <f t="shared" si="35"/>
        <v>42130.086145833338</v>
      </c>
      <c r="U477" s="13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0" t="s">
        <v>8308</v>
      </c>
      <c r="R478" t="s">
        <v>8314</v>
      </c>
      <c r="S478" s="14">
        <f t="shared" si="38"/>
        <v>41757.975011574075</v>
      </c>
      <c r="T478" s="14">
        <f t="shared" si="35"/>
        <v>41793.165972222225</v>
      </c>
      <c r="U478" s="13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0" t="s">
        <v>8308</v>
      </c>
      <c r="R479" t="s">
        <v>8314</v>
      </c>
      <c r="S479" s="14">
        <f t="shared" si="38"/>
        <v>40987.83488425926</v>
      </c>
      <c r="T479" s="14">
        <f t="shared" si="35"/>
        <v>41047.83488425926</v>
      </c>
      <c r="U479" s="13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0" t="s">
        <v>8308</v>
      </c>
      <c r="R480" t="s">
        <v>8314</v>
      </c>
      <c r="S480" s="14">
        <f t="shared" si="38"/>
        <v>42065.910983796297</v>
      </c>
      <c r="T480" s="14">
        <f t="shared" si="35"/>
        <v>42095.869317129633</v>
      </c>
      <c r="U480" s="13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0" t="s">
        <v>8308</v>
      </c>
      <c r="R481" t="s">
        <v>8314</v>
      </c>
      <c r="S481" s="14">
        <f t="shared" si="38"/>
        <v>41904.407812500001</v>
      </c>
      <c r="T481" s="14">
        <f t="shared" si="35"/>
        <v>41964.449479166666</v>
      </c>
      <c r="U481" s="13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0" t="s">
        <v>8308</v>
      </c>
      <c r="R482" t="s">
        <v>8314</v>
      </c>
      <c r="S482" s="14">
        <f t="shared" si="38"/>
        <v>41465.500173611108</v>
      </c>
      <c r="T482" s="14">
        <f t="shared" si="35"/>
        <v>41495.500173611108</v>
      </c>
      <c r="U482" s="13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0" t="s">
        <v>8308</v>
      </c>
      <c r="R483" t="s">
        <v>8314</v>
      </c>
      <c r="S483" s="14">
        <f t="shared" si="38"/>
        <v>41162.672326388885</v>
      </c>
      <c r="T483" s="14">
        <f t="shared" si="35"/>
        <v>41192.672326388885</v>
      </c>
      <c r="U483" s="1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0" t="s">
        <v>8308</v>
      </c>
      <c r="R484" t="s">
        <v>8314</v>
      </c>
      <c r="S484" s="14">
        <f t="shared" si="38"/>
        <v>42447.896875000006</v>
      </c>
      <c r="T484" s="14">
        <f t="shared" si="35"/>
        <v>42474.606944444444</v>
      </c>
      <c r="U484" s="13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0" t="s">
        <v>8308</v>
      </c>
      <c r="R485" t="s">
        <v>8314</v>
      </c>
      <c r="S485" s="14">
        <f t="shared" si="38"/>
        <v>41243.197592592594</v>
      </c>
      <c r="T485" s="14">
        <f t="shared" si="35"/>
        <v>41303.197592592594</v>
      </c>
      <c r="U485" s="13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0" t="s">
        <v>8308</v>
      </c>
      <c r="R486" t="s">
        <v>8314</v>
      </c>
      <c r="S486" s="14">
        <f t="shared" si="38"/>
        <v>42272.93949074074</v>
      </c>
      <c r="T486" s="14">
        <f t="shared" si="35"/>
        <v>42313.981157407412</v>
      </c>
      <c r="U486" s="13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0" t="s">
        <v>8308</v>
      </c>
      <c r="R487" t="s">
        <v>8314</v>
      </c>
      <c r="S487" s="14">
        <f t="shared" si="38"/>
        <v>41381.50577546296</v>
      </c>
      <c r="T487" s="14">
        <f t="shared" si="35"/>
        <v>41411.50577546296</v>
      </c>
      <c r="U487" s="13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0" t="s">
        <v>8308</v>
      </c>
      <c r="R488" t="s">
        <v>8314</v>
      </c>
      <c r="S488" s="14">
        <f t="shared" si="38"/>
        <v>41761.94258101852</v>
      </c>
      <c r="T488" s="14">
        <f t="shared" si="35"/>
        <v>41791.94258101852</v>
      </c>
      <c r="U488" s="13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0" t="s">
        <v>8308</v>
      </c>
      <c r="R489" t="s">
        <v>8314</v>
      </c>
      <c r="S489" s="14">
        <f t="shared" si="38"/>
        <v>42669.594837962963</v>
      </c>
      <c r="T489" s="14">
        <f t="shared" si="35"/>
        <v>42729.636504629627</v>
      </c>
      <c r="U489" s="13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0" t="s">
        <v>8308</v>
      </c>
      <c r="R490" t="s">
        <v>8314</v>
      </c>
      <c r="S490" s="14">
        <f t="shared" si="38"/>
        <v>42714.054398148146</v>
      </c>
      <c r="T490" s="14">
        <f t="shared" si="35"/>
        <v>42744.054398148146</v>
      </c>
      <c r="U490" s="13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0" t="s">
        <v>8308</v>
      </c>
      <c r="R491" t="s">
        <v>8314</v>
      </c>
      <c r="S491" s="14">
        <f t="shared" si="38"/>
        <v>40882.481666666667</v>
      </c>
      <c r="T491" s="14">
        <f t="shared" si="35"/>
        <v>40913.481249999997</v>
      </c>
      <c r="U491" s="13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0" t="s">
        <v>8308</v>
      </c>
      <c r="R492" t="s">
        <v>8314</v>
      </c>
      <c r="S492" s="14">
        <f t="shared" si="38"/>
        <v>41113.968576388892</v>
      </c>
      <c r="T492" s="14">
        <f t="shared" si="35"/>
        <v>41143.968576388892</v>
      </c>
      <c r="U492" s="13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0" t="s">
        <v>8308</v>
      </c>
      <c r="R493" t="s">
        <v>8314</v>
      </c>
      <c r="S493" s="14">
        <f t="shared" si="38"/>
        <v>42366.982627314821</v>
      </c>
      <c r="T493" s="14">
        <f t="shared" si="35"/>
        <v>42396.982627314821</v>
      </c>
      <c r="U493" s="1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0" t="s">
        <v>8308</v>
      </c>
      <c r="R494" t="s">
        <v>8314</v>
      </c>
      <c r="S494" s="14">
        <f t="shared" si="38"/>
        <v>42596.03506944445</v>
      </c>
      <c r="T494" s="14">
        <f t="shared" si="35"/>
        <v>42656.03506944445</v>
      </c>
      <c r="U494" s="13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0" t="s">
        <v>8308</v>
      </c>
      <c r="R495" t="s">
        <v>8314</v>
      </c>
      <c r="S495" s="14">
        <f t="shared" si="38"/>
        <v>42114.726134259254</v>
      </c>
      <c r="T495" s="14">
        <f t="shared" si="35"/>
        <v>42144.726134259254</v>
      </c>
      <c r="U495" s="13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0" t="s">
        <v>8308</v>
      </c>
      <c r="R496" t="s">
        <v>8314</v>
      </c>
      <c r="S496" s="14">
        <f t="shared" si="38"/>
        <v>41799.830613425926</v>
      </c>
      <c r="T496" s="14">
        <f t="shared" si="35"/>
        <v>41823.125</v>
      </c>
      <c r="U496" s="13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0" t="s">
        <v>8308</v>
      </c>
      <c r="R497" t="s">
        <v>8314</v>
      </c>
      <c r="S497" s="14">
        <f t="shared" si="38"/>
        <v>42171.827604166669</v>
      </c>
      <c r="T497" s="14">
        <f t="shared" si="35"/>
        <v>42201.827604166669</v>
      </c>
      <c r="U497" s="13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0" t="s">
        <v>8308</v>
      </c>
      <c r="R498" t="s">
        <v>8314</v>
      </c>
      <c r="S498" s="14">
        <f t="shared" si="38"/>
        <v>41620.93141203704</v>
      </c>
      <c r="T498" s="14">
        <f t="shared" si="35"/>
        <v>41680.93141203704</v>
      </c>
      <c r="U498" s="13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0" t="s">
        <v>8308</v>
      </c>
      <c r="R499" t="s">
        <v>8314</v>
      </c>
      <c r="S499" s="14">
        <f t="shared" si="38"/>
        <v>41945.037789351853</v>
      </c>
      <c r="T499" s="14">
        <f t="shared" si="35"/>
        <v>41998.208333333328</v>
      </c>
      <c r="U499" s="13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0" t="s">
        <v>8308</v>
      </c>
      <c r="R500" t="s">
        <v>8314</v>
      </c>
      <c r="S500" s="14">
        <f t="shared" si="38"/>
        <v>40858.762141203704</v>
      </c>
      <c r="T500" s="14">
        <f t="shared" si="35"/>
        <v>40900.762141203704</v>
      </c>
      <c r="U500" s="13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0" t="s">
        <v>8308</v>
      </c>
      <c r="R501" t="s">
        <v>8314</v>
      </c>
      <c r="S501" s="14">
        <f t="shared" si="38"/>
        <v>40043.895462962959</v>
      </c>
      <c r="T501" s="14">
        <f t="shared" si="35"/>
        <v>40098.874305555553</v>
      </c>
      <c r="U501" s="13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0" t="s">
        <v>8308</v>
      </c>
      <c r="R502" t="s">
        <v>8314</v>
      </c>
      <c r="S502" s="14">
        <f t="shared" si="38"/>
        <v>40247.886006944449</v>
      </c>
      <c r="T502" s="14">
        <f t="shared" si="35"/>
        <v>40306.927777777775</v>
      </c>
      <c r="U502" s="13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0" t="s">
        <v>8308</v>
      </c>
      <c r="R503" t="s">
        <v>8314</v>
      </c>
      <c r="S503" s="14">
        <f t="shared" si="38"/>
        <v>40703.234386574077</v>
      </c>
      <c r="T503" s="14">
        <f t="shared" si="35"/>
        <v>40733.234386574077</v>
      </c>
      <c r="U503" s="1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0" t="s">
        <v>8308</v>
      </c>
      <c r="R504" t="s">
        <v>8314</v>
      </c>
      <c r="S504" s="14">
        <f t="shared" si="38"/>
        <v>40956.553530092591</v>
      </c>
      <c r="T504" s="14">
        <f t="shared" si="35"/>
        <v>40986.511863425927</v>
      </c>
      <c r="U504" s="13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0" t="s">
        <v>8308</v>
      </c>
      <c r="R505" t="s">
        <v>8314</v>
      </c>
      <c r="S505" s="14">
        <f t="shared" si="38"/>
        <v>41991.526655092588</v>
      </c>
      <c r="T505" s="14">
        <f t="shared" si="35"/>
        <v>42021.526655092588</v>
      </c>
      <c r="U505" s="13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0" t="s">
        <v>8308</v>
      </c>
      <c r="R506" t="s">
        <v>8314</v>
      </c>
      <c r="S506" s="14">
        <f t="shared" si="38"/>
        <v>40949.98364583333</v>
      </c>
      <c r="T506" s="14">
        <f t="shared" si="35"/>
        <v>41009.941979166666</v>
      </c>
      <c r="U506" s="13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0" t="s">
        <v>8308</v>
      </c>
      <c r="R507" t="s">
        <v>8314</v>
      </c>
      <c r="S507" s="14">
        <f t="shared" si="38"/>
        <v>42318.098217592589</v>
      </c>
      <c r="T507" s="14">
        <f t="shared" si="35"/>
        <v>42363.098217592589</v>
      </c>
      <c r="U507" s="13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0" t="s">
        <v>8308</v>
      </c>
      <c r="R508" t="s">
        <v>8314</v>
      </c>
      <c r="S508" s="14">
        <f t="shared" si="38"/>
        <v>41466.552314814813</v>
      </c>
      <c r="T508" s="14">
        <f t="shared" si="35"/>
        <v>41496.552314814813</v>
      </c>
      <c r="U508" s="13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0" t="s">
        <v>8308</v>
      </c>
      <c r="R509" t="s">
        <v>8314</v>
      </c>
      <c r="S509" s="14">
        <f t="shared" si="38"/>
        <v>41156.958993055552</v>
      </c>
      <c r="T509" s="14">
        <f t="shared" si="35"/>
        <v>41201.958993055552</v>
      </c>
      <c r="U509" s="13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0" t="s">
        <v>8308</v>
      </c>
      <c r="R510" t="s">
        <v>8314</v>
      </c>
      <c r="S510" s="14">
        <f t="shared" si="38"/>
        <v>40995.024317129632</v>
      </c>
      <c r="T510" s="14">
        <f t="shared" si="35"/>
        <v>41054.593055555553</v>
      </c>
      <c r="U510" s="13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0" t="s">
        <v>8308</v>
      </c>
      <c r="R511" t="s">
        <v>8314</v>
      </c>
      <c r="S511" s="14">
        <f t="shared" si="38"/>
        <v>42153.631597222222</v>
      </c>
      <c r="T511" s="14">
        <f t="shared" si="35"/>
        <v>42183.631597222222</v>
      </c>
      <c r="U511" s="13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0" t="s">
        <v>8308</v>
      </c>
      <c r="R512" t="s">
        <v>8314</v>
      </c>
      <c r="S512" s="14">
        <f t="shared" si="38"/>
        <v>42400.176377314812</v>
      </c>
      <c r="T512" s="14">
        <f t="shared" si="35"/>
        <v>42430.176377314812</v>
      </c>
      <c r="U512" s="13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0" t="s">
        <v>8308</v>
      </c>
      <c r="R513" t="s">
        <v>8314</v>
      </c>
      <c r="S513" s="14">
        <f t="shared" si="38"/>
        <v>41340.303032407406</v>
      </c>
      <c r="T513" s="14">
        <f t="shared" si="35"/>
        <v>41370.261365740742</v>
      </c>
      <c r="U513" s="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0" t="s">
        <v>8308</v>
      </c>
      <c r="R514" t="s">
        <v>8314</v>
      </c>
      <c r="S514" s="14">
        <f t="shared" si="38"/>
        <v>42649.742210648154</v>
      </c>
      <c r="T514" s="14">
        <f t="shared" ref="T514:T577" si="40">(((I514/60)/60)/24)+DATE(1970,1,1)</f>
        <v>42694.783877314811</v>
      </c>
      <c r="U514" s="13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 2), 0)</f>
        <v>102.38</v>
      </c>
      <c r="Q515" s="10" t="s">
        <v>8308</v>
      </c>
      <c r="R515" t="s">
        <v>8314</v>
      </c>
      <c r="S515" s="14">
        <f t="shared" ref="S515:S578" si="43">(((J515/60)/60)/24)+DATE(1970,1,1)</f>
        <v>42552.653993055559</v>
      </c>
      <c r="T515" s="14">
        <f t="shared" si="40"/>
        <v>42597.291666666672</v>
      </c>
      <c r="U515" s="13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0" t="s">
        <v>8308</v>
      </c>
      <c r="R516" t="s">
        <v>8314</v>
      </c>
      <c r="S516" s="14">
        <f t="shared" si="43"/>
        <v>41830.613969907405</v>
      </c>
      <c r="T516" s="14">
        <f t="shared" si="40"/>
        <v>41860.613969907405</v>
      </c>
      <c r="U516" s="13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0" t="s">
        <v>8308</v>
      </c>
      <c r="R517" t="s">
        <v>8314</v>
      </c>
      <c r="S517" s="14">
        <f t="shared" si="43"/>
        <v>42327.490752314814</v>
      </c>
      <c r="T517" s="14">
        <f t="shared" si="40"/>
        <v>42367.490752314814</v>
      </c>
      <c r="U517" s="13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0" t="s">
        <v>8308</v>
      </c>
      <c r="R518" t="s">
        <v>8314</v>
      </c>
      <c r="S518" s="14">
        <f t="shared" si="43"/>
        <v>42091.778703703705</v>
      </c>
      <c r="T518" s="14">
        <f t="shared" si="40"/>
        <v>42151.778703703705</v>
      </c>
      <c r="U518" s="13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0" t="s">
        <v>8308</v>
      </c>
      <c r="R519" t="s">
        <v>8314</v>
      </c>
      <c r="S519" s="14">
        <f t="shared" si="43"/>
        <v>42738.615289351852</v>
      </c>
      <c r="T519" s="14">
        <f t="shared" si="40"/>
        <v>42768.615289351852</v>
      </c>
      <c r="U519" s="13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0" t="s">
        <v>8308</v>
      </c>
      <c r="R520" t="s">
        <v>8314</v>
      </c>
      <c r="S520" s="14">
        <f t="shared" si="43"/>
        <v>42223.616018518514</v>
      </c>
      <c r="T520" s="14">
        <f t="shared" si="40"/>
        <v>42253.615277777775</v>
      </c>
      <c r="U520" s="13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0" t="s">
        <v>8308</v>
      </c>
      <c r="R521" t="s">
        <v>8314</v>
      </c>
      <c r="S521" s="14">
        <f t="shared" si="43"/>
        <v>41218.391446759262</v>
      </c>
      <c r="T521" s="14">
        <f t="shared" si="40"/>
        <v>41248.391446759262</v>
      </c>
      <c r="U521" s="13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0" t="s">
        <v>8315</v>
      </c>
      <c r="R522" t="s">
        <v>8316</v>
      </c>
      <c r="S522" s="14">
        <f t="shared" si="43"/>
        <v>42318.702094907407</v>
      </c>
      <c r="T522" s="14">
        <f t="shared" si="40"/>
        <v>42348.702094907407</v>
      </c>
      <c r="U522" s="13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0" t="s">
        <v>8315</v>
      </c>
      <c r="R523" t="s">
        <v>8316</v>
      </c>
      <c r="S523" s="14">
        <f t="shared" si="43"/>
        <v>42646.092812499999</v>
      </c>
      <c r="T523" s="14">
        <f t="shared" si="40"/>
        <v>42675.207638888889</v>
      </c>
      <c r="U523" s="1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0" t="s">
        <v>8315</v>
      </c>
      <c r="R524" t="s">
        <v>8316</v>
      </c>
      <c r="S524" s="14">
        <f t="shared" si="43"/>
        <v>42430.040798611109</v>
      </c>
      <c r="T524" s="14">
        <f t="shared" si="40"/>
        <v>42449.999131944445</v>
      </c>
      <c r="U524" s="13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0" t="s">
        <v>8315</v>
      </c>
      <c r="R525" t="s">
        <v>8316</v>
      </c>
      <c r="S525" s="14">
        <f t="shared" si="43"/>
        <v>42238.13282407407</v>
      </c>
      <c r="T525" s="14">
        <f t="shared" si="40"/>
        <v>42268.13282407407</v>
      </c>
      <c r="U525" s="13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0" t="s">
        <v>8315</v>
      </c>
      <c r="R526" t="s">
        <v>8316</v>
      </c>
      <c r="S526" s="14">
        <f t="shared" si="43"/>
        <v>42492.717233796298</v>
      </c>
      <c r="T526" s="14">
        <f t="shared" si="40"/>
        <v>42522.717233796298</v>
      </c>
      <c r="U526" s="13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0" t="s">
        <v>8315</v>
      </c>
      <c r="R527" t="s">
        <v>8316</v>
      </c>
      <c r="S527" s="14">
        <f t="shared" si="43"/>
        <v>41850.400937500002</v>
      </c>
      <c r="T527" s="14">
        <f t="shared" si="40"/>
        <v>41895.400937500002</v>
      </c>
      <c r="U527" s="13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0" t="s">
        <v>8315</v>
      </c>
      <c r="R528" t="s">
        <v>8316</v>
      </c>
      <c r="S528" s="14">
        <f t="shared" si="43"/>
        <v>42192.591944444444</v>
      </c>
      <c r="T528" s="14">
        <f t="shared" si="40"/>
        <v>42223.708333333328</v>
      </c>
      <c r="U528" s="13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0" t="s">
        <v>8315</v>
      </c>
      <c r="R529" t="s">
        <v>8316</v>
      </c>
      <c r="S529" s="14">
        <f t="shared" si="43"/>
        <v>42753.205625000002</v>
      </c>
      <c r="T529" s="14">
        <f t="shared" si="40"/>
        <v>42783.670138888891</v>
      </c>
      <c r="U529" s="13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0" t="s">
        <v>8315</v>
      </c>
      <c r="R530" t="s">
        <v>8316</v>
      </c>
      <c r="S530" s="14">
        <f t="shared" si="43"/>
        <v>42155.920219907406</v>
      </c>
      <c r="T530" s="14">
        <f t="shared" si="40"/>
        <v>42176.888888888891</v>
      </c>
      <c r="U530" s="13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0" t="s">
        <v>8315</v>
      </c>
      <c r="R531" t="s">
        <v>8316</v>
      </c>
      <c r="S531" s="14">
        <f t="shared" si="43"/>
        <v>42725.031180555554</v>
      </c>
      <c r="T531" s="14">
        <f t="shared" si="40"/>
        <v>42746.208333333328</v>
      </c>
      <c r="U531" s="13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0" t="s">
        <v>8315</v>
      </c>
      <c r="R532" t="s">
        <v>8316</v>
      </c>
      <c r="S532" s="14">
        <f t="shared" si="43"/>
        <v>42157.591064814813</v>
      </c>
      <c r="T532" s="14">
        <f t="shared" si="40"/>
        <v>42179.083333333328</v>
      </c>
      <c r="U532" s="13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0" t="s">
        <v>8315</v>
      </c>
      <c r="R533" t="s">
        <v>8316</v>
      </c>
      <c r="S533" s="14">
        <f t="shared" si="43"/>
        <v>42676.065150462964</v>
      </c>
      <c r="T533" s="14">
        <f t="shared" si="40"/>
        <v>42721.290972222225</v>
      </c>
      <c r="U533" s="1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0" t="s">
        <v>8315</v>
      </c>
      <c r="R534" t="s">
        <v>8316</v>
      </c>
      <c r="S534" s="14">
        <f t="shared" si="43"/>
        <v>42473.007037037038</v>
      </c>
      <c r="T534" s="14">
        <f t="shared" si="40"/>
        <v>42503.007037037038</v>
      </c>
      <c r="U534" s="13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0" t="s">
        <v>8315</v>
      </c>
      <c r="R535" t="s">
        <v>8316</v>
      </c>
      <c r="S535" s="14">
        <f t="shared" si="43"/>
        <v>42482.43478009259</v>
      </c>
      <c r="T535" s="14">
        <f t="shared" si="40"/>
        <v>42506.43478009259</v>
      </c>
      <c r="U535" s="13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0" t="s">
        <v>8315</v>
      </c>
      <c r="R536" t="s">
        <v>8316</v>
      </c>
      <c r="S536" s="14">
        <f t="shared" si="43"/>
        <v>42270.810995370368</v>
      </c>
      <c r="T536" s="14">
        <f t="shared" si="40"/>
        <v>42309.958333333328</v>
      </c>
      <c r="U536" s="13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0" t="s">
        <v>8315</v>
      </c>
      <c r="R537" t="s">
        <v>8316</v>
      </c>
      <c r="S537" s="14">
        <f t="shared" si="43"/>
        <v>42711.545196759253</v>
      </c>
      <c r="T537" s="14">
        <f t="shared" si="40"/>
        <v>42741.545196759253</v>
      </c>
      <c r="U537" s="13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0" t="s">
        <v>8315</v>
      </c>
      <c r="R538" t="s">
        <v>8316</v>
      </c>
      <c r="S538" s="14">
        <f t="shared" si="43"/>
        <v>42179.344988425932</v>
      </c>
      <c r="T538" s="14">
        <f t="shared" si="40"/>
        <v>42219.75</v>
      </c>
      <c r="U538" s="13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0" t="s">
        <v>8315</v>
      </c>
      <c r="R539" t="s">
        <v>8316</v>
      </c>
      <c r="S539" s="14">
        <f t="shared" si="43"/>
        <v>42282.768414351856</v>
      </c>
      <c r="T539" s="14">
        <f t="shared" si="40"/>
        <v>42312.810081018513</v>
      </c>
      <c r="U539" s="13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0" t="s">
        <v>8315</v>
      </c>
      <c r="R540" t="s">
        <v>8316</v>
      </c>
      <c r="S540" s="14">
        <f t="shared" si="43"/>
        <v>42473.794710648144</v>
      </c>
      <c r="T540" s="14">
        <f t="shared" si="40"/>
        <v>42503.794710648144</v>
      </c>
      <c r="U540" s="13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0" t="s">
        <v>8315</v>
      </c>
      <c r="R541" t="s">
        <v>8316</v>
      </c>
      <c r="S541" s="14">
        <f t="shared" si="43"/>
        <v>42535.049849537041</v>
      </c>
      <c r="T541" s="14">
        <f t="shared" si="40"/>
        <v>42556.049849537041</v>
      </c>
      <c r="U541" s="13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0" t="s">
        <v>8317</v>
      </c>
      <c r="R542" t="s">
        <v>8318</v>
      </c>
      <c r="S542" s="14">
        <f t="shared" si="43"/>
        <v>42009.817199074074</v>
      </c>
      <c r="T542" s="14">
        <f t="shared" si="40"/>
        <v>42039.817199074074</v>
      </c>
      <c r="U542" s="13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0" t="s">
        <v>8317</v>
      </c>
      <c r="R543" t="s">
        <v>8318</v>
      </c>
      <c r="S543" s="14">
        <f t="shared" si="43"/>
        <v>42276.046689814815</v>
      </c>
      <c r="T543" s="14">
        <f t="shared" si="40"/>
        <v>42306.046689814815</v>
      </c>
      <c r="U543" s="1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0" t="s">
        <v>8317</v>
      </c>
      <c r="R544" t="s">
        <v>8318</v>
      </c>
      <c r="S544" s="14">
        <f t="shared" si="43"/>
        <v>42433.737453703703</v>
      </c>
      <c r="T544" s="14">
        <f t="shared" si="40"/>
        <v>42493.695787037039</v>
      </c>
      <c r="U544" s="13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0" t="s">
        <v>8317</v>
      </c>
      <c r="R545" t="s">
        <v>8318</v>
      </c>
      <c r="S545" s="14">
        <f t="shared" si="43"/>
        <v>41914.092152777775</v>
      </c>
      <c r="T545" s="14">
        <f t="shared" si="40"/>
        <v>41944.092152777775</v>
      </c>
      <c r="U545" s="13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0" t="s">
        <v>8317</v>
      </c>
      <c r="R546" t="s">
        <v>8318</v>
      </c>
      <c r="S546" s="14">
        <f t="shared" si="43"/>
        <v>42525.656944444447</v>
      </c>
      <c r="T546" s="14">
        <f t="shared" si="40"/>
        <v>42555.656944444447</v>
      </c>
      <c r="U546" s="13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0" t="s">
        <v>8317</v>
      </c>
      <c r="R547" t="s">
        <v>8318</v>
      </c>
      <c r="S547" s="14">
        <f t="shared" si="43"/>
        <v>42283.592465277776</v>
      </c>
      <c r="T547" s="14">
        <f t="shared" si="40"/>
        <v>42323.634131944447</v>
      </c>
      <c r="U547" s="13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0" t="s">
        <v>8317</v>
      </c>
      <c r="R548" t="s">
        <v>8318</v>
      </c>
      <c r="S548" s="14">
        <f t="shared" si="43"/>
        <v>42249.667997685188</v>
      </c>
      <c r="T548" s="14">
        <f t="shared" si="40"/>
        <v>42294.667997685188</v>
      </c>
      <c r="U548" s="13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0" t="s">
        <v>8317</v>
      </c>
      <c r="R549" t="s">
        <v>8318</v>
      </c>
      <c r="S549" s="14">
        <f t="shared" si="43"/>
        <v>42380.696342592593</v>
      </c>
      <c r="T549" s="14">
        <f t="shared" si="40"/>
        <v>42410.696342592593</v>
      </c>
      <c r="U549" s="13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0" t="s">
        <v>8317</v>
      </c>
      <c r="R550" t="s">
        <v>8318</v>
      </c>
      <c r="S550" s="14">
        <f t="shared" si="43"/>
        <v>42276.903333333335</v>
      </c>
      <c r="T550" s="14">
        <f t="shared" si="40"/>
        <v>42306.903333333335</v>
      </c>
      <c r="U550" s="13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0" t="s">
        <v>8317</v>
      </c>
      <c r="R551" t="s">
        <v>8318</v>
      </c>
      <c r="S551" s="14">
        <f t="shared" si="43"/>
        <v>42163.636828703704</v>
      </c>
      <c r="T551" s="14">
        <f t="shared" si="40"/>
        <v>42193.636828703704</v>
      </c>
      <c r="U551" s="13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0" t="s">
        <v>8317</v>
      </c>
      <c r="R552" t="s">
        <v>8318</v>
      </c>
      <c r="S552" s="14">
        <f t="shared" si="43"/>
        <v>42753.678761574076</v>
      </c>
      <c r="T552" s="14">
        <f t="shared" si="40"/>
        <v>42766.208333333328</v>
      </c>
      <c r="U552" s="13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0" t="s">
        <v>8317</v>
      </c>
      <c r="R553" t="s">
        <v>8318</v>
      </c>
      <c r="S553" s="14">
        <f t="shared" si="43"/>
        <v>42173.275740740741</v>
      </c>
      <c r="T553" s="14">
        <f t="shared" si="40"/>
        <v>42217.745138888888</v>
      </c>
      <c r="U553" s="1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0" t="s">
        <v>8317</v>
      </c>
      <c r="R554" t="s">
        <v>8318</v>
      </c>
      <c r="S554" s="14">
        <f t="shared" si="43"/>
        <v>42318.616851851853</v>
      </c>
      <c r="T554" s="14">
        <f t="shared" si="40"/>
        <v>42378.616851851853</v>
      </c>
      <c r="U554" s="13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0" t="s">
        <v>8317</v>
      </c>
      <c r="R555" t="s">
        <v>8318</v>
      </c>
      <c r="S555" s="14">
        <f t="shared" si="43"/>
        <v>41927.71980324074</v>
      </c>
      <c r="T555" s="14">
        <f t="shared" si="40"/>
        <v>41957.761469907404</v>
      </c>
      <c r="U555" s="13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0" t="s">
        <v>8317</v>
      </c>
      <c r="R556" t="s">
        <v>8318</v>
      </c>
      <c r="S556" s="14">
        <f t="shared" si="43"/>
        <v>41901.684861111113</v>
      </c>
      <c r="T556" s="14">
        <f t="shared" si="40"/>
        <v>41931.684861111113</v>
      </c>
      <c r="U556" s="13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0" t="s">
        <v>8317</v>
      </c>
      <c r="R557" t="s">
        <v>8318</v>
      </c>
      <c r="S557" s="14">
        <f t="shared" si="43"/>
        <v>42503.353506944448</v>
      </c>
      <c r="T557" s="14">
        <f t="shared" si="40"/>
        <v>42533.353506944448</v>
      </c>
      <c r="U557" s="13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0" t="s">
        <v>8317</v>
      </c>
      <c r="R558" t="s">
        <v>8318</v>
      </c>
      <c r="S558" s="14">
        <f t="shared" si="43"/>
        <v>42345.860150462962</v>
      </c>
      <c r="T558" s="14">
        <f t="shared" si="40"/>
        <v>42375.860150462962</v>
      </c>
      <c r="U558" s="13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0" t="s">
        <v>8317</v>
      </c>
      <c r="R559" t="s">
        <v>8318</v>
      </c>
      <c r="S559" s="14">
        <f t="shared" si="43"/>
        <v>42676.942164351851</v>
      </c>
      <c r="T559" s="14">
        <f t="shared" si="40"/>
        <v>42706.983831018515</v>
      </c>
      <c r="U559" s="13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0" t="s">
        <v>8317</v>
      </c>
      <c r="R560" t="s">
        <v>8318</v>
      </c>
      <c r="S560" s="14">
        <f t="shared" si="43"/>
        <v>42057.883159722223</v>
      </c>
      <c r="T560" s="14">
        <f t="shared" si="40"/>
        <v>42087.841493055559</v>
      </c>
      <c r="U560" s="13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0" t="s">
        <v>8317</v>
      </c>
      <c r="R561" t="s">
        <v>8318</v>
      </c>
      <c r="S561" s="14">
        <f t="shared" si="43"/>
        <v>42321.283101851848</v>
      </c>
      <c r="T561" s="14">
        <f t="shared" si="40"/>
        <v>42351.283101851848</v>
      </c>
      <c r="U561" s="13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0" t="s">
        <v>8317</v>
      </c>
      <c r="R562" t="s">
        <v>8318</v>
      </c>
      <c r="S562" s="14">
        <f t="shared" si="43"/>
        <v>41960.771354166667</v>
      </c>
      <c r="T562" s="14">
        <f t="shared" si="40"/>
        <v>41990.771354166667</v>
      </c>
      <c r="U562" s="13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0" t="s">
        <v>8317</v>
      </c>
      <c r="R563" t="s">
        <v>8318</v>
      </c>
      <c r="S563" s="14">
        <f t="shared" si="43"/>
        <v>42268.658715277779</v>
      </c>
      <c r="T563" s="14">
        <f t="shared" si="40"/>
        <v>42303.658715277779</v>
      </c>
      <c r="U563" s="1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0" t="s">
        <v>8317</v>
      </c>
      <c r="R564" t="s">
        <v>8318</v>
      </c>
      <c r="S564" s="14">
        <f t="shared" si="43"/>
        <v>42692.389062500006</v>
      </c>
      <c r="T564" s="14">
        <f t="shared" si="40"/>
        <v>42722.389062500006</v>
      </c>
      <c r="U564" s="13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0" t="s">
        <v>8317</v>
      </c>
      <c r="R565" t="s">
        <v>8318</v>
      </c>
      <c r="S565" s="14">
        <f t="shared" si="43"/>
        <v>42022.069988425923</v>
      </c>
      <c r="T565" s="14">
        <f t="shared" si="40"/>
        <v>42052.069988425923</v>
      </c>
      <c r="U565" s="13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0" t="s">
        <v>8317</v>
      </c>
      <c r="R566" t="s">
        <v>8318</v>
      </c>
      <c r="S566" s="14">
        <f t="shared" si="43"/>
        <v>42411.942997685182</v>
      </c>
      <c r="T566" s="14">
        <f t="shared" si="40"/>
        <v>42441.942997685182</v>
      </c>
      <c r="U566" s="13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0" t="s">
        <v>8317</v>
      </c>
      <c r="R567" t="s">
        <v>8318</v>
      </c>
      <c r="S567" s="14">
        <f t="shared" si="43"/>
        <v>42165.785289351858</v>
      </c>
      <c r="T567" s="14">
        <f t="shared" si="40"/>
        <v>42195.785289351858</v>
      </c>
      <c r="U567" s="13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0" t="s">
        <v>8317</v>
      </c>
      <c r="R568" t="s">
        <v>8318</v>
      </c>
      <c r="S568" s="14">
        <f t="shared" si="43"/>
        <v>42535.68440972222</v>
      </c>
      <c r="T568" s="14">
        <f t="shared" si="40"/>
        <v>42565.68440972222</v>
      </c>
      <c r="U568" s="13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0" t="s">
        <v>8317</v>
      </c>
      <c r="R569" t="s">
        <v>8318</v>
      </c>
      <c r="S569" s="14">
        <f t="shared" si="43"/>
        <v>41975.842523148152</v>
      </c>
      <c r="T569" s="14">
        <f t="shared" si="40"/>
        <v>42005.842523148152</v>
      </c>
      <c r="U569" s="13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0" t="s">
        <v>8317</v>
      </c>
      <c r="R570" t="s">
        <v>8318</v>
      </c>
      <c r="S570" s="14">
        <f t="shared" si="43"/>
        <v>42348.9215625</v>
      </c>
      <c r="T570" s="14">
        <f t="shared" si="40"/>
        <v>42385.458333333328</v>
      </c>
      <c r="U570" s="13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0" t="s">
        <v>8317</v>
      </c>
      <c r="R571" t="s">
        <v>8318</v>
      </c>
      <c r="S571" s="14">
        <f t="shared" si="43"/>
        <v>42340.847361111111</v>
      </c>
      <c r="T571" s="14">
        <f t="shared" si="40"/>
        <v>42370.847361111111</v>
      </c>
      <c r="U571" s="13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0" t="s">
        <v>8317</v>
      </c>
      <c r="R572" t="s">
        <v>8318</v>
      </c>
      <c r="S572" s="14">
        <f t="shared" si="43"/>
        <v>42388.798252314817</v>
      </c>
      <c r="T572" s="14">
        <f t="shared" si="40"/>
        <v>42418.798252314817</v>
      </c>
      <c r="U572" s="13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0" t="s">
        <v>8317</v>
      </c>
      <c r="R573" t="s">
        <v>8318</v>
      </c>
      <c r="S573" s="14">
        <f t="shared" si="43"/>
        <v>42192.816238425927</v>
      </c>
      <c r="T573" s="14">
        <f t="shared" si="40"/>
        <v>42212.165972222225</v>
      </c>
      <c r="U573" s="1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0" t="s">
        <v>8317</v>
      </c>
      <c r="R574" t="s">
        <v>8318</v>
      </c>
      <c r="S574" s="14">
        <f t="shared" si="43"/>
        <v>42282.71629629629</v>
      </c>
      <c r="T574" s="14">
        <f t="shared" si="40"/>
        <v>42312.757962962962</v>
      </c>
      <c r="U574" s="13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0" t="s">
        <v>8317</v>
      </c>
      <c r="R575" t="s">
        <v>8318</v>
      </c>
      <c r="S575" s="14">
        <f t="shared" si="43"/>
        <v>41963.050127314811</v>
      </c>
      <c r="T575" s="14">
        <f t="shared" si="40"/>
        <v>42022.05</v>
      </c>
      <c r="U575" s="13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0" t="s">
        <v>8317</v>
      </c>
      <c r="R576" t="s">
        <v>8318</v>
      </c>
      <c r="S576" s="14">
        <f t="shared" si="43"/>
        <v>42632.443368055552</v>
      </c>
      <c r="T576" s="14">
        <f t="shared" si="40"/>
        <v>42662.443368055552</v>
      </c>
      <c r="U576" s="13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0" t="s">
        <v>8317</v>
      </c>
      <c r="R577" t="s">
        <v>8318</v>
      </c>
      <c r="S577" s="14">
        <f t="shared" si="43"/>
        <v>42138.692627314813</v>
      </c>
      <c r="T577" s="14">
        <f t="shared" si="40"/>
        <v>42168.692627314813</v>
      </c>
      <c r="U577" s="13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0" t="s">
        <v>8317</v>
      </c>
      <c r="R578" t="s">
        <v>8318</v>
      </c>
      <c r="S578" s="14">
        <f t="shared" si="43"/>
        <v>42031.471666666665</v>
      </c>
      <c r="T578" s="14">
        <f t="shared" ref="T578:T641" si="45">(((I578/60)/60)/24)+DATE(1970,1,1)</f>
        <v>42091.43</v>
      </c>
      <c r="U578" s="13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 2), 0)</f>
        <v>10</v>
      </c>
      <c r="Q579" s="10" t="s">
        <v>8317</v>
      </c>
      <c r="R579" t="s">
        <v>8318</v>
      </c>
      <c r="S579" s="14">
        <f t="shared" ref="S579:S642" si="48">(((J579/60)/60)/24)+DATE(1970,1,1)</f>
        <v>42450.589143518519</v>
      </c>
      <c r="T579" s="14">
        <f t="shared" si="45"/>
        <v>42510.589143518519</v>
      </c>
      <c r="U579" s="13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4">
        <f t="shared" si="48"/>
        <v>42230.578622685185</v>
      </c>
      <c r="T580" s="14">
        <f t="shared" si="45"/>
        <v>42254.578622685185</v>
      </c>
      <c r="U580" s="13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4">
        <f t="shared" si="48"/>
        <v>41968.852118055554</v>
      </c>
      <c r="T581" s="14">
        <f t="shared" si="45"/>
        <v>41998.852118055554</v>
      </c>
      <c r="U581" s="13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4">
        <f t="shared" si="48"/>
        <v>42605.908182870371</v>
      </c>
      <c r="T582" s="14">
        <f t="shared" si="45"/>
        <v>42635.908182870371</v>
      </c>
      <c r="U582" s="13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4">
        <f t="shared" si="48"/>
        <v>42188.012777777782</v>
      </c>
      <c r="T583" s="14">
        <f t="shared" si="45"/>
        <v>42218.012777777782</v>
      </c>
      <c r="U583" s="1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4">
        <f t="shared" si="48"/>
        <v>42055.739803240736</v>
      </c>
      <c r="T584" s="14">
        <f t="shared" si="45"/>
        <v>42078.75</v>
      </c>
      <c r="U584" s="13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4">
        <f t="shared" si="48"/>
        <v>42052.93850694444</v>
      </c>
      <c r="T585" s="14">
        <f t="shared" si="45"/>
        <v>42082.896840277783</v>
      </c>
      <c r="U585" s="13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4">
        <f t="shared" si="48"/>
        <v>42049.716620370367</v>
      </c>
      <c r="T586" s="14">
        <f t="shared" si="45"/>
        <v>42079.674953703703</v>
      </c>
      <c r="U586" s="13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4">
        <f t="shared" si="48"/>
        <v>42283.3909375</v>
      </c>
      <c r="T587" s="14">
        <f t="shared" si="45"/>
        <v>42339</v>
      </c>
      <c r="U587" s="13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4">
        <f t="shared" si="48"/>
        <v>42020.854247685187</v>
      </c>
      <c r="T588" s="14">
        <f t="shared" si="45"/>
        <v>42050.854247685187</v>
      </c>
      <c r="U588" s="13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4">
        <f t="shared" si="48"/>
        <v>42080.757326388892</v>
      </c>
      <c r="T589" s="14">
        <f t="shared" si="45"/>
        <v>42110.757326388892</v>
      </c>
      <c r="U589" s="13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4">
        <f t="shared" si="48"/>
        <v>42631.769513888896</v>
      </c>
      <c r="T590" s="14">
        <f t="shared" si="45"/>
        <v>42691.811180555553</v>
      </c>
      <c r="U590" s="13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4">
        <f t="shared" si="48"/>
        <v>42178.614571759259</v>
      </c>
      <c r="T591" s="14">
        <f t="shared" si="45"/>
        <v>42193.614571759259</v>
      </c>
      <c r="U591" s="13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4">
        <f t="shared" si="48"/>
        <v>42377.554756944446</v>
      </c>
      <c r="T592" s="14">
        <f t="shared" si="45"/>
        <v>42408.542361111111</v>
      </c>
      <c r="U592" s="13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4">
        <f t="shared" si="48"/>
        <v>42177.543171296296</v>
      </c>
      <c r="T593" s="14">
        <f t="shared" si="45"/>
        <v>42207.543171296296</v>
      </c>
      <c r="U593" s="1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4">
        <f t="shared" si="48"/>
        <v>41946.232175925928</v>
      </c>
      <c r="T594" s="14">
        <f t="shared" si="45"/>
        <v>41976.232175925921</v>
      </c>
      <c r="U594" s="13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4">
        <f t="shared" si="48"/>
        <v>42070.677604166667</v>
      </c>
      <c r="T595" s="14">
        <f t="shared" si="45"/>
        <v>42100.635937500003</v>
      </c>
      <c r="U595" s="13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4">
        <f t="shared" si="48"/>
        <v>42446.780162037037</v>
      </c>
      <c r="T596" s="14">
        <f t="shared" si="45"/>
        <v>42476.780162037037</v>
      </c>
      <c r="U596" s="13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4">
        <f t="shared" si="48"/>
        <v>42083.069884259254</v>
      </c>
      <c r="T597" s="14">
        <f t="shared" si="45"/>
        <v>42128.069884259254</v>
      </c>
      <c r="U597" s="13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4">
        <f t="shared" si="48"/>
        <v>42646.896898148145</v>
      </c>
      <c r="T598" s="14">
        <f t="shared" si="45"/>
        <v>42676.896898148145</v>
      </c>
      <c r="U598" s="13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4">
        <f t="shared" si="48"/>
        <v>42545.705266203702</v>
      </c>
      <c r="T599" s="14">
        <f t="shared" si="45"/>
        <v>42582.666666666672</v>
      </c>
      <c r="U599" s="13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4">
        <f t="shared" si="48"/>
        <v>41948.00209490741</v>
      </c>
      <c r="T600" s="14">
        <f t="shared" si="45"/>
        <v>41978.00209490741</v>
      </c>
      <c r="U600" s="13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4">
        <f t="shared" si="48"/>
        <v>42047.812523148154</v>
      </c>
      <c r="T601" s="14">
        <f t="shared" si="45"/>
        <v>42071.636111111111</v>
      </c>
      <c r="U601" s="13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4">
        <f t="shared" si="48"/>
        <v>42073.798171296294</v>
      </c>
      <c r="T602" s="14">
        <f t="shared" si="45"/>
        <v>42133.798171296294</v>
      </c>
      <c r="U602" s="13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4">
        <f t="shared" si="48"/>
        <v>41969.858090277776</v>
      </c>
      <c r="T603" s="14">
        <f t="shared" si="45"/>
        <v>41999.858090277776</v>
      </c>
      <c r="U603" s="1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4">
        <f t="shared" si="48"/>
        <v>42143.79415509259</v>
      </c>
      <c r="T604" s="14">
        <f t="shared" si="45"/>
        <v>42173.79415509259</v>
      </c>
      <c r="U604" s="13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4">
        <f t="shared" si="48"/>
        <v>41835.639155092591</v>
      </c>
      <c r="T605" s="14">
        <f t="shared" si="45"/>
        <v>41865.639155092591</v>
      </c>
      <c r="U605" s="13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4">
        <f t="shared" si="48"/>
        <v>41849.035370370373</v>
      </c>
      <c r="T606" s="14">
        <f t="shared" si="45"/>
        <v>41879.035370370373</v>
      </c>
      <c r="U606" s="13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4">
        <f t="shared" si="48"/>
        <v>42194.357731481476</v>
      </c>
      <c r="T607" s="14">
        <f t="shared" si="45"/>
        <v>42239.357731481476</v>
      </c>
      <c r="U607" s="13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4">
        <f t="shared" si="48"/>
        <v>42102.650567129633</v>
      </c>
      <c r="T608" s="14">
        <f t="shared" si="45"/>
        <v>42148.625</v>
      </c>
      <c r="U608" s="13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4">
        <f t="shared" si="48"/>
        <v>42300.825648148151</v>
      </c>
      <c r="T609" s="14">
        <f t="shared" si="45"/>
        <v>42330.867314814815</v>
      </c>
      <c r="U609" s="13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4">
        <f t="shared" si="48"/>
        <v>42140.921064814815</v>
      </c>
      <c r="T610" s="14">
        <f t="shared" si="45"/>
        <v>42170.921064814815</v>
      </c>
      <c r="U610" s="13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4">
        <f t="shared" si="48"/>
        <v>42307.034074074079</v>
      </c>
      <c r="T611" s="14">
        <f t="shared" si="45"/>
        <v>42337.075740740736</v>
      </c>
      <c r="U611" s="13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4">
        <f t="shared" si="48"/>
        <v>42086.83085648148</v>
      </c>
      <c r="T612" s="14">
        <f t="shared" si="45"/>
        <v>42116.83085648148</v>
      </c>
      <c r="U612" s="13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4">
        <f t="shared" si="48"/>
        <v>42328.560613425929</v>
      </c>
      <c r="T613" s="14">
        <f t="shared" si="45"/>
        <v>42388.560613425929</v>
      </c>
      <c r="U613" s="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4">
        <f t="shared" si="48"/>
        <v>42585.031782407401</v>
      </c>
      <c r="T614" s="14">
        <f t="shared" si="45"/>
        <v>42615.031782407401</v>
      </c>
      <c r="U614" s="13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4">
        <f t="shared" si="48"/>
        <v>42247.496759259258</v>
      </c>
      <c r="T615" s="14">
        <f t="shared" si="45"/>
        <v>42278.207638888889</v>
      </c>
      <c r="U615" s="13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4">
        <f t="shared" si="48"/>
        <v>42515.061805555553</v>
      </c>
      <c r="T616" s="14">
        <f t="shared" si="45"/>
        <v>42545.061805555553</v>
      </c>
      <c r="U616" s="13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4">
        <f t="shared" si="48"/>
        <v>42242.122210648144</v>
      </c>
      <c r="T617" s="14">
        <f t="shared" si="45"/>
        <v>42272.122210648144</v>
      </c>
      <c r="U617" s="13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4">
        <f t="shared" si="48"/>
        <v>42761.376238425932</v>
      </c>
      <c r="T618" s="14">
        <f t="shared" si="45"/>
        <v>42791.376238425932</v>
      </c>
      <c r="U618" s="13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4">
        <f t="shared" si="48"/>
        <v>42087.343090277776</v>
      </c>
      <c r="T619" s="14">
        <f t="shared" si="45"/>
        <v>42132.343090277776</v>
      </c>
      <c r="U619" s="13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4">
        <f t="shared" si="48"/>
        <v>42317.810219907406</v>
      </c>
      <c r="T620" s="14">
        <f t="shared" si="45"/>
        <v>42347.810219907406</v>
      </c>
      <c r="U620" s="13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4">
        <f t="shared" si="48"/>
        <v>41908.650347222225</v>
      </c>
      <c r="T621" s="14">
        <f t="shared" si="45"/>
        <v>41968.692013888889</v>
      </c>
      <c r="U621" s="13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4">
        <f t="shared" si="48"/>
        <v>41831.716874999998</v>
      </c>
      <c r="T622" s="14">
        <f t="shared" si="45"/>
        <v>41876.716874999998</v>
      </c>
      <c r="U622" s="13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4">
        <f t="shared" si="48"/>
        <v>42528.987696759257</v>
      </c>
      <c r="T623" s="14">
        <f t="shared" si="45"/>
        <v>42558.987696759257</v>
      </c>
      <c r="U623" s="1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4">
        <f t="shared" si="48"/>
        <v>42532.774745370371</v>
      </c>
      <c r="T624" s="14">
        <f t="shared" si="45"/>
        <v>42552.774745370371</v>
      </c>
      <c r="U624" s="13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4">
        <f t="shared" si="48"/>
        <v>42122.009224537032</v>
      </c>
      <c r="T625" s="14">
        <f t="shared" si="45"/>
        <v>42152.009224537032</v>
      </c>
      <c r="U625" s="13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4">
        <f t="shared" si="48"/>
        <v>42108.988900462966</v>
      </c>
      <c r="T626" s="14">
        <f t="shared" si="45"/>
        <v>42138.988900462966</v>
      </c>
      <c r="U626" s="13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4">
        <f t="shared" si="48"/>
        <v>42790.895567129628</v>
      </c>
      <c r="T627" s="14">
        <f t="shared" si="45"/>
        <v>42820.853900462964</v>
      </c>
      <c r="U627" s="13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4">
        <f t="shared" si="48"/>
        <v>42198.559479166666</v>
      </c>
      <c r="T628" s="14">
        <f t="shared" si="45"/>
        <v>42231.556944444441</v>
      </c>
      <c r="U628" s="13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4">
        <f t="shared" si="48"/>
        <v>42384.306840277779</v>
      </c>
      <c r="T629" s="14">
        <f t="shared" si="45"/>
        <v>42443.958333333328</v>
      </c>
      <c r="U629" s="13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4">
        <f t="shared" si="48"/>
        <v>41803.692789351851</v>
      </c>
      <c r="T630" s="14">
        <f t="shared" si="45"/>
        <v>41833.692789351851</v>
      </c>
      <c r="U630" s="13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4">
        <f t="shared" si="48"/>
        <v>42474.637824074074</v>
      </c>
      <c r="T631" s="14">
        <f t="shared" si="45"/>
        <v>42504.637824074074</v>
      </c>
      <c r="U631" s="13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4">
        <f t="shared" si="48"/>
        <v>42223.619456018518</v>
      </c>
      <c r="T632" s="14">
        <f t="shared" si="45"/>
        <v>42253.215277777781</v>
      </c>
      <c r="U632" s="13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4">
        <f t="shared" si="48"/>
        <v>42489.772326388891</v>
      </c>
      <c r="T633" s="14">
        <f t="shared" si="45"/>
        <v>42518.772326388891</v>
      </c>
      <c r="U633" s="1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4">
        <f t="shared" si="48"/>
        <v>42303.659317129626</v>
      </c>
      <c r="T634" s="14">
        <f t="shared" si="45"/>
        <v>42333.700983796298</v>
      </c>
      <c r="U634" s="13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4">
        <f t="shared" si="48"/>
        <v>42507.29932870371</v>
      </c>
      <c r="T635" s="14">
        <f t="shared" si="45"/>
        <v>42538.958333333328</v>
      </c>
      <c r="U635" s="13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4">
        <f t="shared" si="48"/>
        <v>42031.928576388891</v>
      </c>
      <c r="T636" s="14">
        <f t="shared" si="45"/>
        <v>42061.928576388891</v>
      </c>
      <c r="U636" s="13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4">
        <f t="shared" si="48"/>
        <v>42076.092152777783</v>
      </c>
      <c r="T637" s="14">
        <f t="shared" si="45"/>
        <v>42106.092152777783</v>
      </c>
      <c r="U637" s="13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4">
        <f t="shared" si="48"/>
        <v>42131.455439814818</v>
      </c>
      <c r="T638" s="14">
        <f t="shared" si="45"/>
        <v>42161.44930555555</v>
      </c>
      <c r="U638" s="13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4">
        <f t="shared" si="48"/>
        <v>42762.962013888886</v>
      </c>
      <c r="T639" s="14">
        <f t="shared" si="45"/>
        <v>42791.961111111115</v>
      </c>
      <c r="U639" s="13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4">
        <f t="shared" si="48"/>
        <v>42759.593310185184</v>
      </c>
      <c r="T640" s="14">
        <f t="shared" si="45"/>
        <v>42819.55164351852</v>
      </c>
      <c r="U640" s="13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4">
        <f t="shared" si="48"/>
        <v>41865.583275462966</v>
      </c>
      <c r="T641" s="14">
        <f t="shared" si="45"/>
        <v>41925.583275462966</v>
      </c>
      <c r="U641" s="13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4">
        <f t="shared" si="48"/>
        <v>42683.420312500006</v>
      </c>
      <c r="T642" s="14">
        <f t="shared" ref="T642:T705" si="50">(((I642/60)/60)/24)+DATE(1970,1,1)</f>
        <v>42698.958333333328</v>
      </c>
      <c r="U642" s="13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 2), 0)</f>
        <v>151.32</v>
      </c>
      <c r="Q643" s="10" t="s">
        <v>8317</v>
      </c>
      <c r="R643" t="s">
        <v>8319</v>
      </c>
      <c r="S643" s="14">
        <f t="shared" ref="S643:S706" si="53">(((J643/60)/60)/24)+DATE(1970,1,1)</f>
        <v>42199.57</v>
      </c>
      <c r="T643" s="14">
        <f t="shared" si="50"/>
        <v>42229.57</v>
      </c>
      <c r="U643" s="1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4">
        <f t="shared" si="53"/>
        <v>42199.651319444441</v>
      </c>
      <c r="T644" s="14">
        <f t="shared" si="50"/>
        <v>42235.651319444441</v>
      </c>
      <c r="U644" s="13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4">
        <f t="shared" si="53"/>
        <v>42100.642071759255</v>
      </c>
      <c r="T645" s="14">
        <f t="shared" si="50"/>
        <v>42155.642071759255</v>
      </c>
      <c r="U645" s="13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4">
        <f t="shared" si="53"/>
        <v>41898.665960648148</v>
      </c>
      <c r="T646" s="14">
        <f t="shared" si="50"/>
        <v>41941.041666666664</v>
      </c>
      <c r="U646" s="13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4">
        <f t="shared" si="53"/>
        <v>42564.026319444441</v>
      </c>
      <c r="T647" s="14">
        <f t="shared" si="50"/>
        <v>42594.026319444441</v>
      </c>
      <c r="U647" s="13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4">
        <f t="shared" si="53"/>
        <v>41832.852627314816</v>
      </c>
      <c r="T648" s="14">
        <f t="shared" si="50"/>
        <v>41862.852627314816</v>
      </c>
      <c r="U648" s="13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4">
        <f t="shared" si="53"/>
        <v>42416.767928240741</v>
      </c>
      <c r="T649" s="14">
        <f t="shared" si="50"/>
        <v>42446.726261574076</v>
      </c>
      <c r="U649" s="13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4">
        <f t="shared" si="53"/>
        <v>41891.693379629629</v>
      </c>
      <c r="T650" s="14">
        <f t="shared" si="50"/>
        <v>41926.693379629629</v>
      </c>
      <c r="U650" s="13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4">
        <f t="shared" si="53"/>
        <v>41877.912187499998</v>
      </c>
      <c r="T651" s="14">
        <f t="shared" si="50"/>
        <v>41898.912187499998</v>
      </c>
      <c r="U651" s="13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4">
        <f t="shared" si="53"/>
        <v>41932.036851851852</v>
      </c>
      <c r="T652" s="14">
        <f t="shared" si="50"/>
        <v>41992.078518518523</v>
      </c>
      <c r="U652" s="13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4">
        <f t="shared" si="53"/>
        <v>41956.017488425925</v>
      </c>
      <c r="T653" s="14">
        <f t="shared" si="50"/>
        <v>41986.017488425925</v>
      </c>
      <c r="U653" s="1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4">
        <f t="shared" si="53"/>
        <v>42675.690393518518</v>
      </c>
      <c r="T654" s="14">
        <f t="shared" si="50"/>
        <v>42705.732060185182</v>
      </c>
      <c r="U654" s="13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4">
        <f t="shared" si="53"/>
        <v>42199.618518518517</v>
      </c>
      <c r="T655" s="14">
        <f t="shared" si="50"/>
        <v>42236.618518518517</v>
      </c>
      <c r="U655" s="13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4">
        <f t="shared" si="53"/>
        <v>42163.957326388889</v>
      </c>
      <c r="T656" s="14">
        <f t="shared" si="50"/>
        <v>42193.957326388889</v>
      </c>
      <c r="U656" s="13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4">
        <f t="shared" si="53"/>
        <v>42045.957314814819</v>
      </c>
      <c r="T657" s="14">
        <f t="shared" si="50"/>
        <v>42075.915648148148</v>
      </c>
      <c r="U657" s="13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4">
        <f t="shared" si="53"/>
        <v>42417.804618055554</v>
      </c>
      <c r="T658" s="14">
        <f t="shared" si="50"/>
        <v>42477.762951388882</v>
      </c>
      <c r="U658" s="13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4">
        <f t="shared" si="53"/>
        <v>42331.84574074074</v>
      </c>
      <c r="T659" s="14">
        <f t="shared" si="50"/>
        <v>42361.84574074074</v>
      </c>
      <c r="U659" s="13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4">
        <f t="shared" si="53"/>
        <v>42179.160752314812</v>
      </c>
      <c r="T660" s="14">
        <f t="shared" si="50"/>
        <v>42211.75</v>
      </c>
      <c r="U660" s="13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4">
        <f t="shared" si="53"/>
        <v>42209.593692129631</v>
      </c>
      <c r="T661" s="14">
        <f t="shared" si="50"/>
        <v>42239.593692129631</v>
      </c>
      <c r="U661" s="13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4">
        <f t="shared" si="53"/>
        <v>41922.741655092592</v>
      </c>
      <c r="T662" s="14">
        <f t="shared" si="50"/>
        <v>41952.783321759263</v>
      </c>
      <c r="U662" s="13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4">
        <f t="shared" si="53"/>
        <v>42636.645358796297</v>
      </c>
      <c r="T663" s="14">
        <f t="shared" si="50"/>
        <v>42666.645358796297</v>
      </c>
      <c r="U663" s="1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4">
        <f t="shared" si="53"/>
        <v>41990.438043981485</v>
      </c>
      <c r="T664" s="14">
        <f t="shared" si="50"/>
        <v>42020.438043981485</v>
      </c>
      <c r="U664" s="13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4">
        <f t="shared" si="53"/>
        <v>42173.843240740738</v>
      </c>
      <c r="T665" s="14">
        <f t="shared" si="50"/>
        <v>42203.843240740738</v>
      </c>
      <c r="U665" s="13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4">
        <f t="shared" si="53"/>
        <v>42077.666377314818</v>
      </c>
      <c r="T666" s="14">
        <f t="shared" si="50"/>
        <v>42107.666377314818</v>
      </c>
      <c r="U666" s="13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4">
        <f t="shared" si="53"/>
        <v>42688.711354166662</v>
      </c>
      <c r="T667" s="14">
        <f t="shared" si="50"/>
        <v>42748.711354166662</v>
      </c>
      <c r="U667" s="13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4">
        <f t="shared" si="53"/>
        <v>41838.832152777781</v>
      </c>
      <c r="T668" s="14">
        <f t="shared" si="50"/>
        <v>41868.832152777781</v>
      </c>
      <c r="U668" s="13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4">
        <f t="shared" si="53"/>
        <v>42632.373414351852</v>
      </c>
      <c r="T669" s="14">
        <f t="shared" si="50"/>
        <v>42672.373414351852</v>
      </c>
      <c r="U669" s="13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4">
        <f t="shared" si="53"/>
        <v>42090.831273148149</v>
      </c>
      <c r="T670" s="14">
        <f t="shared" si="50"/>
        <v>42135.831273148149</v>
      </c>
      <c r="U670" s="13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4">
        <f t="shared" si="53"/>
        <v>42527.625671296293</v>
      </c>
      <c r="T671" s="14">
        <f t="shared" si="50"/>
        <v>42557.625671296293</v>
      </c>
      <c r="U671" s="13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4">
        <f t="shared" si="53"/>
        <v>42506.709722222222</v>
      </c>
      <c r="T672" s="14">
        <f t="shared" si="50"/>
        <v>42540.340277777781</v>
      </c>
      <c r="U672" s="13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4">
        <f t="shared" si="53"/>
        <v>41984.692731481482</v>
      </c>
      <c r="T673" s="14">
        <f t="shared" si="50"/>
        <v>42018.166666666672</v>
      </c>
      <c r="U673" s="1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4">
        <f t="shared" si="53"/>
        <v>41974.219490740739</v>
      </c>
      <c r="T674" s="14">
        <f t="shared" si="50"/>
        <v>42005.207638888889</v>
      </c>
      <c r="U674" s="13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4">
        <f t="shared" si="53"/>
        <v>41838.840474537035</v>
      </c>
      <c r="T675" s="14">
        <f t="shared" si="50"/>
        <v>41883.840474537035</v>
      </c>
      <c r="U675" s="13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4">
        <f t="shared" si="53"/>
        <v>41803.116053240738</v>
      </c>
      <c r="T676" s="14">
        <f t="shared" si="50"/>
        <v>41863.116053240738</v>
      </c>
      <c r="U676" s="13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4">
        <f t="shared" si="53"/>
        <v>41975.930601851855</v>
      </c>
      <c r="T677" s="14">
        <f t="shared" si="50"/>
        <v>42005.290972222225</v>
      </c>
      <c r="U677" s="13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4">
        <f t="shared" si="53"/>
        <v>42012.768298611118</v>
      </c>
      <c r="T678" s="14">
        <f t="shared" si="50"/>
        <v>42042.768298611118</v>
      </c>
      <c r="U678" s="13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4">
        <f t="shared" si="53"/>
        <v>42504.403877314813</v>
      </c>
      <c r="T679" s="14">
        <f t="shared" si="50"/>
        <v>42549.403877314813</v>
      </c>
      <c r="U679" s="13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4">
        <f t="shared" si="53"/>
        <v>42481.376597222217</v>
      </c>
      <c r="T680" s="14">
        <f t="shared" si="50"/>
        <v>42511.376597222217</v>
      </c>
      <c r="U680" s="13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4">
        <f t="shared" si="53"/>
        <v>42556.695706018523</v>
      </c>
      <c r="T681" s="14">
        <f t="shared" si="50"/>
        <v>42616.695706018523</v>
      </c>
      <c r="U681" s="13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4">
        <f t="shared" si="53"/>
        <v>41864.501516203702</v>
      </c>
      <c r="T682" s="14">
        <f t="shared" si="50"/>
        <v>41899.501516203702</v>
      </c>
      <c r="U682" s="13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4">
        <f t="shared" si="53"/>
        <v>42639.805601851855</v>
      </c>
      <c r="T683" s="14">
        <f t="shared" si="50"/>
        <v>42669.805601851855</v>
      </c>
      <c r="U683" s="1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4">
        <f t="shared" si="53"/>
        <v>42778.765300925923</v>
      </c>
      <c r="T684" s="14">
        <f t="shared" si="50"/>
        <v>42808.723634259266</v>
      </c>
      <c r="U684" s="13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4">
        <f t="shared" si="53"/>
        <v>42634.900046296301</v>
      </c>
      <c r="T685" s="14">
        <f t="shared" si="50"/>
        <v>42674.900046296301</v>
      </c>
      <c r="U685" s="13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4">
        <f t="shared" si="53"/>
        <v>41809.473275462966</v>
      </c>
      <c r="T686" s="14">
        <f t="shared" si="50"/>
        <v>41845.125</v>
      </c>
      <c r="U686" s="13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4">
        <f t="shared" si="53"/>
        <v>41971.866574074069</v>
      </c>
      <c r="T687" s="14">
        <f t="shared" si="50"/>
        <v>42016.866574074069</v>
      </c>
      <c r="U687" s="13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4">
        <f t="shared" si="53"/>
        <v>42189.673263888893</v>
      </c>
      <c r="T688" s="14">
        <f t="shared" si="50"/>
        <v>42219.673263888893</v>
      </c>
      <c r="U688" s="13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4">
        <f t="shared" si="53"/>
        <v>42711.750613425931</v>
      </c>
      <c r="T689" s="14">
        <f t="shared" si="50"/>
        <v>42771.750613425931</v>
      </c>
      <c r="U689" s="13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4">
        <f t="shared" si="53"/>
        <v>42262.104780092588</v>
      </c>
      <c r="T690" s="14">
        <f t="shared" si="50"/>
        <v>42292.104780092588</v>
      </c>
      <c r="U690" s="13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4">
        <f t="shared" si="53"/>
        <v>42675.66778935185</v>
      </c>
      <c r="T691" s="14">
        <f t="shared" si="50"/>
        <v>42712.207638888889</v>
      </c>
      <c r="U691" s="13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4">
        <f t="shared" si="53"/>
        <v>42579.634733796294</v>
      </c>
      <c r="T692" s="14">
        <f t="shared" si="50"/>
        <v>42622.25</v>
      </c>
      <c r="U692" s="13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4">
        <f t="shared" si="53"/>
        <v>42158.028310185182</v>
      </c>
      <c r="T693" s="14">
        <f t="shared" si="50"/>
        <v>42186.028310185182</v>
      </c>
      <c r="U693" s="1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4">
        <f t="shared" si="53"/>
        <v>42696.37572916667</v>
      </c>
      <c r="T694" s="14">
        <f t="shared" si="50"/>
        <v>42726.37572916667</v>
      </c>
      <c r="U694" s="13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4">
        <f t="shared" si="53"/>
        <v>42094.808182870373</v>
      </c>
      <c r="T695" s="14">
        <f t="shared" si="50"/>
        <v>42124.808182870373</v>
      </c>
      <c r="U695" s="13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4">
        <f t="shared" si="53"/>
        <v>42737.663877314815</v>
      </c>
      <c r="T696" s="14">
        <f t="shared" si="50"/>
        <v>42767.663877314815</v>
      </c>
      <c r="U696" s="13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4">
        <f t="shared" si="53"/>
        <v>41913.521064814813</v>
      </c>
      <c r="T697" s="14">
        <f t="shared" si="50"/>
        <v>41943.521064814813</v>
      </c>
      <c r="U697" s="13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4">
        <f t="shared" si="53"/>
        <v>41815.927106481482</v>
      </c>
      <c r="T698" s="14">
        <f t="shared" si="50"/>
        <v>41845.927106481482</v>
      </c>
      <c r="U698" s="13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4">
        <f t="shared" si="53"/>
        <v>42388.523020833338</v>
      </c>
      <c r="T699" s="14">
        <f t="shared" si="50"/>
        <v>42403.523020833338</v>
      </c>
      <c r="U699" s="13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4">
        <f t="shared" si="53"/>
        <v>41866.931076388886</v>
      </c>
      <c r="T700" s="14">
        <f t="shared" si="50"/>
        <v>41900.083333333336</v>
      </c>
      <c r="U700" s="13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4">
        <f t="shared" si="53"/>
        <v>41563.485509259262</v>
      </c>
      <c r="T701" s="14">
        <f t="shared" si="50"/>
        <v>41600.666666666664</v>
      </c>
      <c r="U701" s="13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4">
        <f t="shared" si="53"/>
        <v>42715.688437500001</v>
      </c>
      <c r="T702" s="14">
        <f t="shared" si="50"/>
        <v>42745.688437500001</v>
      </c>
      <c r="U702" s="13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4">
        <f t="shared" si="53"/>
        <v>41813.662962962961</v>
      </c>
      <c r="T703" s="14">
        <f t="shared" si="50"/>
        <v>41843.662962962961</v>
      </c>
      <c r="U703" s="1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4">
        <f t="shared" si="53"/>
        <v>42668.726701388892</v>
      </c>
      <c r="T704" s="14">
        <f t="shared" si="50"/>
        <v>42698.768368055549</v>
      </c>
      <c r="U704" s="13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4">
        <f t="shared" si="53"/>
        <v>42711.950798611113</v>
      </c>
      <c r="T705" s="14">
        <f t="shared" si="50"/>
        <v>42766.98055555555</v>
      </c>
      <c r="U705" s="13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4">
        <f t="shared" si="53"/>
        <v>42726.192916666667</v>
      </c>
      <c r="T706" s="14">
        <f t="shared" ref="T706:T769" si="55">(((I706/60)/60)/24)+DATE(1970,1,1)</f>
        <v>42786.192916666667</v>
      </c>
      <c r="U706" s="13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 2), 0)</f>
        <v>195.4</v>
      </c>
      <c r="Q707" s="10" t="s">
        <v>8317</v>
      </c>
      <c r="R707" t="s">
        <v>8319</v>
      </c>
      <c r="S707" s="14">
        <f t="shared" ref="S707:S770" si="58">(((J707/60)/60)/24)+DATE(1970,1,1)</f>
        <v>42726.491643518515</v>
      </c>
      <c r="T707" s="14">
        <f t="shared" si="55"/>
        <v>42756.491643518515</v>
      </c>
      <c r="U707" s="13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4">
        <f t="shared" si="58"/>
        <v>42676.995173611111</v>
      </c>
      <c r="T708" s="14">
        <f t="shared" si="55"/>
        <v>42718.777083333334</v>
      </c>
      <c r="U708" s="13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4">
        <f t="shared" si="58"/>
        <v>42696.663506944446</v>
      </c>
      <c r="T709" s="14">
        <f t="shared" si="55"/>
        <v>42736.663506944446</v>
      </c>
      <c r="U709" s="13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4">
        <f t="shared" si="58"/>
        <v>41835.581018518518</v>
      </c>
      <c r="T710" s="14">
        <f t="shared" si="55"/>
        <v>41895.581018518518</v>
      </c>
      <c r="U710" s="13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4">
        <f t="shared" si="58"/>
        <v>41948.041192129633</v>
      </c>
      <c r="T711" s="14">
        <f t="shared" si="55"/>
        <v>41978.041192129633</v>
      </c>
      <c r="U711" s="13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4">
        <f t="shared" si="58"/>
        <v>41837.984976851854</v>
      </c>
      <c r="T712" s="14">
        <f t="shared" si="55"/>
        <v>41871.030555555553</v>
      </c>
      <c r="U712" s="13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4">
        <f t="shared" si="58"/>
        <v>42678.459120370375</v>
      </c>
      <c r="T713" s="14">
        <f t="shared" si="55"/>
        <v>42718.500787037032</v>
      </c>
      <c r="U713" s="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4">
        <f t="shared" si="58"/>
        <v>42384.680925925932</v>
      </c>
      <c r="T714" s="14">
        <f t="shared" si="55"/>
        <v>42414.680925925932</v>
      </c>
      <c r="U714" s="13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4">
        <f t="shared" si="58"/>
        <v>42496.529305555552</v>
      </c>
      <c r="T715" s="14">
        <f t="shared" si="55"/>
        <v>42526.529305555552</v>
      </c>
      <c r="U715" s="13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4">
        <f t="shared" si="58"/>
        <v>42734.787986111114</v>
      </c>
      <c r="T716" s="14">
        <f t="shared" si="55"/>
        <v>42794.787986111114</v>
      </c>
      <c r="U716" s="13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4">
        <f t="shared" si="58"/>
        <v>42273.090740740736</v>
      </c>
      <c r="T717" s="14">
        <f t="shared" si="55"/>
        <v>42313.132407407407</v>
      </c>
      <c r="U717" s="13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4">
        <f t="shared" si="58"/>
        <v>41940.658645833333</v>
      </c>
      <c r="T718" s="14">
        <f t="shared" si="55"/>
        <v>41974</v>
      </c>
      <c r="U718" s="13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4">
        <f t="shared" si="58"/>
        <v>41857.854189814818</v>
      </c>
      <c r="T719" s="14">
        <f t="shared" si="55"/>
        <v>41887.854189814818</v>
      </c>
      <c r="U719" s="13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4">
        <f t="shared" si="58"/>
        <v>42752.845451388886</v>
      </c>
      <c r="T720" s="14">
        <f t="shared" si="55"/>
        <v>42784.249305555553</v>
      </c>
      <c r="U720" s="13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4">
        <f t="shared" si="58"/>
        <v>42409.040231481486</v>
      </c>
      <c r="T721" s="14">
        <f t="shared" si="55"/>
        <v>42423.040231481486</v>
      </c>
      <c r="U721" s="13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4">
        <f t="shared" si="58"/>
        <v>40909.649201388893</v>
      </c>
      <c r="T722" s="14">
        <f t="shared" si="55"/>
        <v>40937.649201388893</v>
      </c>
      <c r="U722" s="13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4">
        <f t="shared" si="58"/>
        <v>41807.571840277778</v>
      </c>
      <c r="T723" s="14">
        <f t="shared" si="55"/>
        <v>41852.571840277778</v>
      </c>
      <c r="U723" s="1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4">
        <f t="shared" si="58"/>
        <v>40977.805300925924</v>
      </c>
      <c r="T724" s="14">
        <f t="shared" si="55"/>
        <v>41007.76363425926</v>
      </c>
      <c r="U724" s="13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4">
        <f t="shared" si="58"/>
        <v>42184.816539351858</v>
      </c>
      <c r="T725" s="14">
        <f t="shared" si="55"/>
        <v>42215.165972222225</v>
      </c>
      <c r="U725" s="13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4">
        <f t="shared" si="58"/>
        <v>40694.638460648144</v>
      </c>
      <c r="T726" s="14">
        <f t="shared" si="55"/>
        <v>40724.638460648144</v>
      </c>
      <c r="U726" s="13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4">
        <f t="shared" si="58"/>
        <v>42321.626296296294</v>
      </c>
      <c r="T727" s="14">
        <f t="shared" si="55"/>
        <v>42351.626296296294</v>
      </c>
      <c r="U727" s="13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4">
        <f t="shared" si="58"/>
        <v>41346.042673611111</v>
      </c>
      <c r="T728" s="14">
        <f t="shared" si="55"/>
        <v>41376.042673611111</v>
      </c>
      <c r="U728" s="13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4">
        <f t="shared" si="58"/>
        <v>41247.020243055551</v>
      </c>
      <c r="T729" s="14">
        <f t="shared" si="55"/>
        <v>41288.888888888891</v>
      </c>
      <c r="U729" s="13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4">
        <f t="shared" si="58"/>
        <v>40731.837465277778</v>
      </c>
      <c r="T730" s="14">
        <f t="shared" si="55"/>
        <v>40776.837465277778</v>
      </c>
      <c r="U730" s="13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4">
        <f t="shared" si="58"/>
        <v>41111.185891203706</v>
      </c>
      <c r="T731" s="14">
        <f t="shared" si="55"/>
        <v>41171.185891203706</v>
      </c>
      <c r="U731" s="13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4">
        <f t="shared" si="58"/>
        <v>40854.745266203703</v>
      </c>
      <c r="T732" s="14">
        <f t="shared" si="55"/>
        <v>40884.745266203703</v>
      </c>
      <c r="U732" s="13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4">
        <f t="shared" si="58"/>
        <v>40879.795682870368</v>
      </c>
      <c r="T733" s="14">
        <f t="shared" si="55"/>
        <v>40930.25</v>
      </c>
      <c r="U733" s="1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4">
        <f t="shared" si="58"/>
        <v>41486.424317129626</v>
      </c>
      <c r="T734" s="14">
        <f t="shared" si="55"/>
        <v>41546.424317129626</v>
      </c>
      <c r="U734" s="13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4">
        <f t="shared" si="58"/>
        <v>41598.420046296298</v>
      </c>
      <c r="T735" s="14">
        <f t="shared" si="55"/>
        <v>41628.420046296298</v>
      </c>
      <c r="U735" s="13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4">
        <f t="shared" si="58"/>
        <v>42102.164583333331</v>
      </c>
      <c r="T736" s="14">
        <f t="shared" si="55"/>
        <v>42133.208333333328</v>
      </c>
      <c r="U736" s="13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4">
        <f t="shared" si="58"/>
        <v>41946.029467592591</v>
      </c>
      <c r="T737" s="14">
        <f t="shared" si="55"/>
        <v>41977.027083333334</v>
      </c>
      <c r="U737" s="13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4">
        <f t="shared" si="58"/>
        <v>41579.734259259261</v>
      </c>
      <c r="T738" s="14">
        <f t="shared" si="55"/>
        <v>41599.207638888889</v>
      </c>
      <c r="U738" s="13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4">
        <f t="shared" si="58"/>
        <v>41667.275312500002</v>
      </c>
      <c r="T739" s="14">
        <f t="shared" si="55"/>
        <v>41684.833333333336</v>
      </c>
      <c r="U739" s="13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4">
        <f t="shared" si="58"/>
        <v>41943.604097222218</v>
      </c>
      <c r="T740" s="14">
        <f t="shared" si="55"/>
        <v>41974.207638888889</v>
      </c>
      <c r="U740" s="13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4">
        <f t="shared" si="58"/>
        <v>41829.502650462964</v>
      </c>
      <c r="T741" s="14">
        <f t="shared" si="55"/>
        <v>41862.502650462964</v>
      </c>
      <c r="U741" s="13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4">
        <f t="shared" si="58"/>
        <v>42162.146782407406</v>
      </c>
      <c r="T742" s="14">
        <f t="shared" si="55"/>
        <v>42176.146782407406</v>
      </c>
      <c r="U742" s="13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4">
        <f t="shared" si="58"/>
        <v>41401.648217592592</v>
      </c>
      <c r="T743" s="14">
        <f t="shared" si="55"/>
        <v>41436.648217592592</v>
      </c>
      <c r="U743" s="1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4">
        <f t="shared" si="58"/>
        <v>41689.917962962965</v>
      </c>
      <c r="T744" s="14">
        <f t="shared" si="55"/>
        <v>41719.876296296294</v>
      </c>
      <c r="U744" s="13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4">
        <f t="shared" si="58"/>
        <v>40990.709317129629</v>
      </c>
      <c r="T745" s="14">
        <f t="shared" si="55"/>
        <v>41015.875</v>
      </c>
      <c r="U745" s="13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4">
        <f t="shared" si="58"/>
        <v>41226.95721064815</v>
      </c>
      <c r="T746" s="14">
        <f t="shared" si="55"/>
        <v>41256.95721064815</v>
      </c>
      <c r="U746" s="13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4">
        <f t="shared" si="58"/>
        <v>41367.572280092594</v>
      </c>
      <c r="T747" s="14">
        <f t="shared" si="55"/>
        <v>41397.572280092594</v>
      </c>
      <c r="U747" s="13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4">
        <f t="shared" si="58"/>
        <v>41157.042928240742</v>
      </c>
      <c r="T748" s="14">
        <f t="shared" si="55"/>
        <v>41175.165972222225</v>
      </c>
      <c r="U748" s="13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4">
        <f t="shared" si="58"/>
        <v>41988.548831018517</v>
      </c>
      <c r="T749" s="14">
        <f t="shared" si="55"/>
        <v>42019.454166666663</v>
      </c>
      <c r="U749" s="13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4">
        <f t="shared" si="58"/>
        <v>41831.846828703703</v>
      </c>
      <c r="T750" s="14">
        <f t="shared" si="55"/>
        <v>41861.846828703703</v>
      </c>
      <c r="U750" s="13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4">
        <f t="shared" si="58"/>
        <v>42733.94131944445</v>
      </c>
      <c r="T751" s="14">
        <f t="shared" si="55"/>
        <v>42763.94131944445</v>
      </c>
      <c r="U751" s="13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4">
        <f t="shared" si="58"/>
        <v>41299.878148148149</v>
      </c>
      <c r="T752" s="14">
        <f t="shared" si="55"/>
        <v>41329.878148148149</v>
      </c>
      <c r="U752" s="13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4">
        <f t="shared" si="58"/>
        <v>40713.630497685182</v>
      </c>
      <c r="T753" s="14">
        <f t="shared" si="55"/>
        <v>40759.630497685182</v>
      </c>
      <c r="U753" s="1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4">
        <f t="shared" si="58"/>
        <v>42639.421493055561</v>
      </c>
      <c r="T754" s="14">
        <f t="shared" si="55"/>
        <v>42659.458333333328</v>
      </c>
      <c r="U754" s="13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4">
        <f t="shared" si="58"/>
        <v>42019.590173611112</v>
      </c>
      <c r="T755" s="14">
        <f t="shared" si="55"/>
        <v>42049.590173611112</v>
      </c>
      <c r="U755" s="13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4">
        <f t="shared" si="58"/>
        <v>41249.749085648145</v>
      </c>
      <c r="T756" s="14">
        <f t="shared" si="55"/>
        <v>41279.749085648145</v>
      </c>
      <c r="U756" s="13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4">
        <f t="shared" si="58"/>
        <v>41383.605057870373</v>
      </c>
      <c r="T757" s="14">
        <f t="shared" si="55"/>
        <v>41414.02847222222</v>
      </c>
      <c r="U757" s="13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4">
        <f t="shared" si="58"/>
        <v>40590.766886574071</v>
      </c>
      <c r="T758" s="14">
        <f t="shared" si="55"/>
        <v>40651.725219907406</v>
      </c>
      <c r="U758" s="13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4">
        <f t="shared" si="58"/>
        <v>41235.054560185185</v>
      </c>
      <c r="T759" s="14">
        <f t="shared" si="55"/>
        <v>41249.054560185185</v>
      </c>
      <c r="U759" s="13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4">
        <f t="shared" si="58"/>
        <v>40429.836435185185</v>
      </c>
      <c r="T760" s="14">
        <f t="shared" si="55"/>
        <v>40459.836435185185</v>
      </c>
      <c r="U760" s="13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4">
        <f t="shared" si="58"/>
        <v>41789.330312500002</v>
      </c>
      <c r="T761" s="14">
        <f t="shared" si="55"/>
        <v>41829.330312500002</v>
      </c>
      <c r="U761" s="13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4">
        <f t="shared" si="58"/>
        <v>42670.764039351852</v>
      </c>
      <c r="T762" s="14">
        <f t="shared" si="55"/>
        <v>42700.805706018517</v>
      </c>
      <c r="U762" s="13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4">
        <f t="shared" si="58"/>
        <v>41642.751458333332</v>
      </c>
      <c r="T763" s="14">
        <f t="shared" si="55"/>
        <v>41672.751458333332</v>
      </c>
      <c r="U763" s="1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4">
        <f t="shared" si="58"/>
        <v>42690.858449074076</v>
      </c>
      <c r="T764" s="14">
        <f t="shared" si="55"/>
        <v>42708.25</v>
      </c>
      <c r="U764" s="13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4">
        <f t="shared" si="58"/>
        <v>41471.446851851848</v>
      </c>
      <c r="T765" s="14">
        <f t="shared" si="55"/>
        <v>41501.446851851848</v>
      </c>
      <c r="U765" s="13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4">
        <f t="shared" si="58"/>
        <v>42227.173159722224</v>
      </c>
      <c r="T766" s="14">
        <f t="shared" si="55"/>
        <v>42257.173159722224</v>
      </c>
      <c r="U766" s="13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4">
        <f t="shared" si="58"/>
        <v>41901.542638888888</v>
      </c>
      <c r="T767" s="14">
        <f t="shared" si="55"/>
        <v>41931.542638888888</v>
      </c>
      <c r="U767" s="13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4">
        <f t="shared" si="58"/>
        <v>42021.783368055556</v>
      </c>
      <c r="T768" s="14">
        <f t="shared" si="55"/>
        <v>42051.783368055556</v>
      </c>
      <c r="U768" s="13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4">
        <f t="shared" si="58"/>
        <v>42115.143634259264</v>
      </c>
      <c r="T769" s="14">
        <f t="shared" si="55"/>
        <v>42145.143634259264</v>
      </c>
      <c r="U769" s="13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4">
        <f t="shared" si="58"/>
        <v>41594.207060185188</v>
      </c>
      <c r="T770" s="14">
        <f t="shared" ref="T770:T833" si="60">(((I770/60)/60)/24)+DATE(1970,1,1)</f>
        <v>41624.207060185188</v>
      </c>
      <c r="U770" s="13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 2), 0)</f>
        <v>31.85</v>
      </c>
      <c r="Q771" s="10" t="s">
        <v>8320</v>
      </c>
      <c r="R771" t="s">
        <v>8322</v>
      </c>
      <c r="S771" s="14">
        <f t="shared" ref="S771:S834" si="63">(((J771/60)/60)/24)+DATE(1970,1,1)</f>
        <v>41604.996458333335</v>
      </c>
      <c r="T771" s="14">
        <f t="shared" si="60"/>
        <v>41634.996458333335</v>
      </c>
      <c r="U771" s="13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4">
        <f t="shared" si="63"/>
        <v>41289.999641203707</v>
      </c>
      <c r="T772" s="14">
        <f t="shared" si="60"/>
        <v>41329.999641203707</v>
      </c>
      <c r="U772" s="13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4">
        <f t="shared" si="63"/>
        <v>42349.824097222227</v>
      </c>
      <c r="T773" s="14">
        <f t="shared" si="60"/>
        <v>42399.824097222227</v>
      </c>
      <c r="U773" s="1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4">
        <f t="shared" si="63"/>
        <v>40068.056932870371</v>
      </c>
      <c r="T774" s="14">
        <f t="shared" si="60"/>
        <v>40118.165972222225</v>
      </c>
      <c r="U774" s="13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4">
        <f t="shared" si="63"/>
        <v>42100.735937499994</v>
      </c>
      <c r="T775" s="14">
        <f t="shared" si="60"/>
        <v>42134.959027777775</v>
      </c>
      <c r="U775" s="13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4">
        <f t="shared" si="63"/>
        <v>41663.780300925922</v>
      </c>
      <c r="T776" s="14">
        <f t="shared" si="60"/>
        <v>41693.780300925922</v>
      </c>
      <c r="U776" s="13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4">
        <f t="shared" si="63"/>
        <v>40863.060127314813</v>
      </c>
      <c r="T777" s="14">
        <f t="shared" si="60"/>
        <v>40893.060127314813</v>
      </c>
      <c r="U777" s="13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4">
        <f t="shared" si="63"/>
        <v>42250.685706018514</v>
      </c>
      <c r="T778" s="14">
        <f t="shared" si="60"/>
        <v>42288.208333333328</v>
      </c>
      <c r="U778" s="13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4">
        <f t="shared" si="63"/>
        <v>41456.981215277774</v>
      </c>
      <c r="T779" s="14">
        <f t="shared" si="60"/>
        <v>41486.981215277774</v>
      </c>
      <c r="U779" s="13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4">
        <f t="shared" si="63"/>
        <v>41729.702314814815</v>
      </c>
      <c r="T780" s="14">
        <f t="shared" si="60"/>
        <v>41759.702314814815</v>
      </c>
      <c r="U780" s="13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4">
        <f t="shared" si="63"/>
        <v>40436.68408564815</v>
      </c>
      <c r="T781" s="14">
        <f t="shared" si="60"/>
        <v>40466.166666666664</v>
      </c>
      <c r="U781" s="13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4">
        <f t="shared" si="63"/>
        <v>40636.673900462964</v>
      </c>
      <c r="T782" s="14">
        <f t="shared" si="60"/>
        <v>40666.673900462964</v>
      </c>
      <c r="U782" s="13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4">
        <f t="shared" si="63"/>
        <v>41403.000856481485</v>
      </c>
      <c r="T783" s="14">
        <f t="shared" si="60"/>
        <v>41433.000856481485</v>
      </c>
      <c r="U783" s="1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4">
        <f t="shared" si="63"/>
        <v>41116.758125</v>
      </c>
      <c r="T784" s="14">
        <f t="shared" si="60"/>
        <v>41146.758125</v>
      </c>
      <c r="U784" s="13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4">
        <f t="shared" si="63"/>
        <v>40987.773715277777</v>
      </c>
      <c r="T785" s="14">
        <f t="shared" si="60"/>
        <v>41026.916666666664</v>
      </c>
      <c r="U785" s="13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4">
        <f t="shared" si="63"/>
        <v>41675.149525462963</v>
      </c>
      <c r="T786" s="14">
        <f t="shared" si="60"/>
        <v>41715.107858796298</v>
      </c>
      <c r="U786" s="13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4">
        <f t="shared" si="63"/>
        <v>41303.593923611108</v>
      </c>
      <c r="T787" s="14">
        <f t="shared" si="60"/>
        <v>41333.593923611108</v>
      </c>
      <c r="U787" s="13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4">
        <f t="shared" si="63"/>
        <v>40983.055949074071</v>
      </c>
      <c r="T788" s="14">
        <f t="shared" si="60"/>
        <v>41040.657638888886</v>
      </c>
      <c r="U788" s="13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4">
        <f t="shared" si="63"/>
        <v>41549.627615740741</v>
      </c>
      <c r="T789" s="14">
        <f t="shared" si="60"/>
        <v>41579.627615740741</v>
      </c>
      <c r="U789" s="13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4">
        <f t="shared" si="63"/>
        <v>41059.006805555553</v>
      </c>
      <c r="T790" s="14">
        <f t="shared" si="60"/>
        <v>41097.165972222225</v>
      </c>
      <c r="U790" s="13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4">
        <f t="shared" si="63"/>
        <v>41277.186111111114</v>
      </c>
      <c r="T791" s="14">
        <f t="shared" si="60"/>
        <v>41295.332638888889</v>
      </c>
      <c r="U791" s="13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4">
        <f t="shared" si="63"/>
        <v>41276.047905092593</v>
      </c>
      <c r="T792" s="14">
        <f t="shared" si="60"/>
        <v>41306.047905092593</v>
      </c>
      <c r="U792" s="13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4">
        <f t="shared" si="63"/>
        <v>41557.780624999999</v>
      </c>
      <c r="T793" s="14">
        <f t="shared" si="60"/>
        <v>41591.249305555553</v>
      </c>
      <c r="U793" s="1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4">
        <f t="shared" si="63"/>
        <v>41555.873645833337</v>
      </c>
      <c r="T794" s="14">
        <f t="shared" si="60"/>
        <v>41585.915312500001</v>
      </c>
      <c r="U794" s="13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4">
        <f t="shared" si="63"/>
        <v>41442.741249999999</v>
      </c>
      <c r="T795" s="14">
        <f t="shared" si="60"/>
        <v>41458.207638888889</v>
      </c>
      <c r="U795" s="13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4">
        <f t="shared" si="63"/>
        <v>40736.115011574075</v>
      </c>
      <c r="T796" s="14">
        <f t="shared" si="60"/>
        <v>40791.712500000001</v>
      </c>
      <c r="U796" s="13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4">
        <f t="shared" si="63"/>
        <v>40963.613032407404</v>
      </c>
      <c r="T797" s="14">
        <f t="shared" si="60"/>
        <v>41006.207638888889</v>
      </c>
      <c r="U797" s="13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4">
        <f t="shared" si="63"/>
        <v>41502.882928240739</v>
      </c>
      <c r="T798" s="14">
        <f t="shared" si="60"/>
        <v>41532.881944444445</v>
      </c>
      <c r="U798" s="13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4">
        <f t="shared" si="63"/>
        <v>40996.994074074071</v>
      </c>
      <c r="T799" s="14">
        <f t="shared" si="60"/>
        <v>41028.166666666664</v>
      </c>
      <c r="U799" s="13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4">
        <f t="shared" si="63"/>
        <v>41882.590127314819</v>
      </c>
      <c r="T800" s="14">
        <f t="shared" si="60"/>
        <v>41912.590127314819</v>
      </c>
      <c r="U800" s="13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4">
        <f t="shared" si="63"/>
        <v>40996.667199074072</v>
      </c>
      <c r="T801" s="14">
        <f t="shared" si="60"/>
        <v>41026.667199074072</v>
      </c>
      <c r="U801" s="13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4">
        <f t="shared" si="63"/>
        <v>41863.433495370373</v>
      </c>
      <c r="T802" s="14">
        <f t="shared" si="60"/>
        <v>41893.433495370373</v>
      </c>
      <c r="U802" s="13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4">
        <f t="shared" si="63"/>
        <v>40695.795370370368</v>
      </c>
      <c r="T803" s="14">
        <f t="shared" si="60"/>
        <v>40725.795370370368</v>
      </c>
      <c r="U803" s="1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4">
        <f t="shared" si="63"/>
        <v>41123.022268518522</v>
      </c>
      <c r="T804" s="14">
        <f t="shared" si="60"/>
        <v>41169.170138888891</v>
      </c>
      <c r="U804" s="13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4">
        <f t="shared" si="63"/>
        <v>40665.949976851851</v>
      </c>
      <c r="T805" s="14">
        <f t="shared" si="60"/>
        <v>40692.041666666664</v>
      </c>
      <c r="U805" s="13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4">
        <f t="shared" si="63"/>
        <v>40730.105625000004</v>
      </c>
      <c r="T806" s="14">
        <f t="shared" si="60"/>
        <v>40747.165972222225</v>
      </c>
      <c r="U806" s="13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4">
        <f t="shared" si="63"/>
        <v>40690.823055555556</v>
      </c>
      <c r="T807" s="14">
        <f t="shared" si="60"/>
        <v>40740.958333333336</v>
      </c>
      <c r="U807" s="13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4">
        <f t="shared" si="63"/>
        <v>40763.691423611112</v>
      </c>
      <c r="T808" s="14">
        <f t="shared" si="60"/>
        <v>40793.691423611112</v>
      </c>
      <c r="U808" s="13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4">
        <f t="shared" si="63"/>
        <v>42759.628599537042</v>
      </c>
      <c r="T809" s="14">
        <f t="shared" si="60"/>
        <v>42795.083333333328</v>
      </c>
      <c r="U809" s="13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4">
        <f t="shared" si="63"/>
        <v>41962.100532407407</v>
      </c>
      <c r="T810" s="14">
        <f t="shared" si="60"/>
        <v>41995.207638888889</v>
      </c>
      <c r="U810" s="13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4">
        <f t="shared" si="63"/>
        <v>41628.833680555559</v>
      </c>
      <c r="T811" s="14">
        <f t="shared" si="60"/>
        <v>41658.833680555559</v>
      </c>
      <c r="U811" s="13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4">
        <f t="shared" si="63"/>
        <v>41123.056273148148</v>
      </c>
      <c r="T812" s="14">
        <f t="shared" si="60"/>
        <v>41153.056273148148</v>
      </c>
      <c r="U812" s="13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4">
        <f t="shared" si="63"/>
        <v>41443.643541666665</v>
      </c>
      <c r="T813" s="14">
        <f t="shared" si="60"/>
        <v>41465.702777777777</v>
      </c>
      <c r="U813" s="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4">
        <f t="shared" si="63"/>
        <v>41282.017962962964</v>
      </c>
      <c r="T814" s="14">
        <f t="shared" si="60"/>
        <v>41334.581944444442</v>
      </c>
      <c r="U814" s="13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4">
        <f t="shared" si="63"/>
        <v>41080.960243055553</v>
      </c>
      <c r="T815" s="14">
        <f t="shared" si="60"/>
        <v>41110.960243055553</v>
      </c>
      <c r="U815" s="13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4">
        <f t="shared" si="63"/>
        <v>40679.743067129632</v>
      </c>
      <c r="T816" s="14">
        <f t="shared" si="60"/>
        <v>40694.75277777778</v>
      </c>
      <c r="U816" s="13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4">
        <f t="shared" si="63"/>
        <v>41914.917858796296</v>
      </c>
      <c r="T817" s="14">
        <f t="shared" si="60"/>
        <v>41944.917858796296</v>
      </c>
      <c r="U817" s="13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4">
        <f t="shared" si="63"/>
        <v>41341.870868055557</v>
      </c>
      <c r="T818" s="14">
        <f t="shared" si="60"/>
        <v>41373.270833333336</v>
      </c>
      <c r="U818" s="13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4">
        <f t="shared" si="63"/>
        <v>40925.599664351852</v>
      </c>
      <c r="T819" s="14">
        <f t="shared" si="60"/>
        <v>40979.207638888889</v>
      </c>
      <c r="U819" s="13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4">
        <f t="shared" si="63"/>
        <v>41120.882881944446</v>
      </c>
      <c r="T820" s="14">
        <f t="shared" si="60"/>
        <v>41128.709027777775</v>
      </c>
      <c r="U820" s="13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4">
        <f t="shared" si="63"/>
        <v>41619.998310185183</v>
      </c>
      <c r="T821" s="14">
        <f t="shared" si="60"/>
        <v>41629.197222222225</v>
      </c>
      <c r="U821" s="13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4">
        <f t="shared" si="63"/>
        <v>41768.841921296298</v>
      </c>
      <c r="T822" s="14">
        <f t="shared" si="60"/>
        <v>41799.208333333336</v>
      </c>
      <c r="U822" s="13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4">
        <f t="shared" si="63"/>
        <v>42093.922048611115</v>
      </c>
      <c r="T823" s="14">
        <f t="shared" si="60"/>
        <v>42128.167361111111</v>
      </c>
      <c r="U823" s="1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4">
        <f t="shared" si="63"/>
        <v>41157.947337962964</v>
      </c>
      <c r="T824" s="14">
        <f t="shared" si="60"/>
        <v>41187.947337962964</v>
      </c>
      <c r="U824" s="13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4">
        <f t="shared" si="63"/>
        <v>42055.972824074073</v>
      </c>
      <c r="T825" s="14">
        <f t="shared" si="60"/>
        <v>42085.931157407409</v>
      </c>
      <c r="U825" s="13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4">
        <f t="shared" si="63"/>
        <v>40250.242106481484</v>
      </c>
      <c r="T826" s="14">
        <f t="shared" si="60"/>
        <v>40286.290972222225</v>
      </c>
      <c r="U826" s="13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4">
        <f t="shared" si="63"/>
        <v>41186.306527777779</v>
      </c>
      <c r="T827" s="14">
        <f t="shared" si="60"/>
        <v>41211.306527777779</v>
      </c>
      <c r="U827" s="13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4">
        <f t="shared" si="63"/>
        <v>40973.038541666669</v>
      </c>
      <c r="T828" s="14">
        <f t="shared" si="60"/>
        <v>40993.996874999997</v>
      </c>
      <c r="U828" s="13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4">
        <f t="shared" si="63"/>
        <v>40927.473460648151</v>
      </c>
      <c r="T829" s="14">
        <f t="shared" si="60"/>
        <v>40953.825694444444</v>
      </c>
      <c r="U829" s="13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4">
        <f t="shared" si="63"/>
        <v>41073.050717592596</v>
      </c>
      <c r="T830" s="14">
        <f t="shared" si="60"/>
        <v>41085.683333333334</v>
      </c>
      <c r="U830" s="13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4">
        <f t="shared" si="63"/>
        <v>42504.801388888889</v>
      </c>
      <c r="T831" s="14">
        <f t="shared" si="60"/>
        <v>42564.801388888889</v>
      </c>
      <c r="U831" s="13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4">
        <f t="shared" si="63"/>
        <v>41325.525752314818</v>
      </c>
      <c r="T832" s="14">
        <f t="shared" si="60"/>
        <v>41355.484085648146</v>
      </c>
      <c r="U832" s="13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4">
        <f t="shared" si="63"/>
        <v>40996.646921296298</v>
      </c>
      <c r="T833" s="14">
        <f t="shared" si="60"/>
        <v>41026.646921296298</v>
      </c>
      <c r="U833" s="1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4">
        <f t="shared" si="63"/>
        <v>40869.675173611111</v>
      </c>
      <c r="T834" s="14">
        <f t="shared" ref="T834:T897" si="65">(((I834/60)/60)/24)+DATE(1970,1,1)</f>
        <v>40929.342361111114</v>
      </c>
      <c r="U834" s="13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 2), 0)</f>
        <v>148.78</v>
      </c>
      <c r="Q835" s="10" t="s">
        <v>8323</v>
      </c>
      <c r="R835" t="s">
        <v>8324</v>
      </c>
      <c r="S835" s="14">
        <f t="shared" ref="S835:S898" si="68">(((J835/60)/60)/24)+DATE(1970,1,1)</f>
        <v>41718.878182870372</v>
      </c>
      <c r="T835" s="14">
        <f t="shared" si="65"/>
        <v>41748.878182870372</v>
      </c>
      <c r="U835" s="13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4">
        <f t="shared" si="68"/>
        <v>41422.822824074072</v>
      </c>
      <c r="T836" s="14">
        <f t="shared" si="65"/>
        <v>41456.165972222225</v>
      </c>
      <c r="U836" s="13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4">
        <f t="shared" si="68"/>
        <v>41005.45784722222</v>
      </c>
      <c r="T837" s="14">
        <f t="shared" si="65"/>
        <v>41048.125</v>
      </c>
      <c r="U837" s="13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4">
        <f t="shared" si="68"/>
        <v>41524.056921296295</v>
      </c>
      <c r="T838" s="14">
        <f t="shared" si="65"/>
        <v>41554.056921296295</v>
      </c>
      <c r="U838" s="13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4">
        <f t="shared" si="68"/>
        <v>41730.998402777775</v>
      </c>
      <c r="T839" s="14">
        <f t="shared" si="65"/>
        <v>41760.998402777775</v>
      </c>
      <c r="U839" s="13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4">
        <f t="shared" si="68"/>
        <v>40895.897974537038</v>
      </c>
      <c r="T840" s="14">
        <f t="shared" si="65"/>
        <v>40925.897974537038</v>
      </c>
      <c r="U840" s="13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4">
        <f t="shared" si="68"/>
        <v>41144.763379629629</v>
      </c>
      <c r="T841" s="14">
        <f t="shared" si="65"/>
        <v>41174.763379629629</v>
      </c>
      <c r="U841" s="13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4">
        <f t="shared" si="68"/>
        <v>42607.226701388892</v>
      </c>
      <c r="T842" s="14">
        <f t="shared" si="65"/>
        <v>42637.226701388892</v>
      </c>
      <c r="U842" s="13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4">
        <f t="shared" si="68"/>
        <v>41923.838692129626</v>
      </c>
      <c r="T843" s="14">
        <f t="shared" si="65"/>
        <v>41953.88035879629</v>
      </c>
      <c r="U843" s="1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4">
        <f t="shared" si="68"/>
        <v>41526.592395833337</v>
      </c>
      <c r="T844" s="14">
        <f t="shared" si="65"/>
        <v>41561.165972222225</v>
      </c>
      <c r="U844" s="13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4">
        <f t="shared" si="68"/>
        <v>42695.257870370369</v>
      </c>
      <c r="T845" s="14">
        <f t="shared" si="65"/>
        <v>42712.333333333328</v>
      </c>
      <c r="U845" s="13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4">
        <f t="shared" si="68"/>
        <v>41905.684629629628</v>
      </c>
      <c r="T846" s="14">
        <f t="shared" si="65"/>
        <v>41944.207638888889</v>
      </c>
      <c r="U846" s="13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4">
        <f t="shared" si="68"/>
        <v>42578.205972222218</v>
      </c>
      <c r="T847" s="14">
        <f t="shared" si="65"/>
        <v>42618.165972222225</v>
      </c>
      <c r="U847" s="13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4">
        <f t="shared" si="68"/>
        <v>41694.391840277778</v>
      </c>
      <c r="T848" s="14">
        <f t="shared" si="65"/>
        <v>41708.583333333336</v>
      </c>
      <c r="U848" s="13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4">
        <f t="shared" si="68"/>
        <v>42165.79833333334</v>
      </c>
      <c r="T849" s="14">
        <f t="shared" si="65"/>
        <v>42195.79833333334</v>
      </c>
      <c r="U849" s="13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4">
        <f t="shared" si="68"/>
        <v>42078.792048611111</v>
      </c>
      <c r="T850" s="14">
        <f t="shared" si="65"/>
        <v>42108.792048611111</v>
      </c>
      <c r="U850" s="13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4">
        <f t="shared" si="68"/>
        <v>42051.148888888885</v>
      </c>
      <c r="T851" s="14">
        <f t="shared" si="65"/>
        <v>42079.107222222221</v>
      </c>
      <c r="U851" s="13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4">
        <f t="shared" si="68"/>
        <v>42452.827743055561</v>
      </c>
      <c r="T852" s="14">
        <f t="shared" si="65"/>
        <v>42485.207638888889</v>
      </c>
      <c r="U852" s="13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4">
        <f t="shared" si="68"/>
        <v>42522.880243055552</v>
      </c>
      <c r="T853" s="14">
        <f t="shared" si="65"/>
        <v>42582.822916666672</v>
      </c>
      <c r="U853" s="1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4">
        <f t="shared" si="68"/>
        <v>42656.805497685185</v>
      </c>
      <c r="T854" s="14">
        <f t="shared" si="65"/>
        <v>42667.875</v>
      </c>
      <c r="U854" s="13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4">
        <f t="shared" si="68"/>
        <v>42021.832280092596</v>
      </c>
      <c r="T855" s="14">
        <f t="shared" si="65"/>
        <v>42051.832280092596</v>
      </c>
      <c r="U855" s="13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4">
        <f t="shared" si="68"/>
        <v>42702.212337962963</v>
      </c>
      <c r="T856" s="14">
        <f t="shared" si="65"/>
        <v>42732.212337962963</v>
      </c>
      <c r="U856" s="13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4">
        <f t="shared" si="68"/>
        <v>42545.125196759262</v>
      </c>
      <c r="T857" s="14">
        <f t="shared" si="65"/>
        <v>42575.125196759262</v>
      </c>
      <c r="U857" s="13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4">
        <f t="shared" si="68"/>
        <v>42609.311990740738</v>
      </c>
      <c r="T858" s="14">
        <f t="shared" si="65"/>
        <v>42668.791666666672</v>
      </c>
      <c r="U858" s="13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4">
        <f t="shared" si="68"/>
        <v>42291.581377314811</v>
      </c>
      <c r="T859" s="14">
        <f t="shared" si="65"/>
        <v>42333.623043981483</v>
      </c>
      <c r="U859" s="13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4">
        <f t="shared" si="68"/>
        <v>42079.745578703703</v>
      </c>
      <c r="T860" s="14">
        <f t="shared" si="65"/>
        <v>42109.957638888889</v>
      </c>
      <c r="U860" s="13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4">
        <f t="shared" si="68"/>
        <v>42128.820231481484</v>
      </c>
      <c r="T861" s="14">
        <f t="shared" si="65"/>
        <v>42159</v>
      </c>
      <c r="U861" s="13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4">
        <f t="shared" si="68"/>
        <v>41570.482789351852</v>
      </c>
      <c r="T862" s="14">
        <f t="shared" si="65"/>
        <v>41600.524456018517</v>
      </c>
      <c r="U862" s="13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4">
        <f t="shared" si="68"/>
        <v>42599.965324074074</v>
      </c>
      <c r="T863" s="14">
        <f t="shared" si="65"/>
        <v>42629.965324074074</v>
      </c>
      <c r="U863" s="1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4">
        <f t="shared" si="68"/>
        <v>41559.5549537037</v>
      </c>
      <c r="T864" s="14">
        <f t="shared" si="65"/>
        <v>41589.596620370372</v>
      </c>
      <c r="U864" s="13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4">
        <f t="shared" si="68"/>
        <v>40921.117662037039</v>
      </c>
      <c r="T865" s="14">
        <f t="shared" si="65"/>
        <v>40951.117662037039</v>
      </c>
      <c r="U865" s="13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4">
        <f t="shared" si="68"/>
        <v>41541.106921296298</v>
      </c>
      <c r="T866" s="14">
        <f t="shared" si="65"/>
        <v>41563.415972222225</v>
      </c>
      <c r="U866" s="13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4">
        <f t="shared" si="68"/>
        <v>41230.77311342593</v>
      </c>
      <c r="T867" s="14">
        <f t="shared" si="65"/>
        <v>41290.77311342593</v>
      </c>
      <c r="U867" s="13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4">
        <f t="shared" si="68"/>
        <v>42025.637939814813</v>
      </c>
      <c r="T868" s="14">
        <f t="shared" si="65"/>
        <v>42063.631944444445</v>
      </c>
      <c r="U868" s="13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4">
        <f t="shared" si="68"/>
        <v>40088.105393518519</v>
      </c>
      <c r="T869" s="14">
        <f t="shared" si="65"/>
        <v>40148.207638888889</v>
      </c>
      <c r="U869" s="13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4">
        <f t="shared" si="68"/>
        <v>41616.027754629627</v>
      </c>
      <c r="T870" s="14">
        <f t="shared" si="65"/>
        <v>41646.027754629627</v>
      </c>
      <c r="U870" s="13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4">
        <f t="shared" si="68"/>
        <v>41342.845567129632</v>
      </c>
      <c r="T871" s="14">
        <f t="shared" si="65"/>
        <v>41372.803900462961</v>
      </c>
      <c r="U871" s="13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4">
        <f t="shared" si="68"/>
        <v>41488.022256944445</v>
      </c>
      <c r="T872" s="14">
        <f t="shared" si="65"/>
        <v>41518.022256944445</v>
      </c>
      <c r="U872" s="13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4">
        <f t="shared" si="68"/>
        <v>41577.561284722222</v>
      </c>
      <c r="T873" s="14">
        <f t="shared" si="65"/>
        <v>41607.602951388886</v>
      </c>
      <c r="U873" s="1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4">
        <f t="shared" si="68"/>
        <v>40567.825543981482</v>
      </c>
      <c r="T874" s="14">
        <f t="shared" si="65"/>
        <v>40612.825543981482</v>
      </c>
      <c r="U874" s="13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4">
        <f t="shared" si="68"/>
        <v>41184.167129629634</v>
      </c>
      <c r="T875" s="14">
        <f t="shared" si="65"/>
        <v>41224.208796296298</v>
      </c>
      <c r="U875" s="13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4">
        <f t="shared" si="68"/>
        <v>41368.583726851852</v>
      </c>
      <c r="T876" s="14">
        <f t="shared" si="65"/>
        <v>41398.583726851852</v>
      </c>
      <c r="U876" s="13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4">
        <f t="shared" si="68"/>
        <v>42248.723738425921</v>
      </c>
      <c r="T877" s="14">
        <f t="shared" si="65"/>
        <v>42268.723738425921</v>
      </c>
      <c r="U877" s="13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4">
        <f t="shared" si="68"/>
        <v>41276.496840277774</v>
      </c>
      <c r="T878" s="14">
        <f t="shared" si="65"/>
        <v>41309.496840277774</v>
      </c>
      <c r="U878" s="13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4">
        <f t="shared" si="68"/>
        <v>41597.788888888892</v>
      </c>
      <c r="T879" s="14">
        <f t="shared" si="65"/>
        <v>41627.788888888892</v>
      </c>
      <c r="U879" s="13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4">
        <f t="shared" si="68"/>
        <v>40505.232916666668</v>
      </c>
      <c r="T880" s="14">
        <f t="shared" si="65"/>
        <v>40535.232916666668</v>
      </c>
      <c r="U880" s="13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4">
        <f t="shared" si="68"/>
        <v>41037.829918981479</v>
      </c>
      <c r="T881" s="14">
        <f t="shared" si="65"/>
        <v>41058.829918981479</v>
      </c>
      <c r="U881" s="13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4">
        <f t="shared" si="68"/>
        <v>41179.32104166667</v>
      </c>
      <c r="T882" s="14">
        <f t="shared" si="65"/>
        <v>41212.32104166667</v>
      </c>
      <c r="U882" s="13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4">
        <f t="shared" si="68"/>
        <v>40877.25099537037</v>
      </c>
      <c r="T883" s="14">
        <f t="shared" si="65"/>
        <v>40922.25099537037</v>
      </c>
      <c r="U883" s="1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4">
        <f t="shared" si="68"/>
        <v>40759.860532407409</v>
      </c>
      <c r="T884" s="14">
        <f t="shared" si="65"/>
        <v>40792.860532407409</v>
      </c>
      <c r="U884" s="13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4">
        <f t="shared" si="68"/>
        <v>42371.935590277775</v>
      </c>
      <c r="T885" s="14">
        <f t="shared" si="65"/>
        <v>42431.935590277775</v>
      </c>
      <c r="U885" s="13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4">
        <f t="shared" si="68"/>
        <v>40981.802615740737</v>
      </c>
      <c r="T886" s="14">
        <f t="shared" si="65"/>
        <v>41041.104861111111</v>
      </c>
      <c r="U886" s="13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4">
        <f t="shared" si="68"/>
        <v>42713.941099537042</v>
      </c>
      <c r="T887" s="14">
        <f t="shared" si="65"/>
        <v>42734.941099537042</v>
      </c>
      <c r="U887" s="13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4">
        <f t="shared" si="68"/>
        <v>42603.870520833334</v>
      </c>
      <c r="T888" s="14">
        <f t="shared" si="65"/>
        <v>42628.870520833334</v>
      </c>
      <c r="U888" s="13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4">
        <f t="shared" si="68"/>
        <v>41026.958969907406</v>
      </c>
      <c r="T889" s="14">
        <f t="shared" si="65"/>
        <v>41056.958969907406</v>
      </c>
      <c r="U889" s="13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4">
        <f t="shared" si="68"/>
        <v>40751.753298611111</v>
      </c>
      <c r="T890" s="14">
        <f t="shared" si="65"/>
        <v>40787.25</v>
      </c>
      <c r="U890" s="13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4">
        <f t="shared" si="68"/>
        <v>41887.784062500003</v>
      </c>
      <c r="T891" s="14">
        <f t="shared" si="65"/>
        <v>41917.784062500003</v>
      </c>
      <c r="U891" s="13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4">
        <f t="shared" si="68"/>
        <v>41569.698831018519</v>
      </c>
      <c r="T892" s="14">
        <f t="shared" si="65"/>
        <v>41599.740497685183</v>
      </c>
      <c r="U892" s="13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4">
        <f t="shared" si="68"/>
        <v>41842.031597222223</v>
      </c>
      <c r="T893" s="14">
        <f t="shared" si="65"/>
        <v>41872.031597222223</v>
      </c>
      <c r="U893" s="1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4">
        <f t="shared" si="68"/>
        <v>40304.20003472222</v>
      </c>
      <c r="T894" s="14">
        <f t="shared" si="65"/>
        <v>40391.166666666664</v>
      </c>
      <c r="U894" s="13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4">
        <f t="shared" si="68"/>
        <v>42065.897719907407</v>
      </c>
      <c r="T895" s="14">
        <f t="shared" si="65"/>
        <v>42095.856053240743</v>
      </c>
      <c r="U895" s="13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4">
        <f t="shared" si="68"/>
        <v>42496.981597222228</v>
      </c>
      <c r="T896" s="14">
        <f t="shared" si="65"/>
        <v>42526.981597222228</v>
      </c>
      <c r="U896" s="13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4">
        <f t="shared" si="68"/>
        <v>40431.127650462964</v>
      </c>
      <c r="T897" s="14">
        <f t="shared" si="65"/>
        <v>40476.127650462964</v>
      </c>
      <c r="U897" s="13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4">
        <f t="shared" si="68"/>
        <v>42218.872986111113</v>
      </c>
      <c r="T898" s="14">
        <f t="shared" ref="T898:T961" si="70">(((I898/60)/60)/24)+DATE(1970,1,1)</f>
        <v>42244.166666666672</v>
      </c>
      <c r="U898" s="13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 2), 0)</f>
        <v>0</v>
      </c>
      <c r="Q899" s="10" t="s">
        <v>8323</v>
      </c>
      <c r="R899" t="s">
        <v>8327</v>
      </c>
      <c r="S899" s="14">
        <f t="shared" ref="S899:S962" si="73">(((J899/60)/60)/24)+DATE(1970,1,1)</f>
        <v>41211.688750000001</v>
      </c>
      <c r="T899" s="14">
        <f t="shared" si="70"/>
        <v>41241.730416666665</v>
      </c>
      <c r="U899" s="13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4">
        <f t="shared" si="73"/>
        <v>40878.758217592593</v>
      </c>
      <c r="T900" s="14">
        <f t="shared" si="70"/>
        <v>40923.758217592593</v>
      </c>
      <c r="U900" s="13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4">
        <f t="shared" si="73"/>
        <v>40646.099097222221</v>
      </c>
      <c r="T901" s="14">
        <f t="shared" si="70"/>
        <v>40691.099097222221</v>
      </c>
      <c r="U901" s="13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4">
        <f t="shared" si="73"/>
        <v>42429.84956018519</v>
      </c>
      <c r="T902" s="14">
        <f t="shared" si="70"/>
        <v>42459.807893518519</v>
      </c>
      <c r="U902" s="13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4">
        <f t="shared" si="73"/>
        <v>40291.81150462963</v>
      </c>
      <c r="T903" s="14">
        <f t="shared" si="70"/>
        <v>40337.799305555556</v>
      </c>
      <c r="U903" s="1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4">
        <f t="shared" si="73"/>
        <v>41829.965532407405</v>
      </c>
      <c r="T904" s="14">
        <f t="shared" si="70"/>
        <v>41881.645833333336</v>
      </c>
      <c r="U904" s="13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4">
        <f t="shared" si="73"/>
        <v>41149.796064814815</v>
      </c>
      <c r="T905" s="14">
        <f t="shared" si="70"/>
        <v>41175.100694444445</v>
      </c>
      <c r="U905" s="13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4">
        <f t="shared" si="73"/>
        <v>42342.080289351856</v>
      </c>
      <c r="T906" s="14">
        <f t="shared" si="70"/>
        <v>42372.080289351856</v>
      </c>
      <c r="U906" s="13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4">
        <f t="shared" si="73"/>
        <v>40507.239884259259</v>
      </c>
      <c r="T907" s="14">
        <f t="shared" si="70"/>
        <v>40567.239884259259</v>
      </c>
      <c r="U907" s="13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4">
        <f t="shared" si="73"/>
        <v>41681.189699074072</v>
      </c>
      <c r="T908" s="14">
        <f t="shared" si="70"/>
        <v>41711.148032407407</v>
      </c>
      <c r="U908" s="13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4">
        <f t="shared" si="73"/>
        <v>40767.192395833335</v>
      </c>
      <c r="T909" s="14">
        <f t="shared" si="70"/>
        <v>40797.192395833335</v>
      </c>
      <c r="U909" s="13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4">
        <f t="shared" si="73"/>
        <v>40340.801562499997</v>
      </c>
      <c r="T910" s="14">
        <f t="shared" si="70"/>
        <v>40386.207638888889</v>
      </c>
      <c r="U910" s="13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4">
        <f t="shared" si="73"/>
        <v>41081.69027777778</v>
      </c>
      <c r="T911" s="14">
        <f t="shared" si="70"/>
        <v>41113.166666666664</v>
      </c>
      <c r="U911" s="13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4">
        <f t="shared" si="73"/>
        <v>42737.545358796298</v>
      </c>
      <c r="T912" s="14">
        <f t="shared" si="70"/>
        <v>42797.545358796298</v>
      </c>
      <c r="U912" s="13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4">
        <f t="shared" si="73"/>
        <v>41642.005150462966</v>
      </c>
      <c r="T913" s="14">
        <f t="shared" si="70"/>
        <v>41663.005150462966</v>
      </c>
      <c r="U913" s="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4">
        <f t="shared" si="73"/>
        <v>41194.109340277777</v>
      </c>
      <c r="T914" s="14">
        <f t="shared" si="70"/>
        <v>41254.151006944441</v>
      </c>
      <c r="U914" s="13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4">
        <f t="shared" si="73"/>
        <v>41004.139108796298</v>
      </c>
      <c r="T915" s="14">
        <f t="shared" si="70"/>
        <v>41034.139108796298</v>
      </c>
      <c r="U915" s="13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4">
        <f t="shared" si="73"/>
        <v>41116.763275462967</v>
      </c>
      <c r="T916" s="14">
        <f t="shared" si="70"/>
        <v>41146.763275462967</v>
      </c>
      <c r="U916" s="13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4">
        <f t="shared" si="73"/>
        <v>40937.679560185185</v>
      </c>
      <c r="T917" s="14">
        <f t="shared" si="70"/>
        <v>40969.207638888889</v>
      </c>
      <c r="U917" s="13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4">
        <f t="shared" si="73"/>
        <v>40434.853402777779</v>
      </c>
      <c r="T918" s="14">
        <f t="shared" si="70"/>
        <v>40473.208333333336</v>
      </c>
      <c r="U918" s="13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4">
        <f t="shared" si="73"/>
        <v>41802.94363425926</v>
      </c>
      <c r="T919" s="14">
        <f t="shared" si="70"/>
        <v>41834.104166666664</v>
      </c>
      <c r="U919" s="13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4">
        <f t="shared" si="73"/>
        <v>41944.916215277779</v>
      </c>
      <c r="T920" s="14">
        <f t="shared" si="70"/>
        <v>41974.957881944443</v>
      </c>
      <c r="U920" s="13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4">
        <f t="shared" si="73"/>
        <v>41227.641724537039</v>
      </c>
      <c r="T921" s="14">
        <f t="shared" si="70"/>
        <v>41262.641724537039</v>
      </c>
      <c r="U921" s="13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4">
        <f t="shared" si="73"/>
        <v>41562.67155092593</v>
      </c>
      <c r="T922" s="14">
        <f t="shared" si="70"/>
        <v>41592.713217592594</v>
      </c>
      <c r="U922" s="13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4">
        <f t="shared" si="73"/>
        <v>40847.171018518515</v>
      </c>
      <c r="T923" s="14">
        <f t="shared" si="70"/>
        <v>40889.212685185186</v>
      </c>
      <c r="U923" s="1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4">
        <f t="shared" si="73"/>
        <v>41878.530011574076</v>
      </c>
      <c r="T924" s="14">
        <f t="shared" si="70"/>
        <v>41913.530011574076</v>
      </c>
      <c r="U924" s="13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4">
        <f t="shared" si="73"/>
        <v>41934.959756944445</v>
      </c>
      <c r="T925" s="14">
        <f t="shared" si="70"/>
        <v>41965.001423611116</v>
      </c>
      <c r="U925" s="13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4">
        <f t="shared" si="73"/>
        <v>41288.942928240744</v>
      </c>
      <c r="T926" s="14">
        <f t="shared" si="70"/>
        <v>41318.942928240744</v>
      </c>
      <c r="U926" s="13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4">
        <f t="shared" si="73"/>
        <v>41575.880914351852</v>
      </c>
      <c r="T927" s="14">
        <f t="shared" si="70"/>
        <v>41605.922581018516</v>
      </c>
      <c r="U927" s="13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4">
        <f t="shared" si="73"/>
        <v>40338.02002314815</v>
      </c>
      <c r="T928" s="14">
        <f t="shared" si="70"/>
        <v>40367.944444444445</v>
      </c>
      <c r="U928" s="13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4">
        <f t="shared" si="73"/>
        <v>41013.822858796295</v>
      </c>
      <c r="T929" s="14">
        <f t="shared" si="70"/>
        <v>41043.822858796295</v>
      </c>
      <c r="U929" s="13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4">
        <f t="shared" si="73"/>
        <v>41180.86241898148</v>
      </c>
      <c r="T930" s="14">
        <f t="shared" si="70"/>
        <v>41231</v>
      </c>
      <c r="U930" s="13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4">
        <f t="shared" si="73"/>
        <v>40978.238067129627</v>
      </c>
      <c r="T931" s="14">
        <f t="shared" si="70"/>
        <v>41008.196400462963</v>
      </c>
      <c r="U931" s="13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4">
        <f t="shared" si="73"/>
        <v>40312.915578703702</v>
      </c>
      <c r="T932" s="14">
        <f t="shared" si="70"/>
        <v>40354.897222222222</v>
      </c>
      <c r="U932" s="13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4">
        <f t="shared" si="73"/>
        <v>41680.359976851854</v>
      </c>
      <c r="T933" s="14">
        <f t="shared" si="70"/>
        <v>41714.916666666664</v>
      </c>
      <c r="U933" s="1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4">
        <f t="shared" si="73"/>
        <v>41310.969270833331</v>
      </c>
      <c r="T934" s="14">
        <f t="shared" si="70"/>
        <v>41355.927604166667</v>
      </c>
      <c r="U934" s="13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4">
        <f t="shared" si="73"/>
        <v>41711.169085648151</v>
      </c>
      <c r="T935" s="14">
        <f t="shared" si="70"/>
        <v>41771.169085648151</v>
      </c>
      <c r="U935" s="13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4">
        <f t="shared" si="73"/>
        <v>41733.737083333333</v>
      </c>
      <c r="T936" s="14">
        <f t="shared" si="70"/>
        <v>41763.25</v>
      </c>
      <c r="U936" s="13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4">
        <f t="shared" si="73"/>
        <v>42368.333668981482</v>
      </c>
      <c r="T937" s="14">
        <f t="shared" si="70"/>
        <v>42398.333668981482</v>
      </c>
      <c r="U937" s="13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4">
        <f t="shared" si="73"/>
        <v>40883.024178240739</v>
      </c>
      <c r="T938" s="14">
        <f t="shared" si="70"/>
        <v>40926.833333333336</v>
      </c>
      <c r="U938" s="13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4">
        <f t="shared" si="73"/>
        <v>41551.798113425924</v>
      </c>
      <c r="T939" s="14">
        <f t="shared" si="70"/>
        <v>41581.839780092596</v>
      </c>
      <c r="U939" s="13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4">
        <f t="shared" si="73"/>
        <v>41124.479722222226</v>
      </c>
      <c r="T940" s="14">
        <f t="shared" si="70"/>
        <v>41154.479722222226</v>
      </c>
      <c r="U940" s="13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4">
        <f t="shared" si="73"/>
        <v>41416.763171296298</v>
      </c>
      <c r="T941" s="14">
        <f t="shared" si="70"/>
        <v>41455.831944444442</v>
      </c>
      <c r="U941" s="13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4">
        <f t="shared" si="73"/>
        <v>42182.008402777778</v>
      </c>
      <c r="T942" s="14">
        <f t="shared" si="70"/>
        <v>42227.008402777778</v>
      </c>
      <c r="U942" s="13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4">
        <f t="shared" si="73"/>
        <v>42746.096585648149</v>
      </c>
      <c r="T943" s="14">
        <f t="shared" si="70"/>
        <v>42776.096585648149</v>
      </c>
      <c r="U943" s="1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4">
        <f t="shared" si="73"/>
        <v>42382.843287037031</v>
      </c>
      <c r="T944" s="14">
        <f t="shared" si="70"/>
        <v>42418.843287037031</v>
      </c>
      <c r="U944" s="13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4">
        <f t="shared" si="73"/>
        <v>42673.66788194445</v>
      </c>
      <c r="T945" s="14">
        <f t="shared" si="70"/>
        <v>42703.709548611107</v>
      </c>
      <c r="U945" s="13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4">
        <f t="shared" si="73"/>
        <v>42444.583912037036</v>
      </c>
      <c r="T946" s="14">
        <f t="shared" si="70"/>
        <v>42478.583333333328</v>
      </c>
      <c r="U946" s="13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4">
        <f t="shared" si="73"/>
        <v>42732.872986111113</v>
      </c>
      <c r="T947" s="14">
        <f t="shared" si="70"/>
        <v>42784.999305555553</v>
      </c>
      <c r="U947" s="13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4">
        <f t="shared" si="73"/>
        <v>42592.750555555554</v>
      </c>
      <c r="T948" s="14">
        <f t="shared" si="70"/>
        <v>42622.750555555554</v>
      </c>
      <c r="U948" s="13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4">
        <f t="shared" si="73"/>
        <v>42491.781319444446</v>
      </c>
      <c r="T949" s="14">
        <f t="shared" si="70"/>
        <v>42551.781319444446</v>
      </c>
      <c r="U949" s="13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4">
        <f t="shared" si="73"/>
        <v>42411.828287037039</v>
      </c>
      <c r="T950" s="14">
        <f t="shared" si="70"/>
        <v>42441.828287037039</v>
      </c>
      <c r="U950" s="13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4">
        <f t="shared" si="73"/>
        <v>42361.043703703705</v>
      </c>
      <c r="T951" s="14">
        <f t="shared" si="70"/>
        <v>42421.043703703705</v>
      </c>
      <c r="U951" s="13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4">
        <f t="shared" si="73"/>
        <v>42356.750706018516</v>
      </c>
      <c r="T952" s="14">
        <f t="shared" si="70"/>
        <v>42386.750706018516</v>
      </c>
      <c r="U952" s="13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4">
        <f t="shared" si="73"/>
        <v>42480.653611111105</v>
      </c>
      <c r="T953" s="14">
        <f t="shared" si="70"/>
        <v>42525.653611111105</v>
      </c>
      <c r="U953" s="1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4">
        <f t="shared" si="73"/>
        <v>42662.613564814819</v>
      </c>
      <c r="T954" s="14">
        <f t="shared" si="70"/>
        <v>42692.655231481483</v>
      </c>
      <c r="U954" s="13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4">
        <f t="shared" si="73"/>
        <v>41999.164340277777</v>
      </c>
      <c r="T955" s="14">
        <f t="shared" si="70"/>
        <v>42029.164340277777</v>
      </c>
      <c r="U955" s="13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4">
        <f t="shared" si="73"/>
        <v>42194.833784722221</v>
      </c>
      <c r="T956" s="14">
        <f t="shared" si="70"/>
        <v>42236.833784722221</v>
      </c>
      <c r="U956" s="13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4">
        <f t="shared" si="73"/>
        <v>42586.295138888891</v>
      </c>
      <c r="T957" s="14">
        <f t="shared" si="70"/>
        <v>42626.295138888891</v>
      </c>
      <c r="U957" s="13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4">
        <f t="shared" si="73"/>
        <v>42060.913877314815</v>
      </c>
      <c r="T958" s="14">
        <f t="shared" si="70"/>
        <v>42120.872210648144</v>
      </c>
      <c r="U958" s="13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4">
        <f t="shared" si="73"/>
        <v>42660.552465277782</v>
      </c>
      <c r="T959" s="14">
        <f t="shared" si="70"/>
        <v>42691.594131944439</v>
      </c>
      <c r="U959" s="13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4">
        <f t="shared" si="73"/>
        <v>42082.802812499998</v>
      </c>
      <c r="T960" s="14">
        <f t="shared" si="70"/>
        <v>42104.207638888889</v>
      </c>
      <c r="U960" s="13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4">
        <f t="shared" si="73"/>
        <v>41993.174363425926</v>
      </c>
      <c r="T961" s="14">
        <f t="shared" si="70"/>
        <v>42023.174363425926</v>
      </c>
      <c r="U961" s="13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4">
        <f t="shared" si="73"/>
        <v>42766.626793981486</v>
      </c>
      <c r="T962" s="14">
        <f t="shared" ref="T962:T1025" si="75">(((I962/60)/60)/24)+DATE(1970,1,1)</f>
        <v>42808.585127314815</v>
      </c>
      <c r="U962" s="13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 2), 0)</f>
        <v>364.35</v>
      </c>
      <c r="Q963" s="10" t="s">
        <v>8317</v>
      </c>
      <c r="R963" t="s">
        <v>8319</v>
      </c>
      <c r="S963" s="14">
        <f t="shared" ref="S963:S1026" si="78">(((J963/60)/60)/24)+DATE(1970,1,1)</f>
        <v>42740.693692129629</v>
      </c>
      <c r="T963" s="14">
        <f t="shared" si="75"/>
        <v>42786.791666666672</v>
      </c>
      <c r="U963" s="1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4">
        <f t="shared" si="78"/>
        <v>42373.712418981479</v>
      </c>
      <c r="T964" s="14">
        <f t="shared" si="75"/>
        <v>42411.712418981479</v>
      </c>
      <c r="U964" s="13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4">
        <f t="shared" si="78"/>
        <v>42625.635636574079</v>
      </c>
      <c r="T965" s="14">
        <f t="shared" si="75"/>
        <v>42660.635636574079</v>
      </c>
      <c r="U965" s="13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4">
        <f t="shared" si="78"/>
        <v>42208.628692129627</v>
      </c>
      <c r="T966" s="14">
        <f t="shared" si="75"/>
        <v>42248.628692129627</v>
      </c>
      <c r="U966" s="13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4">
        <f t="shared" si="78"/>
        <v>42637.016736111109</v>
      </c>
      <c r="T967" s="14">
        <f t="shared" si="75"/>
        <v>42669.165972222225</v>
      </c>
      <c r="U967" s="13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4">
        <f t="shared" si="78"/>
        <v>42619.635787037041</v>
      </c>
      <c r="T968" s="14">
        <f t="shared" si="75"/>
        <v>42649.635787037041</v>
      </c>
      <c r="U968" s="13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4">
        <f t="shared" si="78"/>
        <v>42422.254328703704</v>
      </c>
      <c r="T969" s="14">
        <f t="shared" si="75"/>
        <v>42482.21266203704</v>
      </c>
      <c r="U969" s="13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4">
        <f t="shared" si="78"/>
        <v>41836.847615740742</v>
      </c>
      <c r="T970" s="14">
        <f t="shared" si="75"/>
        <v>41866.847615740742</v>
      </c>
      <c r="U970" s="13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4">
        <f t="shared" si="78"/>
        <v>42742.30332175926</v>
      </c>
      <c r="T971" s="14">
        <f t="shared" si="75"/>
        <v>42775.30332175926</v>
      </c>
      <c r="U971" s="13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4">
        <f t="shared" si="78"/>
        <v>42721.220520833333</v>
      </c>
      <c r="T972" s="14">
        <f t="shared" si="75"/>
        <v>42758.207638888889</v>
      </c>
      <c r="U972" s="13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4">
        <f t="shared" si="78"/>
        <v>42111.709027777775</v>
      </c>
      <c r="T973" s="14">
        <f t="shared" si="75"/>
        <v>42156.709027777775</v>
      </c>
      <c r="U973" s="1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4">
        <f t="shared" si="78"/>
        <v>41856.865717592591</v>
      </c>
      <c r="T974" s="14">
        <f t="shared" si="75"/>
        <v>41886.290972222225</v>
      </c>
      <c r="U974" s="13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4">
        <f t="shared" si="78"/>
        <v>42257.014965277776</v>
      </c>
      <c r="T975" s="14">
        <f t="shared" si="75"/>
        <v>42317.056631944448</v>
      </c>
      <c r="U975" s="13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4">
        <f t="shared" si="78"/>
        <v>42424.749490740738</v>
      </c>
      <c r="T976" s="14">
        <f t="shared" si="75"/>
        <v>42454.707824074074</v>
      </c>
      <c r="U976" s="13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4">
        <f t="shared" si="78"/>
        <v>42489.696585648147</v>
      </c>
      <c r="T977" s="14">
        <f t="shared" si="75"/>
        <v>42549.696585648147</v>
      </c>
      <c r="U977" s="13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4">
        <f t="shared" si="78"/>
        <v>42185.058993055558</v>
      </c>
      <c r="T978" s="14">
        <f t="shared" si="75"/>
        <v>42230.058993055558</v>
      </c>
      <c r="U978" s="13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4">
        <f t="shared" si="78"/>
        <v>42391.942094907412</v>
      </c>
      <c r="T979" s="14">
        <f t="shared" si="75"/>
        <v>42421.942094907412</v>
      </c>
      <c r="U979" s="13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4">
        <f t="shared" si="78"/>
        <v>42395.309039351851</v>
      </c>
      <c r="T980" s="14">
        <f t="shared" si="75"/>
        <v>42425.309039351851</v>
      </c>
      <c r="U980" s="13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4">
        <f t="shared" si="78"/>
        <v>42506.416990740734</v>
      </c>
      <c r="T981" s="14">
        <f t="shared" si="75"/>
        <v>42541.790972222225</v>
      </c>
      <c r="U981" s="13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4">
        <f t="shared" si="78"/>
        <v>41928.904189814813</v>
      </c>
      <c r="T982" s="14">
        <f t="shared" si="75"/>
        <v>41973.945856481485</v>
      </c>
      <c r="U982" s="13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4">
        <f t="shared" si="78"/>
        <v>41830.947013888886</v>
      </c>
      <c r="T983" s="14">
        <f t="shared" si="75"/>
        <v>41860.947013888886</v>
      </c>
      <c r="U983" s="1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4">
        <f t="shared" si="78"/>
        <v>42615.753310185188</v>
      </c>
      <c r="T984" s="14">
        <f t="shared" si="75"/>
        <v>42645.753310185188</v>
      </c>
      <c r="U984" s="13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4">
        <f t="shared" si="78"/>
        <v>42574.667650462965</v>
      </c>
      <c r="T985" s="14">
        <f t="shared" si="75"/>
        <v>42605.870833333334</v>
      </c>
      <c r="U985" s="13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4">
        <f t="shared" si="78"/>
        <v>42061.11583333333</v>
      </c>
      <c r="T986" s="14">
        <f t="shared" si="75"/>
        <v>42091.074166666673</v>
      </c>
      <c r="U986" s="13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4">
        <f t="shared" si="78"/>
        <v>42339.967708333337</v>
      </c>
      <c r="T987" s="14">
        <f t="shared" si="75"/>
        <v>42369.958333333328</v>
      </c>
      <c r="U987" s="13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4">
        <f t="shared" si="78"/>
        <v>42324.767361111109</v>
      </c>
      <c r="T988" s="14">
        <f t="shared" si="75"/>
        <v>42379</v>
      </c>
      <c r="U988" s="13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4">
        <f t="shared" si="78"/>
        <v>41773.294560185182</v>
      </c>
      <c r="T989" s="14">
        <f t="shared" si="75"/>
        <v>41813.294560185182</v>
      </c>
      <c r="U989" s="13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4">
        <f t="shared" si="78"/>
        <v>42614.356770833328</v>
      </c>
      <c r="T990" s="14">
        <f t="shared" si="75"/>
        <v>42644.356770833328</v>
      </c>
      <c r="U990" s="13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4">
        <f t="shared" si="78"/>
        <v>42611.933969907404</v>
      </c>
      <c r="T991" s="14">
        <f t="shared" si="75"/>
        <v>42641.933969907404</v>
      </c>
      <c r="U991" s="13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4">
        <f t="shared" si="78"/>
        <v>41855.784305555557</v>
      </c>
      <c r="T992" s="14">
        <f t="shared" si="75"/>
        <v>41885.784305555557</v>
      </c>
      <c r="U992" s="13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4">
        <f t="shared" si="78"/>
        <v>42538.75680555556</v>
      </c>
      <c r="T993" s="14">
        <f t="shared" si="75"/>
        <v>42563.785416666666</v>
      </c>
      <c r="U993" s="1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4">
        <f t="shared" si="78"/>
        <v>42437.924988425926</v>
      </c>
      <c r="T994" s="14">
        <f t="shared" si="75"/>
        <v>42497.883321759262</v>
      </c>
      <c r="U994" s="13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4">
        <f t="shared" si="78"/>
        <v>42652.964907407411</v>
      </c>
      <c r="T995" s="14">
        <f t="shared" si="75"/>
        <v>42686.208333333328</v>
      </c>
      <c r="U995" s="13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4">
        <f t="shared" si="78"/>
        <v>41921.263078703705</v>
      </c>
      <c r="T996" s="14">
        <f t="shared" si="75"/>
        <v>41973.957638888889</v>
      </c>
      <c r="U996" s="13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4">
        <f t="shared" si="78"/>
        <v>41947.940740740742</v>
      </c>
      <c r="T997" s="14">
        <f t="shared" si="75"/>
        <v>41972.666666666672</v>
      </c>
      <c r="U997" s="13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4">
        <f t="shared" si="78"/>
        <v>41817.866435185184</v>
      </c>
      <c r="T998" s="14">
        <f t="shared" si="75"/>
        <v>41847.643750000003</v>
      </c>
      <c r="U998" s="13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4">
        <f t="shared" si="78"/>
        <v>41941.10297453704</v>
      </c>
      <c r="T999" s="14">
        <f t="shared" si="75"/>
        <v>41971.144641203704</v>
      </c>
      <c r="U999" s="13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4">
        <f t="shared" si="78"/>
        <v>42282.168993055559</v>
      </c>
      <c r="T1000" s="14">
        <f t="shared" si="75"/>
        <v>42327.210659722223</v>
      </c>
      <c r="U1000" s="13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4">
        <f t="shared" si="78"/>
        <v>41926.29965277778</v>
      </c>
      <c r="T1001" s="14">
        <f t="shared" si="75"/>
        <v>41956.334722222222</v>
      </c>
      <c r="U1001" s="13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4">
        <f t="shared" si="78"/>
        <v>42749.059722222228</v>
      </c>
      <c r="T1002" s="14">
        <f t="shared" si="75"/>
        <v>42809.018055555556</v>
      </c>
      <c r="U1002" s="13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4">
        <f t="shared" si="78"/>
        <v>42720.720057870371</v>
      </c>
      <c r="T1003" s="14">
        <f t="shared" si="75"/>
        <v>42765.720057870371</v>
      </c>
      <c r="U1003" s="1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4">
        <f t="shared" si="78"/>
        <v>42325.684189814812</v>
      </c>
      <c r="T1004" s="14">
        <f t="shared" si="75"/>
        <v>42355.249305555553</v>
      </c>
      <c r="U1004" s="13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4">
        <f t="shared" si="78"/>
        <v>42780.709039351852</v>
      </c>
      <c r="T1005" s="14">
        <f t="shared" si="75"/>
        <v>42810.667372685188</v>
      </c>
      <c r="U1005" s="13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4">
        <f t="shared" si="78"/>
        <v>42388.708645833336</v>
      </c>
      <c r="T1006" s="14">
        <f t="shared" si="75"/>
        <v>42418.708645833336</v>
      </c>
      <c r="U1006" s="13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4">
        <f t="shared" si="78"/>
        <v>42276.624803240738</v>
      </c>
      <c r="T1007" s="14">
        <f t="shared" si="75"/>
        <v>42307.624803240738</v>
      </c>
      <c r="U1007" s="13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4">
        <f t="shared" si="78"/>
        <v>41977.040185185186</v>
      </c>
      <c r="T1008" s="14">
        <f t="shared" si="75"/>
        <v>41985.299305555556</v>
      </c>
      <c r="U1008" s="13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4">
        <f t="shared" si="78"/>
        <v>42676.583599537036</v>
      </c>
      <c r="T1009" s="14">
        <f t="shared" si="75"/>
        <v>42718.6252662037</v>
      </c>
      <c r="U1009" s="13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4">
        <f t="shared" si="78"/>
        <v>42702.809201388889</v>
      </c>
      <c r="T1010" s="14">
        <f t="shared" si="75"/>
        <v>42732.809201388889</v>
      </c>
      <c r="U1010" s="13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4">
        <f t="shared" si="78"/>
        <v>42510.604699074072</v>
      </c>
      <c r="T1011" s="14">
        <f t="shared" si="75"/>
        <v>42540.604699074072</v>
      </c>
      <c r="U1011" s="13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4">
        <f t="shared" si="78"/>
        <v>42561.829421296294</v>
      </c>
      <c r="T1012" s="14">
        <f t="shared" si="75"/>
        <v>42618.124305555553</v>
      </c>
      <c r="U1012" s="13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4">
        <f t="shared" si="78"/>
        <v>41946.898090277777</v>
      </c>
      <c r="T1013" s="14">
        <f t="shared" si="75"/>
        <v>41991.898090277777</v>
      </c>
      <c r="U1013" s="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4">
        <f t="shared" si="78"/>
        <v>42714.440416666665</v>
      </c>
      <c r="T1014" s="14">
        <f t="shared" si="75"/>
        <v>42759.440416666665</v>
      </c>
      <c r="U1014" s="13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4">
        <f t="shared" si="78"/>
        <v>42339.833981481483</v>
      </c>
      <c r="T1015" s="14">
        <f t="shared" si="75"/>
        <v>42367.833333333328</v>
      </c>
      <c r="U1015" s="13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4">
        <f t="shared" si="78"/>
        <v>41955.002488425926</v>
      </c>
      <c r="T1016" s="14">
        <f t="shared" si="75"/>
        <v>42005.002488425926</v>
      </c>
      <c r="U1016" s="13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4">
        <f t="shared" si="78"/>
        <v>42303.878414351857</v>
      </c>
      <c r="T1017" s="14">
        <f t="shared" si="75"/>
        <v>42333.920081018514</v>
      </c>
      <c r="U1017" s="13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4">
        <f t="shared" si="78"/>
        <v>42422.107129629629</v>
      </c>
      <c r="T1018" s="14">
        <f t="shared" si="75"/>
        <v>42467.065462962957</v>
      </c>
      <c r="U1018" s="13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4">
        <f t="shared" si="78"/>
        <v>42289.675173611111</v>
      </c>
      <c r="T1019" s="14">
        <f t="shared" si="75"/>
        <v>42329.716840277775</v>
      </c>
      <c r="U1019" s="13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4">
        <f t="shared" si="78"/>
        <v>42535.492280092592</v>
      </c>
      <c r="T1020" s="14">
        <f t="shared" si="75"/>
        <v>42565.492280092592</v>
      </c>
      <c r="U1020" s="13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4">
        <f t="shared" si="78"/>
        <v>42009.973946759259</v>
      </c>
      <c r="T1021" s="14">
        <f t="shared" si="75"/>
        <v>42039.973946759259</v>
      </c>
      <c r="U1021" s="13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4">
        <f t="shared" si="78"/>
        <v>42127.069548611107</v>
      </c>
      <c r="T1022" s="14">
        <f t="shared" si="75"/>
        <v>42157.032638888893</v>
      </c>
      <c r="U1022" s="13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4">
        <f t="shared" si="78"/>
        <v>42271.251979166671</v>
      </c>
      <c r="T1023" s="14">
        <f t="shared" si="75"/>
        <v>42294.166666666672</v>
      </c>
      <c r="U1023" s="1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4">
        <f t="shared" si="78"/>
        <v>42111.646724537044</v>
      </c>
      <c r="T1024" s="14">
        <f t="shared" si="75"/>
        <v>42141.646724537044</v>
      </c>
      <c r="U1024" s="13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4">
        <f t="shared" si="78"/>
        <v>42145.919687500005</v>
      </c>
      <c r="T1025" s="14">
        <f t="shared" si="75"/>
        <v>42175.919687500005</v>
      </c>
      <c r="U1025" s="13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4">
        <f t="shared" si="78"/>
        <v>42370.580590277779</v>
      </c>
      <c r="T1026" s="14">
        <f t="shared" ref="T1026:T1089" si="80">(((I1026/60)/60)/24)+DATE(1970,1,1)</f>
        <v>42400.580590277779</v>
      </c>
      <c r="U1026" s="13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 2), 0)</f>
        <v>71.849999999999994</v>
      </c>
      <c r="Q1027" s="10" t="s">
        <v>8323</v>
      </c>
      <c r="R1027" t="s">
        <v>8328</v>
      </c>
      <c r="S1027" s="14">
        <f t="shared" ref="S1027:S1090" si="83">(((J1027/60)/60)/24)+DATE(1970,1,1)</f>
        <v>42049.833761574075</v>
      </c>
      <c r="T1027" s="14">
        <f t="shared" si="80"/>
        <v>42079.792094907403</v>
      </c>
      <c r="U1027" s="13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4">
        <f t="shared" si="83"/>
        <v>42426.407592592594</v>
      </c>
      <c r="T1028" s="14">
        <f t="shared" si="80"/>
        <v>42460.365925925929</v>
      </c>
      <c r="U1028" s="13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4">
        <f t="shared" si="83"/>
        <v>41905.034108796295</v>
      </c>
      <c r="T1029" s="14">
        <f t="shared" si="80"/>
        <v>41935.034108796295</v>
      </c>
      <c r="U1029" s="13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4">
        <f t="shared" si="83"/>
        <v>42755.627372685187</v>
      </c>
      <c r="T1030" s="14">
        <f t="shared" si="80"/>
        <v>42800.833333333328</v>
      </c>
      <c r="U1030" s="13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4">
        <f t="shared" si="83"/>
        <v>42044.711886574078</v>
      </c>
      <c r="T1031" s="14">
        <f t="shared" si="80"/>
        <v>42098.915972222225</v>
      </c>
      <c r="U1031" s="13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4">
        <f t="shared" si="83"/>
        <v>42611.483206018514</v>
      </c>
      <c r="T1032" s="14">
        <f t="shared" si="80"/>
        <v>42625.483206018514</v>
      </c>
      <c r="U1032" s="13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4">
        <f t="shared" si="83"/>
        <v>42324.764004629629</v>
      </c>
      <c r="T1033" s="14">
        <f t="shared" si="80"/>
        <v>42354.764004629629</v>
      </c>
      <c r="U1033" s="1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4">
        <f t="shared" si="83"/>
        <v>42514.666956018518</v>
      </c>
      <c r="T1034" s="14">
        <f t="shared" si="80"/>
        <v>42544.666956018518</v>
      </c>
      <c r="U1034" s="13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4">
        <f t="shared" si="83"/>
        <v>42688.732407407413</v>
      </c>
      <c r="T1035" s="14">
        <f t="shared" si="80"/>
        <v>42716.732407407413</v>
      </c>
      <c r="U1035" s="13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4">
        <f t="shared" si="83"/>
        <v>42555.166712962964</v>
      </c>
      <c r="T1036" s="14">
        <f t="shared" si="80"/>
        <v>42587.165972222225</v>
      </c>
      <c r="U1036" s="13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4">
        <f t="shared" si="83"/>
        <v>42016.641435185185</v>
      </c>
      <c r="T1037" s="14">
        <f t="shared" si="80"/>
        <v>42046.641435185185</v>
      </c>
      <c r="U1037" s="13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4">
        <f t="shared" si="83"/>
        <v>41249.448958333334</v>
      </c>
      <c r="T1038" s="14">
        <f t="shared" si="80"/>
        <v>41281.333333333336</v>
      </c>
      <c r="U1038" s="13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4">
        <f t="shared" si="83"/>
        <v>42119.822476851856</v>
      </c>
      <c r="T1039" s="14">
        <f t="shared" si="80"/>
        <v>42142.208333333328</v>
      </c>
      <c r="U1039" s="13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4">
        <f t="shared" si="83"/>
        <v>42418.231747685189</v>
      </c>
      <c r="T1040" s="14">
        <f t="shared" si="80"/>
        <v>42448.190081018518</v>
      </c>
      <c r="U1040" s="13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4">
        <f t="shared" si="83"/>
        <v>42692.109328703707</v>
      </c>
      <c r="T1041" s="14">
        <f t="shared" si="80"/>
        <v>42717.332638888889</v>
      </c>
      <c r="U1041" s="13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4">
        <f t="shared" si="83"/>
        <v>42579.708437499998</v>
      </c>
      <c r="T1042" s="14">
        <f t="shared" si="80"/>
        <v>42609.708437499998</v>
      </c>
      <c r="U1042" s="13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4">
        <f t="shared" si="83"/>
        <v>41831.060092592597</v>
      </c>
      <c r="T1043" s="14">
        <f t="shared" si="80"/>
        <v>41851.060092592597</v>
      </c>
      <c r="U1043" s="1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4">
        <f t="shared" si="83"/>
        <v>41851.696157407408</v>
      </c>
      <c r="T1044" s="14">
        <f t="shared" si="80"/>
        <v>41894.416666666664</v>
      </c>
      <c r="U1044" s="13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4">
        <f t="shared" si="83"/>
        <v>42114.252951388888</v>
      </c>
      <c r="T1045" s="14">
        <f t="shared" si="80"/>
        <v>42144.252951388888</v>
      </c>
      <c r="U1045" s="13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4">
        <f t="shared" si="83"/>
        <v>42011.925937499997</v>
      </c>
      <c r="T1046" s="14">
        <f t="shared" si="80"/>
        <v>42068.852083333331</v>
      </c>
      <c r="U1046" s="13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4">
        <f t="shared" si="83"/>
        <v>41844.874421296299</v>
      </c>
      <c r="T1047" s="14">
        <f t="shared" si="80"/>
        <v>41874.874421296299</v>
      </c>
      <c r="U1047" s="13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4">
        <f t="shared" si="83"/>
        <v>42319.851388888885</v>
      </c>
      <c r="T1048" s="14">
        <f t="shared" si="80"/>
        <v>42364.851388888885</v>
      </c>
      <c r="U1048" s="13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4">
        <f t="shared" si="83"/>
        <v>41918.818460648145</v>
      </c>
      <c r="T1049" s="14">
        <f t="shared" si="80"/>
        <v>41948.860127314816</v>
      </c>
      <c r="U1049" s="13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4">
        <f t="shared" si="83"/>
        <v>42598.053113425922</v>
      </c>
      <c r="T1050" s="14">
        <f t="shared" si="80"/>
        <v>42638.053113425922</v>
      </c>
      <c r="U1050" s="13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4">
        <f t="shared" si="83"/>
        <v>42382.431076388893</v>
      </c>
      <c r="T1051" s="14">
        <f t="shared" si="80"/>
        <v>42412.431076388893</v>
      </c>
      <c r="U1051" s="13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4">
        <f t="shared" si="83"/>
        <v>42231.7971875</v>
      </c>
      <c r="T1052" s="14">
        <f t="shared" si="80"/>
        <v>42261.7971875</v>
      </c>
      <c r="U1052" s="13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4">
        <f t="shared" si="83"/>
        <v>41850.014178240745</v>
      </c>
      <c r="T1053" s="14">
        <f t="shared" si="80"/>
        <v>41878.014178240745</v>
      </c>
      <c r="U1053" s="1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4">
        <f t="shared" si="83"/>
        <v>42483.797395833331</v>
      </c>
      <c r="T1054" s="14">
        <f t="shared" si="80"/>
        <v>42527.839583333334</v>
      </c>
      <c r="U1054" s="13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4">
        <f t="shared" si="83"/>
        <v>42775.172824074078</v>
      </c>
      <c r="T1055" s="14">
        <f t="shared" si="80"/>
        <v>42800.172824074078</v>
      </c>
      <c r="U1055" s="13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4">
        <f t="shared" si="83"/>
        <v>41831.851840277777</v>
      </c>
      <c r="T1056" s="14">
        <f t="shared" si="80"/>
        <v>41861.916666666664</v>
      </c>
      <c r="U1056" s="13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4">
        <f t="shared" si="83"/>
        <v>42406.992418981477</v>
      </c>
      <c r="T1057" s="14">
        <f t="shared" si="80"/>
        <v>42436.992418981477</v>
      </c>
      <c r="U1057" s="13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4">
        <f t="shared" si="83"/>
        <v>42058.719641203701</v>
      </c>
      <c r="T1058" s="14">
        <f t="shared" si="80"/>
        <v>42118.677974537044</v>
      </c>
      <c r="U1058" s="13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4">
        <f t="shared" si="83"/>
        <v>42678.871331018512</v>
      </c>
      <c r="T1059" s="14">
        <f t="shared" si="80"/>
        <v>42708.912997685184</v>
      </c>
      <c r="U1059" s="13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4">
        <f t="shared" si="83"/>
        <v>42047.900960648149</v>
      </c>
      <c r="T1060" s="14">
        <f t="shared" si="80"/>
        <v>42089</v>
      </c>
      <c r="U1060" s="13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4">
        <f t="shared" si="83"/>
        <v>42046.79</v>
      </c>
      <c r="T1061" s="14">
        <f t="shared" si="80"/>
        <v>42076.748333333337</v>
      </c>
      <c r="U1061" s="13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4">
        <f t="shared" si="83"/>
        <v>42079.913113425922</v>
      </c>
      <c r="T1062" s="14">
        <f t="shared" si="80"/>
        <v>42109.913113425922</v>
      </c>
      <c r="U1062" s="13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4">
        <f t="shared" si="83"/>
        <v>42432.276712962965</v>
      </c>
      <c r="T1063" s="14">
        <f t="shared" si="80"/>
        <v>42492.041666666672</v>
      </c>
      <c r="U1063" s="1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4">
        <f t="shared" si="83"/>
        <v>42556.807187500002</v>
      </c>
      <c r="T1064" s="14">
        <f t="shared" si="80"/>
        <v>42563.807187500002</v>
      </c>
      <c r="U1064" s="13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4">
        <f t="shared" si="83"/>
        <v>42583.030810185184</v>
      </c>
      <c r="T1065" s="14">
        <f t="shared" si="80"/>
        <v>42613.030810185184</v>
      </c>
      <c r="U1065" s="13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4">
        <f t="shared" si="83"/>
        <v>41417.228043981479</v>
      </c>
      <c r="T1066" s="14">
        <f t="shared" si="80"/>
        <v>41462.228043981479</v>
      </c>
      <c r="U1066" s="13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4">
        <f t="shared" si="83"/>
        <v>41661.381041666667</v>
      </c>
      <c r="T1067" s="14">
        <f t="shared" si="80"/>
        <v>41689.381041666667</v>
      </c>
      <c r="U1067" s="13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4">
        <f t="shared" si="83"/>
        <v>41445.962754629632</v>
      </c>
      <c r="T1068" s="14">
        <f t="shared" si="80"/>
        <v>41490.962754629632</v>
      </c>
      <c r="U1068" s="13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4">
        <f t="shared" si="83"/>
        <v>41599.855682870373</v>
      </c>
      <c r="T1069" s="14">
        <f t="shared" si="80"/>
        <v>41629.855682870373</v>
      </c>
      <c r="U1069" s="13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4">
        <f t="shared" si="83"/>
        <v>42440.371111111104</v>
      </c>
      <c r="T1070" s="14">
        <f t="shared" si="80"/>
        <v>42470.329444444447</v>
      </c>
      <c r="U1070" s="13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4">
        <f t="shared" si="83"/>
        <v>41572.229849537034</v>
      </c>
      <c r="T1071" s="14">
        <f t="shared" si="80"/>
        <v>41604.271516203706</v>
      </c>
      <c r="U1071" s="13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4">
        <f t="shared" si="83"/>
        <v>41163.011828703704</v>
      </c>
      <c r="T1072" s="14">
        <f t="shared" si="80"/>
        <v>41183.011828703704</v>
      </c>
      <c r="U1072" s="13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4">
        <f t="shared" si="83"/>
        <v>42295.753391203703</v>
      </c>
      <c r="T1073" s="14">
        <f t="shared" si="80"/>
        <v>42325.795057870375</v>
      </c>
      <c r="U1073" s="1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4">
        <f t="shared" si="83"/>
        <v>41645.832141203704</v>
      </c>
      <c r="T1074" s="14">
        <f t="shared" si="80"/>
        <v>41675.832141203704</v>
      </c>
      <c r="U1074" s="13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4">
        <f t="shared" si="83"/>
        <v>40802.964594907404</v>
      </c>
      <c r="T1075" s="14">
        <f t="shared" si="80"/>
        <v>40832.964594907404</v>
      </c>
      <c r="U1075" s="13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4">
        <f t="shared" si="83"/>
        <v>41613.172974537039</v>
      </c>
      <c r="T1076" s="14">
        <f t="shared" si="80"/>
        <v>41643.172974537039</v>
      </c>
      <c r="U1076" s="13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4">
        <f t="shared" si="83"/>
        <v>41005.904120370367</v>
      </c>
      <c r="T1077" s="14">
        <f t="shared" si="80"/>
        <v>41035.904120370367</v>
      </c>
      <c r="U1077" s="13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4">
        <f t="shared" si="83"/>
        <v>41838.377893518518</v>
      </c>
      <c r="T1078" s="14">
        <f t="shared" si="80"/>
        <v>41893.377893518518</v>
      </c>
      <c r="U1078" s="13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4">
        <f t="shared" si="83"/>
        <v>42353.16679398148</v>
      </c>
      <c r="T1079" s="14">
        <f t="shared" si="80"/>
        <v>42383.16679398148</v>
      </c>
      <c r="U1079" s="13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4">
        <f t="shared" si="83"/>
        <v>40701.195844907408</v>
      </c>
      <c r="T1080" s="14">
        <f t="shared" si="80"/>
        <v>40746.195844907408</v>
      </c>
      <c r="U1080" s="13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4">
        <f t="shared" si="83"/>
        <v>42479.566388888896</v>
      </c>
      <c r="T1081" s="14">
        <f t="shared" si="80"/>
        <v>42504.566388888896</v>
      </c>
      <c r="U1081" s="13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4">
        <f t="shared" si="83"/>
        <v>41740.138113425928</v>
      </c>
      <c r="T1082" s="14">
        <f t="shared" si="80"/>
        <v>41770.138113425928</v>
      </c>
      <c r="U1082" s="13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4">
        <f t="shared" si="83"/>
        <v>42002.926990740743</v>
      </c>
      <c r="T1083" s="14">
        <f t="shared" si="80"/>
        <v>42032.926990740743</v>
      </c>
      <c r="U1083" s="1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4">
        <f t="shared" si="83"/>
        <v>41101.906111111115</v>
      </c>
      <c r="T1084" s="14">
        <f t="shared" si="80"/>
        <v>41131.906111111115</v>
      </c>
      <c r="U1084" s="13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4">
        <f t="shared" si="83"/>
        <v>41793.659525462965</v>
      </c>
      <c r="T1085" s="14">
        <f t="shared" si="80"/>
        <v>41853.659525462965</v>
      </c>
      <c r="U1085" s="13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4">
        <f t="shared" si="83"/>
        <v>41829.912083333329</v>
      </c>
      <c r="T1086" s="14">
        <f t="shared" si="80"/>
        <v>41859.912083333329</v>
      </c>
      <c r="U1086" s="13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4">
        <f t="shared" si="83"/>
        <v>42413.671006944445</v>
      </c>
      <c r="T1087" s="14">
        <f t="shared" si="80"/>
        <v>42443.629340277781</v>
      </c>
      <c r="U1087" s="13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4">
        <f t="shared" si="83"/>
        <v>41845.866793981484</v>
      </c>
      <c r="T1088" s="14">
        <f t="shared" si="80"/>
        <v>41875.866793981484</v>
      </c>
      <c r="U1088" s="13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4">
        <f t="shared" si="83"/>
        <v>41775.713969907411</v>
      </c>
      <c r="T1089" s="14">
        <f t="shared" si="80"/>
        <v>41805.713969907411</v>
      </c>
      <c r="U1089" s="13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4">
        <f t="shared" si="83"/>
        <v>41723.799386574072</v>
      </c>
      <c r="T1090" s="14">
        <f t="shared" ref="T1090:T1153" si="85">(((I1090/60)/60)/24)+DATE(1970,1,1)</f>
        <v>41753.799386574072</v>
      </c>
      <c r="U1090" s="13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 2), 0)</f>
        <v>23.96</v>
      </c>
      <c r="Q1091" s="10" t="s">
        <v>8331</v>
      </c>
      <c r="R1091" t="s">
        <v>8332</v>
      </c>
      <c r="S1091" s="14">
        <f t="shared" ref="S1091:S1154" si="88">(((J1091/60)/60)/24)+DATE(1970,1,1)</f>
        <v>42151.189525462964</v>
      </c>
      <c r="T1091" s="14">
        <f t="shared" si="85"/>
        <v>42181.189525462964</v>
      </c>
      <c r="U1091" s="13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4">
        <f t="shared" si="88"/>
        <v>42123.185798611114</v>
      </c>
      <c r="T1092" s="14">
        <f t="shared" si="85"/>
        <v>42153.185798611114</v>
      </c>
      <c r="U1092" s="13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4">
        <f t="shared" si="88"/>
        <v>42440.820277777777</v>
      </c>
      <c r="T1093" s="14">
        <f t="shared" si="85"/>
        <v>42470.778611111105</v>
      </c>
      <c r="U1093" s="1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4">
        <f t="shared" si="88"/>
        <v>41250.025902777779</v>
      </c>
      <c r="T1094" s="14">
        <f t="shared" si="85"/>
        <v>41280.025902777779</v>
      </c>
      <c r="U1094" s="13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4">
        <f t="shared" si="88"/>
        <v>42396.973807870367</v>
      </c>
      <c r="T1095" s="14">
        <f t="shared" si="85"/>
        <v>42411.973807870367</v>
      </c>
      <c r="U1095" s="13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4">
        <f t="shared" si="88"/>
        <v>40795.713344907403</v>
      </c>
      <c r="T1096" s="14">
        <f t="shared" si="85"/>
        <v>40825.713344907403</v>
      </c>
      <c r="U1096" s="13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4">
        <f t="shared" si="88"/>
        <v>41486.537268518521</v>
      </c>
      <c r="T1097" s="14">
        <f t="shared" si="85"/>
        <v>41516.537268518521</v>
      </c>
      <c r="U1097" s="13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4">
        <f t="shared" si="88"/>
        <v>41885.51798611111</v>
      </c>
      <c r="T1098" s="14">
        <f t="shared" si="85"/>
        <v>41916.145833333336</v>
      </c>
      <c r="U1098" s="13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4">
        <f t="shared" si="88"/>
        <v>41660.792557870373</v>
      </c>
      <c r="T1099" s="14">
        <f t="shared" si="85"/>
        <v>41700.792557870373</v>
      </c>
      <c r="U1099" s="13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4">
        <f t="shared" si="88"/>
        <v>41712.762673611112</v>
      </c>
      <c r="T1100" s="14">
        <f t="shared" si="85"/>
        <v>41742.762673611112</v>
      </c>
      <c r="U1100" s="13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4">
        <f t="shared" si="88"/>
        <v>42107.836435185185</v>
      </c>
      <c r="T1101" s="14">
        <f t="shared" si="85"/>
        <v>42137.836435185185</v>
      </c>
      <c r="U1101" s="13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4">
        <f t="shared" si="88"/>
        <v>42384.110775462963</v>
      </c>
      <c r="T1102" s="14">
        <f t="shared" si="85"/>
        <v>42414.110775462963</v>
      </c>
      <c r="U1102" s="13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4">
        <f t="shared" si="88"/>
        <v>42538.77243055556</v>
      </c>
      <c r="T1103" s="14">
        <f t="shared" si="85"/>
        <v>42565.758333333331</v>
      </c>
      <c r="U1103" s="1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4">
        <f t="shared" si="88"/>
        <v>41577.045428240745</v>
      </c>
      <c r="T1104" s="14">
        <f t="shared" si="85"/>
        <v>41617.249305555553</v>
      </c>
      <c r="U1104" s="13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4">
        <f t="shared" si="88"/>
        <v>42479.22210648148</v>
      </c>
      <c r="T1105" s="14">
        <f t="shared" si="85"/>
        <v>42539.22210648148</v>
      </c>
      <c r="U1105" s="13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4">
        <f t="shared" si="88"/>
        <v>41771.40996527778</v>
      </c>
      <c r="T1106" s="14">
        <f t="shared" si="85"/>
        <v>41801.40996527778</v>
      </c>
      <c r="U1106" s="13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4">
        <f t="shared" si="88"/>
        <v>41692.135729166665</v>
      </c>
      <c r="T1107" s="14">
        <f t="shared" si="85"/>
        <v>41722.0940625</v>
      </c>
      <c r="U1107" s="13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4">
        <f t="shared" si="88"/>
        <v>40973.740451388891</v>
      </c>
      <c r="T1108" s="14">
        <f t="shared" si="85"/>
        <v>41003.698784722219</v>
      </c>
      <c r="U1108" s="13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4">
        <f t="shared" si="88"/>
        <v>41813.861388888887</v>
      </c>
      <c r="T1109" s="14">
        <f t="shared" si="85"/>
        <v>41843.861388888887</v>
      </c>
      <c r="U1109" s="13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4">
        <f t="shared" si="88"/>
        <v>40952.636979166666</v>
      </c>
      <c r="T1110" s="14">
        <f t="shared" si="85"/>
        <v>41012.595312500001</v>
      </c>
      <c r="U1110" s="13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4">
        <f t="shared" si="88"/>
        <v>42662.752199074079</v>
      </c>
      <c r="T1111" s="14">
        <f t="shared" si="85"/>
        <v>42692.793865740736</v>
      </c>
      <c r="U1111" s="13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4">
        <f t="shared" si="88"/>
        <v>41220.933124999996</v>
      </c>
      <c r="T1112" s="14">
        <f t="shared" si="85"/>
        <v>41250.933124999996</v>
      </c>
      <c r="U1112" s="13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4">
        <f t="shared" si="88"/>
        <v>42347.203587962969</v>
      </c>
      <c r="T1113" s="14">
        <f t="shared" si="85"/>
        <v>42377.203587962969</v>
      </c>
      <c r="U1113" s="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4">
        <f t="shared" si="88"/>
        <v>41963.759386574078</v>
      </c>
      <c r="T1114" s="14">
        <f t="shared" si="85"/>
        <v>42023.354166666672</v>
      </c>
      <c r="U1114" s="13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4">
        <f t="shared" si="88"/>
        <v>41835.977083333331</v>
      </c>
      <c r="T1115" s="14">
        <f t="shared" si="85"/>
        <v>41865.977083333331</v>
      </c>
      <c r="U1115" s="13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4">
        <f t="shared" si="88"/>
        <v>41526.345914351856</v>
      </c>
      <c r="T1116" s="14">
        <f t="shared" si="85"/>
        <v>41556.345914351856</v>
      </c>
      <c r="U1116" s="13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4">
        <f t="shared" si="88"/>
        <v>42429.695543981477</v>
      </c>
      <c r="T1117" s="14">
        <f t="shared" si="85"/>
        <v>42459.653877314813</v>
      </c>
      <c r="U1117" s="13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4">
        <f t="shared" si="88"/>
        <v>41009.847314814811</v>
      </c>
      <c r="T1118" s="14">
        <f t="shared" si="85"/>
        <v>41069.847314814811</v>
      </c>
      <c r="U1118" s="13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4">
        <f t="shared" si="88"/>
        <v>42333.598530092597</v>
      </c>
      <c r="T1119" s="14">
        <f t="shared" si="85"/>
        <v>42363.598530092597</v>
      </c>
      <c r="U1119" s="13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4">
        <f t="shared" si="88"/>
        <v>41704.16642361111</v>
      </c>
      <c r="T1120" s="14">
        <f t="shared" si="85"/>
        <v>41734.124756944446</v>
      </c>
      <c r="U1120" s="13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4">
        <f t="shared" si="88"/>
        <v>41722.792407407411</v>
      </c>
      <c r="T1121" s="14">
        <f t="shared" si="85"/>
        <v>41735.792407407411</v>
      </c>
      <c r="U1121" s="13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4">
        <f t="shared" si="88"/>
        <v>40799.872685185182</v>
      </c>
      <c r="T1122" s="14">
        <f t="shared" si="85"/>
        <v>40844.872685185182</v>
      </c>
      <c r="U1122" s="13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4">
        <f t="shared" si="88"/>
        <v>42412.934212962966</v>
      </c>
      <c r="T1123" s="14">
        <f t="shared" si="85"/>
        <v>42442.892546296294</v>
      </c>
      <c r="U1123" s="1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4">
        <f t="shared" si="88"/>
        <v>41410.703993055555</v>
      </c>
      <c r="T1124" s="14">
        <f t="shared" si="85"/>
        <v>41424.703993055555</v>
      </c>
      <c r="U1124" s="13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4">
        <f t="shared" si="88"/>
        <v>41718.5237037037</v>
      </c>
      <c r="T1125" s="14">
        <f t="shared" si="85"/>
        <v>41748.5237037037</v>
      </c>
      <c r="U1125" s="13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4">
        <f t="shared" si="88"/>
        <v>42094.667256944449</v>
      </c>
      <c r="T1126" s="14">
        <f t="shared" si="85"/>
        <v>42124.667256944449</v>
      </c>
      <c r="U1126" s="13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4">
        <f t="shared" si="88"/>
        <v>42212.624189814815</v>
      </c>
      <c r="T1127" s="14">
        <f t="shared" si="85"/>
        <v>42272.624189814815</v>
      </c>
      <c r="U1127" s="13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4">
        <f t="shared" si="88"/>
        <v>42535.327476851846</v>
      </c>
      <c r="T1128" s="14">
        <f t="shared" si="85"/>
        <v>42565.327476851846</v>
      </c>
      <c r="U1128" s="13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4">
        <f t="shared" si="88"/>
        <v>41926.854166666664</v>
      </c>
      <c r="T1129" s="14">
        <f t="shared" si="85"/>
        <v>41957.895833333328</v>
      </c>
      <c r="U1129" s="13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4">
        <f t="shared" si="88"/>
        <v>41828.649502314816</v>
      </c>
      <c r="T1130" s="14">
        <f t="shared" si="85"/>
        <v>41858.649502314816</v>
      </c>
      <c r="U1130" s="13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4">
        <f t="shared" si="88"/>
        <v>42496.264965277776</v>
      </c>
      <c r="T1131" s="14">
        <f t="shared" si="85"/>
        <v>42526.264965277776</v>
      </c>
      <c r="U1131" s="13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4">
        <f t="shared" si="88"/>
        <v>41908.996527777781</v>
      </c>
      <c r="T1132" s="14">
        <f t="shared" si="85"/>
        <v>41969.038194444445</v>
      </c>
      <c r="U1132" s="13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4">
        <f t="shared" si="88"/>
        <v>42332.908194444448</v>
      </c>
      <c r="T1133" s="14">
        <f t="shared" si="85"/>
        <v>42362.908194444448</v>
      </c>
      <c r="U1133" s="1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4">
        <f t="shared" si="88"/>
        <v>42706.115405092598</v>
      </c>
      <c r="T1134" s="14">
        <f t="shared" si="85"/>
        <v>42736.115405092598</v>
      </c>
      <c r="U1134" s="13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4">
        <f t="shared" si="88"/>
        <v>41821.407187500001</v>
      </c>
      <c r="T1135" s="14">
        <f t="shared" si="85"/>
        <v>41851.407187500001</v>
      </c>
      <c r="U1135" s="13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4">
        <f t="shared" si="88"/>
        <v>41958.285046296296</v>
      </c>
      <c r="T1136" s="14">
        <f t="shared" si="85"/>
        <v>41972.189583333333</v>
      </c>
      <c r="U1136" s="13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4">
        <f t="shared" si="88"/>
        <v>42558.989513888882</v>
      </c>
      <c r="T1137" s="14">
        <f t="shared" si="85"/>
        <v>42588.989513888882</v>
      </c>
      <c r="U1137" s="13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4">
        <f t="shared" si="88"/>
        <v>42327.671631944439</v>
      </c>
      <c r="T1138" s="14">
        <f t="shared" si="85"/>
        <v>42357.671631944439</v>
      </c>
      <c r="U1138" s="13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4">
        <f t="shared" si="88"/>
        <v>42453.819687499999</v>
      </c>
      <c r="T1139" s="14">
        <f t="shared" si="85"/>
        <v>42483.819687499999</v>
      </c>
      <c r="U1139" s="13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4">
        <f t="shared" si="88"/>
        <v>42736.9066087963</v>
      </c>
      <c r="T1140" s="14">
        <f t="shared" si="85"/>
        <v>42756.9066087963</v>
      </c>
      <c r="U1140" s="13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4">
        <f t="shared" si="88"/>
        <v>41975.347523148142</v>
      </c>
      <c r="T1141" s="14">
        <f t="shared" si="85"/>
        <v>42005.347523148142</v>
      </c>
      <c r="U1141" s="13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4">
        <f t="shared" si="88"/>
        <v>42192.462048611109</v>
      </c>
      <c r="T1142" s="14">
        <f t="shared" si="85"/>
        <v>42222.462048611109</v>
      </c>
      <c r="U1142" s="13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4">
        <f t="shared" si="88"/>
        <v>42164.699652777781</v>
      </c>
      <c r="T1143" s="14">
        <f t="shared" si="85"/>
        <v>42194.699652777781</v>
      </c>
      <c r="U1143" s="1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4">
        <f t="shared" si="88"/>
        <v>42022.006099537044</v>
      </c>
      <c r="T1144" s="14">
        <f t="shared" si="85"/>
        <v>42052.006099537044</v>
      </c>
      <c r="U1144" s="13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4">
        <f t="shared" si="88"/>
        <v>42325.19358796296</v>
      </c>
      <c r="T1145" s="14">
        <f t="shared" si="85"/>
        <v>42355.19358796296</v>
      </c>
      <c r="U1145" s="13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4">
        <f t="shared" si="88"/>
        <v>42093.181944444441</v>
      </c>
      <c r="T1146" s="14">
        <f t="shared" si="85"/>
        <v>42123.181944444441</v>
      </c>
      <c r="U1146" s="13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4">
        <f t="shared" si="88"/>
        <v>41854.747592592597</v>
      </c>
      <c r="T1147" s="14">
        <f t="shared" si="85"/>
        <v>41914.747592592597</v>
      </c>
      <c r="U1147" s="13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4">
        <f t="shared" si="88"/>
        <v>41723.9533912037</v>
      </c>
      <c r="T1148" s="14">
        <f t="shared" si="85"/>
        <v>41761.9533912037</v>
      </c>
      <c r="U1148" s="13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4">
        <f t="shared" si="88"/>
        <v>41871.972025462965</v>
      </c>
      <c r="T1149" s="14">
        <f t="shared" si="85"/>
        <v>41931.972025462965</v>
      </c>
      <c r="U1149" s="13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4">
        <f t="shared" si="88"/>
        <v>42675.171076388884</v>
      </c>
      <c r="T1150" s="14">
        <f t="shared" si="85"/>
        <v>42705.212743055556</v>
      </c>
      <c r="U1150" s="13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4">
        <f t="shared" si="88"/>
        <v>42507.71025462963</v>
      </c>
      <c r="T1151" s="14">
        <f t="shared" si="85"/>
        <v>42537.71025462963</v>
      </c>
      <c r="U1151" s="13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4">
        <f t="shared" si="88"/>
        <v>42317.954571759255</v>
      </c>
      <c r="T1152" s="14">
        <f t="shared" si="85"/>
        <v>42377.954571759255</v>
      </c>
      <c r="U1152" s="13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4">
        <f t="shared" si="88"/>
        <v>42224.102581018517</v>
      </c>
      <c r="T1153" s="14">
        <f t="shared" si="85"/>
        <v>42254.102581018517</v>
      </c>
      <c r="U1153" s="1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4">
        <f t="shared" si="88"/>
        <v>42109.709629629629</v>
      </c>
      <c r="T1154" s="14">
        <f t="shared" ref="T1154:T1217" si="90">(((I1154/60)/60)/24)+DATE(1970,1,1)</f>
        <v>42139.709629629629</v>
      </c>
      <c r="U1154" s="13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 2), 0)</f>
        <v>50</v>
      </c>
      <c r="Q1155" s="10" t="s">
        <v>8334</v>
      </c>
      <c r="R1155" t="s">
        <v>8335</v>
      </c>
      <c r="S1155" s="14">
        <f t="shared" ref="S1155:S1218" si="93">(((J1155/60)/60)/24)+DATE(1970,1,1)</f>
        <v>42143.714178240742</v>
      </c>
      <c r="T1155" s="14">
        <f t="shared" si="90"/>
        <v>42173.714178240742</v>
      </c>
      <c r="U1155" s="13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4">
        <f t="shared" si="93"/>
        <v>42223.108865740738</v>
      </c>
      <c r="T1156" s="14">
        <f t="shared" si="90"/>
        <v>42253.108865740738</v>
      </c>
      <c r="U1156" s="13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4">
        <f t="shared" si="93"/>
        <v>41835.763981481483</v>
      </c>
      <c r="T1157" s="14">
        <f t="shared" si="90"/>
        <v>41865.763981481483</v>
      </c>
      <c r="U1157" s="13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4">
        <f t="shared" si="93"/>
        <v>42029.07131944444</v>
      </c>
      <c r="T1158" s="14">
        <f t="shared" si="90"/>
        <v>42059.07131944444</v>
      </c>
      <c r="U1158" s="13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4">
        <f t="shared" si="93"/>
        <v>41918.628240740742</v>
      </c>
      <c r="T1159" s="14">
        <f t="shared" si="90"/>
        <v>41978.669907407413</v>
      </c>
      <c r="U1159" s="13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4">
        <f t="shared" si="93"/>
        <v>41952.09175925926</v>
      </c>
      <c r="T1160" s="14">
        <f t="shared" si="90"/>
        <v>41982.09175925926</v>
      </c>
      <c r="U1160" s="13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4">
        <f t="shared" si="93"/>
        <v>42154.726446759261</v>
      </c>
      <c r="T1161" s="14">
        <f t="shared" si="90"/>
        <v>42185.65625</v>
      </c>
      <c r="U1161" s="13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4">
        <f t="shared" si="93"/>
        <v>42061.154930555553</v>
      </c>
      <c r="T1162" s="14">
        <f t="shared" si="90"/>
        <v>42091.113263888896</v>
      </c>
      <c r="U1162" s="13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4">
        <f t="shared" si="93"/>
        <v>42122.629502314812</v>
      </c>
      <c r="T1163" s="14">
        <f t="shared" si="90"/>
        <v>42143.629502314812</v>
      </c>
      <c r="U1163" s="1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4">
        <f t="shared" si="93"/>
        <v>41876.683611111112</v>
      </c>
      <c r="T1164" s="14">
        <f t="shared" si="90"/>
        <v>41907.683611111112</v>
      </c>
      <c r="U1164" s="13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4">
        <f t="shared" si="93"/>
        <v>41830.723611111112</v>
      </c>
      <c r="T1165" s="14">
        <f t="shared" si="90"/>
        <v>41860.723611111112</v>
      </c>
      <c r="U1165" s="13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4">
        <f t="shared" si="93"/>
        <v>42509.724328703705</v>
      </c>
      <c r="T1166" s="14">
        <f t="shared" si="90"/>
        <v>42539.724328703705</v>
      </c>
      <c r="U1166" s="13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4">
        <f t="shared" si="93"/>
        <v>41792.214467592588</v>
      </c>
      <c r="T1167" s="14">
        <f t="shared" si="90"/>
        <v>41826.214467592588</v>
      </c>
      <c r="U1167" s="13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4">
        <f t="shared" si="93"/>
        <v>42150.485439814816</v>
      </c>
      <c r="T1168" s="14">
        <f t="shared" si="90"/>
        <v>42181.166666666672</v>
      </c>
      <c r="U1168" s="13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4">
        <f t="shared" si="93"/>
        <v>41863.734895833331</v>
      </c>
      <c r="T1169" s="14">
        <f t="shared" si="90"/>
        <v>41894.734895833331</v>
      </c>
      <c r="U1169" s="13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4">
        <f t="shared" si="93"/>
        <v>42605.053993055553</v>
      </c>
      <c r="T1170" s="14">
        <f t="shared" si="90"/>
        <v>42635.053993055553</v>
      </c>
      <c r="U1170" s="13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4">
        <f t="shared" si="93"/>
        <v>42027.353738425925</v>
      </c>
      <c r="T1171" s="14">
        <f t="shared" si="90"/>
        <v>42057.353738425925</v>
      </c>
      <c r="U1171" s="13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4">
        <f t="shared" si="93"/>
        <v>42124.893182870372</v>
      </c>
      <c r="T1172" s="14">
        <f t="shared" si="90"/>
        <v>42154.893182870372</v>
      </c>
      <c r="U1172" s="13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4">
        <f t="shared" si="93"/>
        <v>41938.804710648146</v>
      </c>
      <c r="T1173" s="14">
        <f t="shared" si="90"/>
        <v>41956.846377314811</v>
      </c>
      <c r="U1173" s="1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4">
        <f t="shared" si="93"/>
        <v>41841.682314814818</v>
      </c>
      <c r="T1174" s="14">
        <f t="shared" si="90"/>
        <v>41871.682314814818</v>
      </c>
      <c r="U1174" s="13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4">
        <f t="shared" si="93"/>
        <v>42184.185844907406</v>
      </c>
      <c r="T1175" s="14">
        <f t="shared" si="90"/>
        <v>42219.185844907406</v>
      </c>
      <c r="U1175" s="13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4">
        <f t="shared" si="93"/>
        <v>42468.84174768519</v>
      </c>
      <c r="T1176" s="14">
        <f t="shared" si="90"/>
        <v>42498.84174768519</v>
      </c>
      <c r="U1176" s="13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4">
        <f t="shared" si="93"/>
        <v>42170.728460648148</v>
      </c>
      <c r="T1177" s="14">
        <f t="shared" si="90"/>
        <v>42200.728460648148</v>
      </c>
      <c r="U1177" s="13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4">
        <f t="shared" si="93"/>
        <v>42746.019652777773</v>
      </c>
      <c r="T1178" s="14">
        <f t="shared" si="90"/>
        <v>42800.541666666672</v>
      </c>
      <c r="U1178" s="13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4">
        <f t="shared" si="93"/>
        <v>41897.660833333335</v>
      </c>
      <c r="T1179" s="14">
        <f t="shared" si="90"/>
        <v>41927.660833333335</v>
      </c>
      <c r="U1179" s="13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4">
        <f t="shared" si="93"/>
        <v>41837.905694444446</v>
      </c>
      <c r="T1180" s="14">
        <f t="shared" si="90"/>
        <v>41867.905694444446</v>
      </c>
      <c r="U1180" s="13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4">
        <f t="shared" si="93"/>
        <v>42275.720219907409</v>
      </c>
      <c r="T1181" s="14">
        <f t="shared" si="90"/>
        <v>42305.720219907409</v>
      </c>
      <c r="U1181" s="13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4">
        <f t="shared" si="93"/>
        <v>41781.806875000002</v>
      </c>
      <c r="T1182" s="14">
        <f t="shared" si="90"/>
        <v>41818.806875000002</v>
      </c>
      <c r="U1182" s="13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4">
        <f t="shared" si="93"/>
        <v>42034.339363425926</v>
      </c>
      <c r="T1183" s="14">
        <f t="shared" si="90"/>
        <v>42064.339363425926</v>
      </c>
      <c r="U1183" s="1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4">
        <f t="shared" si="93"/>
        <v>42728.827407407407</v>
      </c>
      <c r="T1184" s="14">
        <f t="shared" si="90"/>
        <v>42747.695833333331</v>
      </c>
      <c r="U1184" s="13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4">
        <f t="shared" si="93"/>
        <v>42656.86137731481</v>
      </c>
      <c r="T1185" s="14">
        <f t="shared" si="90"/>
        <v>42676.165972222225</v>
      </c>
      <c r="U1185" s="13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4">
        <f t="shared" si="93"/>
        <v>42741.599664351852</v>
      </c>
      <c r="T1186" s="14">
        <f t="shared" si="90"/>
        <v>42772.599664351852</v>
      </c>
      <c r="U1186" s="13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4">
        <f t="shared" si="93"/>
        <v>42130.865150462967</v>
      </c>
      <c r="T1187" s="14">
        <f t="shared" si="90"/>
        <v>42163.166666666672</v>
      </c>
      <c r="U1187" s="13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4">
        <f t="shared" si="93"/>
        <v>42123.86336805555</v>
      </c>
      <c r="T1188" s="14">
        <f t="shared" si="90"/>
        <v>42156.945833333331</v>
      </c>
      <c r="U1188" s="13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4">
        <f t="shared" si="93"/>
        <v>42109.894942129627</v>
      </c>
      <c r="T1189" s="14">
        <f t="shared" si="90"/>
        <v>42141.75</v>
      </c>
      <c r="U1189" s="13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4">
        <f t="shared" si="93"/>
        <v>42711.700694444444</v>
      </c>
      <c r="T1190" s="14">
        <f t="shared" si="90"/>
        <v>42732.700694444444</v>
      </c>
      <c r="U1190" s="13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4">
        <f t="shared" si="93"/>
        <v>42529.979108796295</v>
      </c>
      <c r="T1191" s="14">
        <f t="shared" si="90"/>
        <v>42550.979108796295</v>
      </c>
      <c r="U1191" s="13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4">
        <f t="shared" si="93"/>
        <v>41852.665798611109</v>
      </c>
      <c r="T1192" s="14">
        <f t="shared" si="90"/>
        <v>41882.665798611109</v>
      </c>
      <c r="U1192" s="13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4">
        <f t="shared" si="93"/>
        <v>42419.603703703702</v>
      </c>
      <c r="T1193" s="14">
        <f t="shared" si="90"/>
        <v>42449.562037037031</v>
      </c>
      <c r="U1193" s="1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4">
        <f t="shared" si="93"/>
        <v>42747.506689814814</v>
      </c>
      <c r="T1194" s="14">
        <f t="shared" si="90"/>
        <v>42777.506689814814</v>
      </c>
      <c r="U1194" s="13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4">
        <f t="shared" si="93"/>
        <v>42409.776076388895</v>
      </c>
      <c r="T1195" s="14">
        <f t="shared" si="90"/>
        <v>42469.734409722223</v>
      </c>
      <c r="U1195" s="13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4">
        <f t="shared" si="93"/>
        <v>42072.488182870366</v>
      </c>
      <c r="T1196" s="14">
        <f t="shared" si="90"/>
        <v>42102.488182870366</v>
      </c>
      <c r="U1196" s="13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4">
        <f t="shared" si="93"/>
        <v>42298.34783564815</v>
      </c>
      <c r="T1197" s="14">
        <f t="shared" si="90"/>
        <v>42358.375</v>
      </c>
      <c r="U1197" s="13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4">
        <f t="shared" si="93"/>
        <v>42326.818738425922</v>
      </c>
      <c r="T1198" s="14">
        <f t="shared" si="90"/>
        <v>42356.818738425922</v>
      </c>
      <c r="U1198" s="13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4">
        <f t="shared" si="93"/>
        <v>42503.66474537037</v>
      </c>
      <c r="T1199" s="14">
        <f t="shared" si="90"/>
        <v>42534.249305555553</v>
      </c>
      <c r="U1199" s="13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4">
        <f t="shared" si="93"/>
        <v>42333.619050925925</v>
      </c>
      <c r="T1200" s="14">
        <f t="shared" si="90"/>
        <v>42369.125</v>
      </c>
      <c r="U1200" s="13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4">
        <f t="shared" si="93"/>
        <v>42161.770833333328</v>
      </c>
      <c r="T1201" s="14">
        <f t="shared" si="90"/>
        <v>42193.770833333328</v>
      </c>
      <c r="U1201" s="13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4">
        <f t="shared" si="93"/>
        <v>42089.477500000001</v>
      </c>
      <c r="T1202" s="14">
        <f t="shared" si="90"/>
        <v>42110.477500000001</v>
      </c>
      <c r="U1202" s="13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4">
        <f t="shared" si="93"/>
        <v>42536.60701388889</v>
      </c>
      <c r="T1203" s="14">
        <f t="shared" si="90"/>
        <v>42566.60701388889</v>
      </c>
      <c r="U1203" s="1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4">
        <f t="shared" si="93"/>
        <v>42152.288819444439</v>
      </c>
      <c r="T1204" s="14">
        <f t="shared" si="90"/>
        <v>42182.288819444439</v>
      </c>
      <c r="U1204" s="13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4">
        <f t="shared" si="93"/>
        <v>42125.614895833336</v>
      </c>
      <c r="T1205" s="14">
        <f t="shared" si="90"/>
        <v>42155.614895833336</v>
      </c>
      <c r="U1205" s="13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4">
        <f t="shared" si="93"/>
        <v>42297.748067129629</v>
      </c>
      <c r="T1206" s="14">
        <f t="shared" si="90"/>
        <v>42342.208333333328</v>
      </c>
      <c r="U1206" s="13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4">
        <f t="shared" si="93"/>
        <v>42138.506377314814</v>
      </c>
      <c r="T1207" s="14">
        <f t="shared" si="90"/>
        <v>42168.506377314814</v>
      </c>
      <c r="U1207" s="13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4">
        <f t="shared" si="93"/>
        <v>42772.776076388895</v>
      </c>
      <c r="T1208" s="14">
        <f t="shared" si="90"/>
        <v>42805.561805555553</v>
      </c>
      <c r="U1208" s="13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4">
        <f t="shared" si="93"/>
        <v>42430.430243055554</v>
      </c>
      <c r="T1209" s="14">
        <f t="shared" si="90"/>
        <v>42460.416666666672</v>
      </c>
      <c r="U1209" s="13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4">
        <f t="shared" si="93"/>
        <v>42423.709074074075</v>
      </c>
      <c r="T1210" s="14">
        <f t="shared" si="90"/>
        <v>42453.667407407411</v>
      </c>
      <c r="U1210" s="13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4">
        <f t="shared" si="93"/>
        <v>42761.846122685187</v>
      </c>
      <c r="T1211" s="14">
        <f t="shared" si="90"/>
        <v>42791.846122685187</v>
      </c>
      <c r="U1211" s="13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4">
        <f t="shared" si="93"/>
        <v>42132.941805555558</v>
      </c>
      <c r="T1212" s="14">
        <f t="shared" si="90"/>
        <v>42155.875</v>
      </c>
      <c r="U1212" s="13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4">
        <f t="shared" si="93"/>
        <v>42515.866446759261</v>
      </c>
      <c r="T1213" s="14">
        <f t="shared" si="90"/>
        <v>42530.866446759261</v>
      </c>
      <c r="U1213" s="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4">
        <f t="shared" si="93"/>
        <v>42318.950173611112</v>
      </c>
      <c r="T1214" s="14">
        <f t="shared" si="90"/>
        <v>42335.041666666672</v>
      </c>
      <c r="U1214" s="13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4">
        <f t="shared" si="93"/>
        <v>42731.755787037036</v>
      </c>
      <c r="T1215" s="14">
        <f t="shared" si="90"/>
        <v>42766.755787037036</v>
      </c>
      <c r="U1215" s="13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4">
        <f t="shared" si="93"/>
        <v>42104.840335648143</v>
      </c>
      <c r="T1216" s="14">
        <f t="shared" si="90"/>
        <v>42164.840335648143</v>
      </c>
      <c r="U1216" s="13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4">
        <f t="shared" si="93"/>
        <v>41759.923101851848</v>
      </c>
      <c r="T1217" s="14">
        <f t="shared" si="90"/>
        <v>41789.923101851848</v>
      </c>
      <c r="U1217" s="13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4">
        <f t="shared" si="93"/>
        <v>42247.616400462968</v>
      </c>
      <c r="T1218" s="14">
        <f t="shared" ref="T1218:T1281" si="95">(((I1218/60)/60)/24)+DATE(1970,1,1)</f>
        <v>42279.960416666669</v>
      </c>
      <c r="U1218" s="13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 2), 0)</f>
        <v>148.57</v>
      </c>
      <c r="Q1219" s="10" t="s">
        <v>8336</v>
      </c>
      <c r="R1219" t="s">
        <v>8337</v>
      </c>
      <c r="S1219" s="14">
        <f t="shared" ref="S1219:S1282" si="98">(((J1219/60)/60)/24)+DATE(1970,1,1)</f>
        <v>42535.809490740736</v>
      </c>
      <c r="T1219" s="14">
        <f t="shared" si="95"/>
        <v>42565.809490740736</v>
      </c>
      <c r="U1219" s="13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4">
        <f t="shared" si="98"/>
        <v>42278.662037037036</v>
      </c>
      <c r="T1220" s="14">
        <f t="shared" si="95"/>
        <v>42309.125</v>
      </c>
      <c r="U1220" s="13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4">
        <f t="shared" si="98"/>
        <v>42633.461956018517</v>
      </c>
      <c r="T1221" s="14">
        <f t="shared" si="95"/>
        <v>42663.461956018517</v>
      </c>
      <c r="U1221" s="13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4">
        <f t="shared" si="98"/>
        <v>42211.628611111111</v>
      </c>
      <c r="T1222" s="14">
        <f t="shared" si="95"/>
        <v>42241.628611111111</v>
      </c>
      <c r="U1222" s="13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4">
        <f t="shared" si="98"/>
        <v>42680.47555555556</v>
      </c>
      <c r="T1223" s="14">
        <f t="shared" si="95"/>
        <v>42708</v>
      </c>
      <c r="U1223" s="1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4">
        <f t="shared" si="98"/>
        <v>42430.720451388886</v>
      </c>
      <c r="T1224" s="14">
        <f t="shared" si="95"/>
        <v>42461.166666666672</v>
      </c>
      <c r="U1224" s="13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4">
        <f t="shared" si="98"/>
        <v>42654.177187499998</v>
      </c>
      <c r="T1225" s="14">
        <f t="shared" si="95"/>
        <v>42684.218854166669</v>
      </c>
      <c r="U1225" s="13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4">
        <f t="shared" si="98"/>
        <v>41736.549791666665</v>
      </c>
      <c r="T1226" s="14">
        <f t="shared" si="95"/>
        <v>41796.549791666665</v>
      </c>
      <c r="U1226" s="13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4">
        <f t="shared" si="98"/>
        <v>41509.905995370369</v>
      </c>
      <c r="T1227" s="14">
        <f t="shared" si="95"/>
        <v>41569.905995370369</v>
      </c>
      <c r="U1227" s="13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4">
        <f t="shared" si="98"/>
        <v>41715.874780092592</v>
      </c>
      <c r="T1228" s="14">
        <f t="shared" si="95"/>
        <v>41750.041666666664</v>
      </c>
      <c r="U1228" s="13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4">
        <f t="shared" si="98"/>
        <v>41827.919166666667</v>
      </c>
      <c r="T1229" s="14">
        <f t="shared" si="95"/>
        <v>41858.291666666664</v>
      </c>
      <c r="U1229" s="13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4">
        <f t="shared" si="98"/>
        <v>40754.729259259257</v>
      </c>
      <c r="T1230" s="14">
        <f t="shared" si="95"/>
        <v>40814.729259259257</v>
      </c>
      <c r="U1230" s="13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4">
        <f t="shared" si="98"/>
        <v>40985.459803240738</v>
      </c>
      <c r="T1231" s="14">
        <f t="shared" si="95"/>
        <v>41015.666666666664</v>
      </c>
      <c r="U1231" s="13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4">
        <f t="shared" si="98"/>
        <v>40568.972569444442</v>
      </c>
      <c r="T1232" s="14">
        <f t="shared" si="95"/>
        <v>40598.972569444442</v>
      </c>
      <c r="U1232" s="13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4">
        <f t="shared" si="98"/>
        <v>42193.941759259258</v>
      </c>
      <c r="T1233" s="14">
        <f t="shared" si="95"/>
        <v>42244.041666666672</v>
      </c>
      <c r="U1233" s="1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4">
        <f t="shared" si="98"/>
        <v>41506.848032407412</v>
      </c>
      <c r="T1234" s="14">
        <f t="shared" si="95"/>
        <v>41553.848032407412</v>
      </c>
      <c r="U1234" s="13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4">
        <f t="shared" si="98"/>
        <v>40939.948773148149</v>
      </c>
      <c r="T1235" s="14">
        <f t="shared" si="95"/>
        <v>40960.948773148149</v>
      </c>
      <c r="U1235" s="13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4">
        <f t="shared" si="98"/>
        <v>42007.788680555561</v>
      </c>
      <c r="T1236" s="14">
        <f t="shared" si="95"/>
        <v>42037.788680555561</v>
      </c>
      <c r="U1236" s="13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4">
        <f t="shared" si="98"/>
        <v>41583.135405092595</v>
      </c>
      <c r="T1237" s="14">
        <f t="shared" si="95"/>
        <v>41623.135405092595</v>
      </c>
      <c r="U1237" s="13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4">
        <f t="shared" si="98"/>
        <v>41110.680138888885</v>
      </c>
      <c r="T1238" s="14">
        <f t="shared" si="95"/>
        <v>41118.666666666664</v>
      </c>
      <c r="U1238" s="13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4">
        <f t="shared" si="98"/>
        <v>41125.283159722225</v>
      </c>
      <c r="T1239" s="14">
        <f t="shared" si="95"/>
        <v>41145.283159722225</v>
      </c>
      <c r="U1239" s="13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4">
        <f t="shared" si="98"/>
        <v>40731.61037037037</v>
      </c>
      <c r="T1240" s="14">
        <f t="shared" si="95"/>
        <v>40761.61037037037</v>
      </c>
      <c r="U1240" s="13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4">
        <f t="shared" si="98"/>
        <v>40883.962581018517</v>
      </c>
      <c r="T1241" s="14">
        <f t="shared" si="95"/>
        <v>40913.962581018517</v>
      </c>
      <c r="U1241" s="13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4">
        <f t="shared" si="98"/>
        <v>41409.040011574078</v>
      </c>
      <c r="T1242" s="14">
        <f t="shared" si="95"/>
        <v>41467.910416666666</v>
      </c>
      <c r="U1242" s="13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4">
        <f t="shared" si="98"/>
        <v>41923.837731481479</v>
      </c>
      <c r="T1243" s="14">
        <f t="shared" si="95"/>
        <v>41946.249305555553</v>
      </c>
      <c r="U1243" s="1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4">
        <f t="shared" si="98"/>
        <v>40782.165532407409</v>
      </c>
      <c r="T1244" s="14">
        <f t="shared" si="95"/>
        <v>40797.554166666669</v>
      </c>
      <c r="U1244" s="13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4">
        <f t="shared" si="98"/>
        <v>40671.879293981481</v>
      </c>
      <c r="T1245" s="14">
        <f t="shared" si="95"/>
        <v>40732.875</v>
      </c>
      <c r="U1245" s="13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4">
        <f t="shared" si="98"/>
        <v>41355.825497685182</v>
      </c>
      <c r="T1246" s="14">
        <f t="shared" si="95"/>
        <v>41386.875</v>
      </c>
      <c r="U1246" s="13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4">
        <f t="shared" si="98"/>
        <v>41774.599930555552</v>
      </c>
      <c r="T1247" s="14">
        <f t="shared" si="95"/>
        <v>41804.599930555552</v>
      </c>
      <c r="U1247" s="13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4">
        <f t="shared" si="98"/>
        <v>40838.043391203704</v>
      </c>
      <c r="T1248" s="14">
        <f t="shared" si="95"/>
        <v>40883.085057870368</v>
      </c>
      <c r="U1248" s="13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4">
        <f t="shared" si="98"/>
        <v>41370.292303240742</v>
      </c>
      <c r="T1249" s="14">
        <f t="shared" si="95"/>
        <v>41400.292303240742</v>
      </c>
      <c r="U1249" s="13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4">
        <f t="shared" si="98"/>
        <v>41767.656863425924</v>
      </c>
      <c r="T1250" s="14">
        <f t="shared" si="95"/>
        <v>41803.290972222225</v>
      </c>
      <c r="U1250" s="13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4">
        <f t="shared" si="98"/>
        <v>41067.74086805556</v>
      </c>
      <c r="T1251" s="14">
        <f t="shared" si="95"/>
        <v>41097.74086805556</v>
      </c>
      <c r="U1251" s="13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4">
        <f t="shared" si="98"/>
        <v>41843.64271990741</v>
      </c>
      <c r="T1252" s="14">
        <f t="shared" si="95"/>
        <v>41888.64271990741</v>
      </c>
      <c r="U1252" s="13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4">
        <f t="shared" si="98"/>
        <v>40751.814432870371</v>
      </c>
      <c r="T1253" s="14">
        <f t="shared" si="95"/>
        <v>40811.814432870371</v>
      </c>
      <c r="U1253" s="1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4">
        <f t="shared" si="98"/>
        <v>41543.988067129627</v>
      </c>
      <c r="T1254" s="14">
        <f t="shared" si="95"/>
        <v>41571.988067129627</v>
      </c>
      <c r="U1254" s="13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4">
        <f t="shared" si="98"/>
        <v>41855.783645833333</v>
      </c>
      <c r="T1255" s="14">
        <f t="shared" si="95"/>
        <v>41885.783645833333</v>
      </c>
      <c r="U1255" s="13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4">
        <f t="shared" si="98"/>
        <v>40487.621365740742</v>
      </c>
      <c r="T1256" s="14">
        <f t="shared" si="95"/>
        <v>40544.207638888889</v>
      </c>
      <c r="U1256" s="13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4">
        <f t="shared" si="98"/>
        <v>41579.845509259263</v>
      </c>
      <c r="T1257" s="14">
        <f t="shared" si="95"/>
        <v>41609.887175925927</v>
      </c>
      <c r="U1257" s="13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4">
        <f t="shared" si="98"/>
        <v>40921.919340277782</v>
      </c>
      <c r="T1258" s="14">
        <f t="shared" si="95"/>
        <v>40951.919340277782</v>
      </c>
      <c r="U1258" s="13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4">
        <f t="shared" si="98"/>
        <v>40587.085532407407</v>
      </c>
      <c r="T1259" s="14">
        <f t="shared" si="95"/>
        <v>40636.043865740743</v>
      </c>
      <c r="U1259" s="13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4">
        <f t="shared" si="98"/>
        <v>41487.611250000002</v>
      </c>
      <c r="T1260" s="14">
        <f t="shared" si="95"/>
        <v>41517.611250000002</v>
      </c>
      <c r="U1260" s="13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4">
        <f t="shared" si="98"/>
        <v>41766.970648148148</v>
      </c>
      <c r="T1261" s="14">
        <f t="shared" si="95"/>
        <v>41799.165972222225</v>
      </c>
      <c r="U1261" s="13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4">
        <f t="shared" si="98"/>
        <v>41666.842824074076</v>
      </c>
      <c r="T1262" s="14">
        <f t="shared" si="95"/>
        <v>41696.842824074076</v>
      </c>
      <c r="U1262" s="13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4">
        <f t="shared" si="98"/>
        <v>41638.342905092592</v>
      </c>
      <c r="T1263" s="14">
        <f t="shared" si="95"/>
        <v>41668.342905092592</v>
      </c>
      <c r="U1263" s="1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4">
        <f t="shared" si="98"/>
        <v>41656.762638888889</v>
      </c>
      <c r="T1264" s="14">
        <f t="shared" si="95"/>
        <v>41686.762638888889</v>
      </c>
      <c r="U1264" s="13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4">
        <f t="shared" si="98"/>
        <v>41692.084143518521</v>
      </c>
      <c r="T1265" s="14">
        <f t="shared" si="95"/>
        <v>41727.041666666664</v>
      </c>
      <c r="U1265" s="13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4">
        <f t="shared" si="98"/>
        <v>41547.662997685184</v>
      </c>
      <c r="T1266" s="14">
        <f t="shared" si="95"/>
        <v>41576.662997685184</v>
      </c>
      <c r="U1266" s="13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4">
        <f t="shared" si="98"/>
        <v>40465.655266203699</v>
      </c>
      <c r="T1267" s="14">
        <f t="shared" si="95"/>
        <v>40512.655266203699</v>
      </c>
      <c r="U1267" s="13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4">
        <f t="shared" si="98"/>
        <v>41620.87667824074</v>
      </c>
      <c r="T1268" s="14">
        <f t="shared" si="95"/>
        <v>41650.87667824074</v>
      </c>
      <c r="U1268" s="13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4">
        <f t="shared" si="98"/>
        <v>41449.585162037038</v>
      </c>
      <c r="T1269" s="14">
        <f t="shared" si="95"/>
        <v>41479.585162037038</v>
      </c>
      <c r="U1269" s="13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4">
        <f t="shared" si="98"/>
        <v>41507.845451388886</v>
      </c>
      <c r="T1270" s="14">
        <f t="shared" si="95"/>
        <v>41537.845451388886</v>
      </c>
      <c r="U1270" s="13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4">
        <f t="shared" si="98"/>
        <v>42445.823055555549</v>
      </c>
      <c r="T1271" s="14">
        <f t="shared" si="95"/>
        <v>42476</v>
      </c>
      <c r="U1271" s="13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4">
        <f t="shared" si="98"/>
        <v>40933.856967592597</v>
      </c>
      <c r="T1272" s="14">
        <f t="shared" si="95"/>
        <v>40993.815300925926</v>
      </c>
      <c r="U1272" s="13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4">
        <f t="shared" si="98"/>
        <v>41561.683553240742</v>
      </c>
      <c r="T1273" s="14">
        <f t="shared" si="95"/>
        <v>41591.725219907406</v>
      </c>
      <c r="U1273" s="1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4">
        <f t="shared" si="98"/>
        <v>40274.745127314818</v>
      </c>
      <c r="T1274" s="14">
        <f t="shared" si="95"/>
        <v>40344.166666666664</v>
      </c>
      <c r="U1274" s="13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4">
        <f t="shared" si="98"/>
        <v>41852.730219907404</v>
      </c>
      <c r="T1275" s="14">
        <f t="shared" si="95"/>
        <v>41882.730219907404</v>
      </c>
      <c r="U1275" s="13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4">
        <f t="shared" si="98"/>
        <v>41116.690104166664</v>
      </c>
      <c r="T1276" s="14">
        <f t="shared" si="95"/>
        <v>41151.690104166664</v>
      </c>
      <c r="U1276" s="13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4">
        <f t="shared" si="98"/>
        <v>41458.867905092593</v>
      </c>
      <c r="T1277" s="14">
        <f t="shared" si="95"/>
        <v>41493.867905092593</v>
      </c>
      <c r="U1277" s="13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4">
        <f t="shared" si="98"/>
        <v>40007.704247685186</v>
      </c>
      <c r="T1278" s="14">
        <f t="shared" si="95"/>
        <v>40057.166666666664</v>
      </c>
      <c r="U1278" s="13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4">
        <f t="shared" si="98"/>
        <v>41121.561886574076</v>
      </c>
      <c r="T1279" s="14">
        <f t="shared" si="95"/>
        <v>41156.561886574076</v>
      </c>
      <c r="U1279" s="13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4">
        <f t="shared" si="98"/>
        <v>41786.555162037039</v>
      </c>
      <c r="T1280" s="14">
        <f t="shared" si="95"/>
        <v>41815.083333333336</v>
      </c>
      <c r="U1280" s="13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4">
        <f t="shared" si="98"/>
        <v>41682.099189814813</v>
      </c>
      <c r="T1281" s="14">
        <f t="shared" si="95"/>
        <v>41722.057523148149</v>
      </c>
      <c r="U1281" s="13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4">
        <f t="shared" si="98"/>
        <v>40513.757569444446</v>
      </c>
      <c r="T1282" s="14">
        <f t="shared" ref="T1282:T1345" si="100">(((I1282/60)/60)/24)+DATE(1970,1,1)</f>
        <v>40603.757569444446</v>
      </c>
      <c r="U1282" s="13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 2), 0)</f>
        <v>104.73</v>
      </c>
      <c r="Q1283" s="10" t="s">
        <v>8323</v>
      </c>
      <c r="R1283" t="s">
        <v>8324</v>
      </c>
      <c r="S1283" s="14">
        <f t="shared" ref="S1283:S1346" si="103">(((J1283/60)/60)/24)+DATE(1970,1,1)</f>
        <v>41463.743472222224</v>
      </c>
      <c r="T1283" s="14">
        <f t="shared" si="100"/>
        <v>41483.743472222224</v>
      </c>
      <c r="U1283" s="1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4">
        <f t="shared" si="103"/>
        <v>41586.475173611114</v>
      </c>
      <c r="T1284" s="14">
        <f t="shared" si="100"/>
        <v>41617.207638888889</v>
      </c>
      <c r="U1284" s="13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4">
        <f t="shared" si="103"/>
        <v>41320.717465277776</v>
      </c>
      <c r="T1285" s="14">
        <f t="shared" si="100"/>
        <v>41344.166666666664</v>
      </c>
      <c r="U1285" s="13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4">
        <f t="shared" si="103"/>
        <v>42712.23474537037</v>
      </c>
      <c r="T1286" s="14">
        <f t="shared" si="100"/>
        <v>42735.707638888889</v>
      </c>
      <c r="U1286" s="13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4">
        <f t="shared" si="103"/>
        <v>42160.583043981482</v>
      </c>
      <c r="T1287" s="14">
        <f t="shared" si="100"/>
        <v>42175.583043981482</v>
      </c>
      <c r="U1287" s="13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4">
        <f t="shared" si="103"/>
        <v>42039.384571759263</v>
      </c>
      <c r="T1288" s="14">
        <f t="shared" si="100"/>
        <v>42052.583333333328</v>
      </c>
      <c r="U1288" s="13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4">
        <f t="shared" si="103"/>
        <v>42107.621018518519</v>
      </c>
      <c r="T1289" s="14">
        <f t="shared" si="100"/>
        <v>42167.621018518519</v>
      </c>
      <c r="U1289" s="13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4">
        <f t="shared" si="103"/>
        <v>42561.154664351852</v>
      </c>
      <c r="T1290" s="14">
        <f t="shared" si="100"/>
        <v>42592.166666666672</v>
      </c>
      <c r="U1290" s="13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4">
        <f t="shared" si="103"/>
        <v>42709.134780092587</v>
      </c>
      <c r="T1291" s="14">
        <f t="shared" si="100"/>
        <v>42739.134780092587</v>
      </c>
      <c r="U1291" s="13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4">
        <f t="shared" si="103"/>
        <v>42086.614942129629</v>
      </c>
      <c r="T1292" s="14">
        <f t="shared" si="100"/>
        <v>42117.290972222225</v>
      </c>
      <c r="U1292" s="13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4">
        <f t="shared" si="103"/>
        <v>42064.652673611112</v>
      </c>
      <c r="T1293" s="14">
        <f t="shared" si="100"/>
        <v>42101.291666666672</v>
      </c>
      <c r="U1293" s="1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4">
        <f t="shared" si="103"/>
        <v>42256.764212962968</v>
      </c>
      <c r="T1294" s="14">
        <f t="shared" si="100"/>
        <v>42283.957638888889</v>
      </c>
      <c r="U1294" s="13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4">
        <f t="shared" si="103"/>
        <v>42292.701053240744</v>
      </c>
      <c r="T1295" s="14">
        <f t="shared" si="100"/>
        <v>42322.742719907401</v>
      </c>
      <c r="U1295" s="13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4">
        <f t="shared" si="103"/>
        <v>42278.453668981485</v>
      </c>
      <c r="T1296" s="14">
        <f t="shared" si="100"/>
        <v>42296.458333333328</v>
      </c>
      <c r="U1296" s="13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4">
        <f t="shared" si="103"/>
        <v>42184.572881944448</v>
      </c>
      <c r="T1297" s="14">
        <f t="shared" si="100"/>
        <v>42214.708333333328</v>
      </c>
      <c r="U1297" s="13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4">
        <f t="shared" si="103"/>
        <v>42423.050613425927</v>
      </c>
      <c r="T1298" s="14">
        <f t="shared" si="100"/>
        <v>42443.008946759262</v>
      </c>
      <c r="U1298" s="13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4">
        <f t="shared" si="103"/>
        <v>42461.747199074074</v>
      </c>
      <c r="T1299" s="14">
        <f t="shared" si="100"/>
        <v>42491.747199074074</v>
      </c>
      <c r="U1299" s="13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4">
        <f t="shared" si="103"/>
        <v>42458.680925925932</v>
      </c>
      <c r="T1300" s="14">
        <f t="shared" si="100"/>
        <v>42488.680925925932</v>
      </c>
      <c r="U1300" s="13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4">
        <f t="shared" si="103"/>
        <v>42169.814340277779</v>
      </c>
      <c r="T1301" s="14">
        <f t="shared" si="100"/>
        <v>42199.814340277779</v>
      </c>
      <c r="U1301" s="13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4">
        <f t="shared" si="103"/>
        <v>42483.675208333334</v>
      </c>
      <c r="T1302" s="14">
        <f t="shared" si="100"/>
        <v>42522.789583333331</v>
      </c>
      <c r="U1302" s="13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4">
        <f t="shared" si="103"/>
        <v>42195.749745370369</v>
      </c>
      <c r="T1303" s="14">
        <f t="shared" si="100"/>
        <v>42206.125</v>
      </c>
      <c r="U1303" s="1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4">
        <f t="shared" si="103"/>
        <v>42675.057997685188</v>
      </c>
      <c r="T1304" s="14">
        <f t="shared" si="100"/>
        <v>42705.099664351852</v>
      </c>
      <c r="U1304" s="13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4">
        <f t="shared" si="103"/>
        <v>42566.441203703704</v>
      </c>
      <c r="T1305" s="14">
        <f t="shared" si="100"/>
        <v>42582.458333333328</v>
      </c>
      <c r="U1305" s="13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4">
        <f t="shared" si="103"/>
        <v>42747.194502314815</v>
      </c>
      <c r="T1306" s="14">
        <f t="shared" si="100"/>
        <v>42807.152835648143</v>
      </c>
      <c r="U1306" s="13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4">
        <f t="shared" si="103"/>
        <v>42543.665601851855</v>
      </c>
      <c r="T1307" s="14">
        <f t="shared" si="100"/>
        <v>42572.729166666672</v>
      </c>
      <c r="U1307" s="13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4">
        <f t="shared" si="103"/>
        <v>41947.457569444443</v>
      </c>
      <c r="T1308" s="14">
        <f t="shared" si="100"/>
        <v>41977.457569444443</v>
      </c>
      <c r="U1308" s="13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4">
        <f t="shared" si="103"/>
        <v>42387.503229166665</v>
      </c>
      <c r="T1309" s="14">
        <f t="shared" si="100"/>
        <v>42417.503229166665</v>
      </c>
      <c r="U1309" s="13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4">
        <f t="shared" si="103"/>
        <v>42611.613564814819</v>
      </c>
      <c r="T1310" s="14">
        <f t="shared" si="100"/>
        <v>42651.613564814819</v>
      </c>
      <c r="U1310" s="13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4">
        <f t="shared" si="103"/>
        <v>42257.882731481484</v>
      </c>
      <c r="T1311" s="14">
        <f t="shared" si="100"/>
        <v>42292.882731481484</v>
      </c>
      <c r="U1311" s="13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4">
        <f t="shared" si="103"/>
        <v>42556.667245370365</v>
      </c>
      <c r="T1312" s="14">
        <f t="shared" si="100"/>
        <v>42601.667245370365</v>
      </c>
      <c r="U1312" s="13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4">
        <f t="shared" si="103"/>
        <v>42669.802303240736</v>
      </c>
      <c r="T1313" s="14">
        <f t="shared" si="100"/>
        <v>42704.843969907408</v>
      </c>
      <c r="U1313" s="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4">
        <f t="shared" si="103"/>
        <v>42082.702800925923</v>
      </c>
      <c r="T1314" s="14">
        <f t="shared" si="100"/>
        <v>42112.702800925923</v>
      </c>
      <c r="U1314" s="13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4">
        <f t="shared" si="103"/>
        <v>42402.709652777776</v>
      </c>
      <c r="T1315" s="14">
        <f t="shared" si="100"/>
        <v>42432.709652777776</v>
      </c>
      <c r="U1315" s="13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4">
        <f t="shared" si="103"/>
        <v>42604.669675925921</v>
      </c>
      <c r="T1316" s="14">
        <f t="shared" si="100"/>
        <v>42664.669675925921</v>
      </c>
      <c r="U1316" s="13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4">
        <f t="shared" si="103"/>
        <v>42278.498240740737</v>
      </c>
      <c r="T1317" s="14">
        <f t="shared" si="100"/>
        <v>42314.041666666672</v>
      </c>
      <c r="U1317" s="13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4">
        <f t="shared" si="103"/>
        <v>42393.961909722217</v>
      </c>
      <c r="T1318" s="14">
        <f t="shared" si="100"/>
        <v>42428.961909722217</v>
      </c>
      <c r="U1318" s="13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4">
        <f t="shared" si="103"/>
        <v>42520.235486111109</v>
      </c>
      <c r="T1319" s="14">
        <f t="shared" si="100"/>
        <v>42572.583333333328</v>
      </c>
      <c r="U1319" s="13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4">
        <f t="shared" si="103"/>
        <v>41985.043657407412</v>
      </c>
      <c r="T1320" s="14">
        <f t="shared" si="100"/>
        <v>42015.043657407412</v>
      </c>
      <c r="U1320" s="13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4">
        <f t="shared" si="103"/>
        <v>41816.812094907407</v>
      </c>
      <c r="T1321" s="14">
        <f t="shared" si="100"/>
        <v>41831.666666666664</v>
      </c>
      <c r="U1321" s="13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4">
        <f t="shared" si="103"/>
        <v>42705.690347222218</v>
      </c>
      <c r="T1322" s="14">
        <f t="shared" si="100"/>
        <v>42734.958333333328</v>
      </c>
      <c r="U1322" s="13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4">
        <f t="shared" si="103"/>
        <v>42697.74927083333</v>
      </c>
      <c r="T1323" s="14">
        <f t="shared" si="100"/>
        <v>42727.74927083333</v>
      </c>
      <c r="U1323" s="1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4">
        <f t="shared" si="103"/>
        <v>42115.656539351854</v>
      </c>
      <c r="T1324" s="14">
        <f t="shared" si="100"/>
        <v>42145.656539351854</v>
      </c>
      <c r="U1324" s="13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4">
        <f t="shared" si="103"/>
        <v>42451.698449074072</v>
      </c>
      <c r="T1325" s="14">
        <f t="shared" si="100"/>
        <v>42486.288194444445</v>
      </c>
      <c r="U1325" s="13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4">
        <f t="shared" si="103"/>
        <v>42626.633703703701</v>
      </c>
      <c r="T1326" s="14">
        <f t="shared" si="100"/>
        <v>42656.633703703701</v>
      </c>
      <c r="U1326" s="13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4">
        <f t="shared" si="103"/>
        <v>42704.086053240739</v>
      </c>
      <c r="T1327" s="14">
        <f t="shared" si="100"/>
        <v>42734.086053240739</v>
      </c>
      <c r="U1327" s="13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4">
        <f t="shared" si="103"/>
        <v>41974.791990740734</v>
      </c>
      <c r="T1328" s="14">
        <f t="shared" si="100"/>
        <v>42019.791990740734</v>
      </c>
      <c r="U1328" s="13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4">
        <f t="shared" si="103"/>
        <v>42123.678645833337</v>
      </c>
      <c r="T1329" s="14">
        <f t="shared" si="100"/>
        <v>42153.678645833337</v>
      </c>
      <c r="U1329" s="13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4">
        <f t="shared" si="103"/>
        <v>42612.642754629633</v>
      </c>
      <c r="T1330" s="14">
        <f t="shared" si="100"/>
        <v>42657.642754629633</v>
      </c>
      <c r="U1330" s="13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4">
        <f t="shared" si="103"/>
        <v>41935.221585648149</v>
      </c>
      <c r="T1331" s="14">
        <f t="shared" si="100"/>
        <v>41975.263252314813</v>
      </c>
      <c r="U1331" s="13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4">
        <f t="shared" si="103"/>
        <v>42522.276724537034</v>
      </c>
      <c r="T1332" s="14">
        <f t="shared" si="100"/>
        <v>42553.166666666672</v>
      </c>
      <c r="U1332" s="13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4">
        <f t="shared" si="103"/>
        <v>42569.50409722222</v>
      </c>
      <c r="T1333" s="14">
        <f t="shared" si="100"/>
        <v>42599.50409722222</v>
      </c>
      <c r="U1333" s="1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4">
        <f t="shared" si="103"/>
        <v>42732.060277777782</v>
      </c>
      <c r="T1334" s="14">
        <f t="shared" si="100"/>
        <v>42762.060277777782</v>
      </c>
      <c r="U1334" s="13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4">
        <f t="shared" si="103"/>
        <v>41806.106770833336</v>
      </c>
      <c r="T1335" s="14">
        <f t="shared" si="100"/>
        <v>41836.106770833336</v>
      </c>
      <c r="U1335" s="13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4">
        <f t="shared" si="103"/>
        <v>42410.774155092593</v>
      </c>
      <c r="T1336" s="14">
        <f t="shared" si="100"/>
        <v>42440.774155092593</v>
      </c>
      <c r="U1336" s="13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4">
        <f t="shared" si="103"/>
        <v>42313.936365740738</v>
      </c>
      <c r="T1337" s="14">
        <f t="shared" si="100"/>
        <v>42343.936365740738</v>
      </c>
      <c r="U1337" s="13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4">
        <f t="shared" si="103"/>
        <v>41955.863750000004</v>
      </c>
      <c r="T1338" s="14">
        <f t="shared" si="100"/>
        <v>41990.863750000004</v>
      </c>
      <c r="U1338" s="13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4">
        <f t="shared" si="103"/>
        <v>42767.577303240745</v>
      </c>
      <c r="T1339" s="14">
        <f t="shared" si="100"/>
        <v>42797.577303240745</v>
      </c>
      <c r="U1339" s="13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4">
        <f t="shared" si="103"/>
        <v>42188.803622685184</v>
      </c>
      <c r="T1340" s="14">
        <f t="shared" si="100"/>
        <v>42218.803622685184</v>
      </c>
      <c r="U1340" s="13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4">
        <f t="shared" si="103"/>
        <v>41936.647164351853</v>
      </c>
      <c r="T1341" s="14">
        <f t="shared" si="100"/>
        <v>41981.688831018517</v>
      </c>
      <c r="U1341" s="13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4">
        <f t="shared" si="103"/>
        <v>41836.595520833333</v>
      </c>
      <c r="T1342" s="14">
        <f t="shared" si="100"/>
        <v>41866.595520833333</v>
      </c>
      <c r="U1342" s="13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4">
        <f t="shared" si="103"/>
        <v>42612.624039351853</v>
      </c>
      <c r="T1343" s="14">
        <f t="shared" si="100"/>
        <v>42644.624039351853</v>
      </c>
      <c r="U1343" s="1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4">
        <f t="shared" si="103"/>
        <v>42172.816423611104</v>
      </c>
      <c r="T1344" s="14">
        <f t="shared" si="100"/>
        <v>42202.816423611104</v>
      </c>
      <c r="U1344" s="13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4">
        <f t="shared" si="103"/>
        <v>42542.526423611111</v>
      </c>
      <c r="T1345" s="14">
        <f t="shared" si="100"/>
        <v>42601.165972222225</v>
      </c>
      <c r="U1345" s="13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4">
        <f t="shared" si="103"/>
        <v>42522.789803240739</v>
      </c>
      <c r="T1346" s="14">
        <f t="shared" ref="T1346:T1409" si="105">(((I1346/60)/60)/24)+DATE(1970,1,1)</f>
        <v>42551.789803240739</v>
      </c>
      <c r="U1346" s="13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 2), 0)</f>
        <v>53.57</v>
      </c>
      <c r="Q1347" s="10" t="s">
        <v>8320</v>
      </c>
      <c r="R1347" t="s">
        <v>8321</v>
      </c>
      <c r="S1347" s="14">
        <f t="shared" ref="S1347:S1410" si="108">(((J1347/60)/60)/24)+DATE(1970,1,1)</f>
        <v>41799.814340277779</v>
      </c>
      <c r="T1347" s="14">
        <f t="shared" si="105"/>
        <v>41834.814340277779</v>
      </c>
      <c r="U1347" s="13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4">
        <f t="shared" si="108"/>
        <v>41422.075821759259</v>
      </c>
      <c r="T1348" s="14">
        <f t="shared" si="105"/>
        <v>41452.075821759259</v>
      </c>
      <c r="U1348" s="13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4">
        <f t="shared" si="108"/>
        <v>42040.638020833328</v>
      </c>
      <c r="T1349" s="14">
        <f t="shared" si="105"/>
        <v>42070.638020833328</v>
      </c>
      <c r="U1349" s="13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4">
        <f t="shared" si="108"/>
        <v>41963.506168981476</v>
      </c>
      <c r="T1350" s="14">
        <f t="shared" si="105"/>
        <v>41991.506168981476</v>
      </c>
      <c r="U1350" s="13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4">
        <f t="shared" si="108"/>
        <v>42317.33258101852</v>
      </c>
      <c r="T1351" s="14">
        <f t="shared" si="105"/>
        <v>42354.290972222225</v>
      </c>
      <c r="U1351" s="13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4">
        <f t="shared" si="108"/>
        <v>42334.013124999998</v>
      </c>
      <c r="T1352" s="14">
        <f t="shared" si="105"/>
        <v>42364.013124999998</v>
      </c>
      <c r="U1352" s="13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4">
        <f t="shared" si="108"/>
        <v>42382.74009259259</v>
      </c>
      <c r="T1353" s="14">
        <f t="shared" si="105"/>
        <v>42412.74009259259</v>
      </c>
      <c r="U1353" s="1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4">
        <f t="shared" si="108"/>
        <v>42200.578310185185</v>
      </c>
      <c r="T1354" s="14">
        <f t="shared" si="105"/>
        <v>42252.165972222225</v>
      </c>
      <c r="U1354" s="13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4">
        <f t="shared" si="108"/>
        <v>41309.11791666667</v>
      </c>
      <c r="T1355" s="14">
        <f t="shared" si="105"/>
        <v>41344</v>
      </c>
      <c r="U1355" s="13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4">
        <f t="shared" si="108"/>
        <v>42502.807627314818</v>
      </c>
      <c r="T1356" s="14">
        <f t="shared" si="105"/>
        <v>42532.807627314818</v>
      </c>
      <c r="U1356" s="13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4">
        <f t="shared" si="108"/>
        <v>41213.254687499997</v>
      </c>
      <c r="T1357" s="14">
        <f t="shared" si="105"/>
        <v>41243.416666666664</v>
      </c>
      <c r="U1357" s="13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4">
        <f t="shared" si="108"/>
        <v>41430.038888888892</v>
      </c>
      <c r="T1358" s="14">
        <f t="shared" si="105"/>
        <v>41460.038888888892</v>
      </c>
      <c r="U1358" s="13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4">
        <f t="shared" si="108"/>
        <v>41304.962233796294</v>
      </c>
      <c r="T1359" s="14">
        <f t="shared" si="105"/>
        <v>41334.249305555553</v>
      </c>
      <c r="U1359" s="13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4">
        <f t="shared" si="108"/>
        <v>40689.570868055554</v>
      </c>
      <c r="T1360" s="14">
        <f t="shared" si="105"/>
        <v>40719.570868055554</v>
      </c>
      <c r="U1360" s="13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4">
        <f t="shared" si="108"/>
        <v>40668.814699074072</v>
      </c>
      <c r="T1361" s="14">
        <f t="shared" si="105"/>
        <v>40730.814699074072</v>
      </c>
      <c r="U1361" s="13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4">
        <f t="shared" si="108"/>
        <v>41095.900694444441</v>
      </c>
      <c r="T1362" s="14">
        <f t="shared" si="105"/>
        <v>41123.900694444441</v>
      </c>
      <c r="U1362" s="13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4">
        <f t="shared" si="108"/>
        <v>41781.717268518521</v>
      </c>
      <c r="T1363" s="14">
        <f t="shared" si="105"/>
        <v>41811.717268518521</v>
      </c>
      <c r="U1363" s="1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4">
        <f t="shared" si="108"/>
        <v>41464.934386574074</v>
      </c>
      <c r="T1364" s="14">
        <f t="shared" si="105"/>
        <v>41524.934386574074</v>
      </c>
      <c r="U1364" s="13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4">
        <f t="shared" si="108"/>
        <v>42396.8440625</v>
      </c>
      <c r="T1365" s="14">
        <f t="shared" si="105"/>
        <v>42415.332638888889</v>
      </c>
      <c r="U1365" s="13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4">
        <f t="shared" si="108"/>
        <v>41951.695671296293</v>
      </c>
      <c r="T1366" s="14">
        <f t="shared" si="105"/>
        <v>42011.6956712963</v>
      </c>
      <c r="U1366" s="13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4">
        <f t="shared" si="108"/>
        <v>42049.733240740738</v>
      </c>
      <c r="T1367" s="14">
        <f t="shared" si="105"/>
        <v>42079.691574074073</v>
      </c>
      <c r="U1367" s="13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4">
        <f t="shared" si="108"/>
        <v>41924.996099537035</v>
      </c>
      <c r="T1368" s="14">
        <f t="shared" si="105"/>
        <v>41970.037766203706</v>
      </c>
      <c r="U1368" s="13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4">
        <f t="shared" si="108"/>
        <v>42292.002893518518</v>
      </c>
      <c r="T1369" s="14">
        <f t="shared" si="105"/>
        <v>42322.044560185182</v>
      </c>
      <c r="U1369" s="13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4">
        <f t="shared" si="108"/>
        <v>42146.190902777773</v>
      </c>
      <c r="T1370" s="14">
        <f t="shared" si="105"/>
        <v>42170.190902777773</v>
      </c>
      <c r="U1370" s="13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4">
        <f t="shared" si="108"/>
        <v>41710.594282407408</v>
      </c>
      <c r="T1371" s="14">
        <f t="shared" si="105"/>
        <v>41740.594282407408</v>
      </c>
      <c r="U1371" s="13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4">
        <f t="shared" si="108"/>
        <v>41548.00335648148</v>
      </c>
      <c r="T1372" s="14">
        <f t="shared" si="105"/>
        <v>41563.00335648148</v>
      </c>
      <c r="U1372" s="13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4">
        <f t="shared" si="108"/>
        <v>42101.758587962962</v>
      </c>
      <c r="T1373" s="14">
        <f t="shared" si="105"/>
        <v>42131.758587962962</v>
      </c>
      <c r="U1373" s="1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4">
        <f t="shared" si="108"/>
        <v>41072.739953703705</v>
      </c>
      <c r="T1374" s="14">
        <f t="shared" si="105"/>
        <v>41102.739953703705</v>
      </c>
      <c r="U1374" s="13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4">
        <f t="shared" si="108"/>
        <v>42704.95177083333</v>
      </c>
      <c r="T1375" s="14">
        <f t="shared" si="105"/>
        <v>42734.95177083333</v>
      </c>
      <c r="U1375" s="13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4">
        <f t="shared" si="108"/>
        <v>42424.161898148144</v>
      </c>
      <c r="T1376" s="14">
        <f t="shared" si="105"/>
        <v>42454.12023148148</v>
      </c>
      <c r="U1376" s="13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4">
        <f t="shared" si="108"/>
        <v>42720.066192129627</v>
      </c>
      <c r="T1377" s="14">
        <f t="shared" si="105"/>
        <v>42750.066192129627</v>
      </c>
      <c r="U1377" s="13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4">
        <f t="shared" si="108"/>
        <v>42677.669050925921</v>
      </c>
      <c r="T1378" s="14">
        <f t="shared" si="105"/>
        <v>42707.710717592592</v>
      </c>
      <c r="U1378" s="13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4">
        <f t="shared" si="108"/>
        <v>42747.219560185185</v>
      </c>
      <c r="T1379" s="14">
        <f t="shared" si="105"/>
        <v>42769.174305555556</v>
      </c>
      <c r="U1379" s="13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4">
        <f t="shared" si="108"/>
        <v>42568.759374999994</v>
      </c>
      <c r="T1380" s="14">
        <f t="shared" si="105"/>
        <v>42583.759374999994</v>
      </c>
      <c r="U1380" s="13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4">
        <f t="shared" si="108"/>
        <v>42130.491620370376</v>
      </c>
      <c r="T1381" s="14">
        <f t="shared" si="105"/>
        <v>42160.491620370376</v>
      </c>
      <c r="U1381" s="13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4">
        <f t="shared" si="108"/>
        <v>42141.762800925921</v>
      </c>
      <c r="T1382" s="14">
        <f t="shared" si="105"/>
        <v>42164.083333333328</v>
      </c>
      <c r="U1382" s="13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4">
        <f t="shared" si="108"/>
        <v>42703.214409722219</v>
      </c>
      <c r="T1383" s="14">
        <f t="shared" si="105"/>
        <v>42733.214409722219</v>
      </c>
      <c r="U1383" s="1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4">
        <f t="shared" si="108"/>
        <v>41370.800185185188</v>
      </c>
      <c r="T1384" s="14">
        <f t="shared" si="105"/>
        <v>41400.800185185188</v>
      </c>
      <c r="U1384" s="13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4">
        <f t="shared" si="108"/>
        <v>42707.074976851851</v>
      </c>
      <c r="T1385" s="14">
        <f t="shared" si="105"/>
        <v>42727.074976851851</v>
      </c>
      <c r="U1385" s="13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4">
        <f t="shared" si="108"/>
        <v>42160.735208333332</v>
      </c>
      <c r="T1386" s="14">
        <f t="shared" si="105"/>
        <v>42190.735208333332</v>
      </c>
      <c r="U1386" s="13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4">
        <f t="shared" si="108"/>
        <v>42433.688900462963</v>
      </c>
      <c r="T1387" s="14">
        <f t="shared" si="105"/>
        <v>42489.507638888885</v>
      </c>
      <c r="U1387" s="13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4">
        <f t="shared" si="108"/>
        <v>42184.646863425922</v>
      </c>
      <c r="T1388" s="14">
        <f t="shared" si="105"/>
        <v>42214.646863425922</v>
      </c>
      <c r="U1388" s="13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4">
        <f t="shared" si="108"/>
        <v>42126.92123842593</v>
      </c>
      <c r="T1389" s="14">
        <f t="shared" si="105"/>
        <v>42158.1875</v>
      </c>
      <c r="U1389" s="13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4">
        <f t="shared" si="108"/>
        <v>42634.614780092597</v>
      </c>
      <c r="T1390" s="14">
        <f t="shared" si="105"/>
        <v>42660.676388888889</v>
      </c>
      <c r="U1390" s="13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4">
        <f t="shared" si="108"/>
        <v>42565.480983796297</v>
      </c>
      <c r="T1391" s="14">
        <f t="shared" si="105"/>
        <v>42595.480983796297</v>
      </c>
      <c r="U1391" s="13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4">
        <f t="shared" si="108"/>
        <v>42087.803310185183</v>
      </c>
      <c r="T1392" s="14">
        <f t="shared" si="105"/>
        <v>42121.716666666667</v>
      </c>
      <c r="U1392" s="13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4">
        <f t="shared" si="108"/>
        <v>42193.650671296295</v>
      </c>
      <c r="T1393" s="14">
        <f t="shared" si="105"/>
        <v>42238.207638888889</v>
      </c>
      <c r="U1393" s="1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4">
        <f t="shared" si="108"/>
        <v>42401.154930555553</v>
      </c>
      <c r="T1394" s="14">
        <f t="shared" si="105"/>
        <v>42432.154930555553</v>
      </c>
      <c r="U1394" s="13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4">
        <f t="shared" si="108"/>
        <v>42553.681979166664</v>
      </c>
      <c r="T1395" s="14">
        <f t="shared" si="105"/>
        <v>42583.681979166664</v>
      </c>
      <c r="U1395" s="13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4">
        <f t="shared" si="108"/>
        <v>42752.144976851851</v>
      </c>
      <c r="T1396" s="14">
        <f t="shared" si="105"/>
        <v>42795.125</v>
      </c>
      <c r="U1396" s="13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4">
        <f t="shared" si="108"/>
        <v>42719.90834490741</v>
      </c>
      <c r="T1397" s="14">
        <f t="shared" si="105"/>
        <v>42749.90834490741</v>
      </c>
      <c r="U1397" s="13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4">
        <f t="shared" si="108"/>
        <v>42018.99863425926</v>
      </c>
      <c r="T1398" s="14">
        <f t="shared" si="105"/>
        <v>42048.99863425926</v>
      </c>
      <c r="U1398" s="13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4">
        <f t="shared" si="108"/>
        <v>42640.917939814812</v>
      </c>
      <c r="T1399" s="14">
        <f t="shared" si="105"/>
        <v>42670.888194444444</v>
      </c>
      <c r="U1399" s="13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4">
        <f t="shared" si="108"/>
        <v>42526.874236111107</v>
      </c>
      <c r="T1400" s="14">
        <f t="shared" si="105"/>
        <v>42556.874236111107</v>
      </c>
      <c r="U1400" s="13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4">
        <f t="shared" si="108"/>
        <v>41889.004317129627</v>
      </c>
      <c r="T1401" s="14">
        <f t="shared" si="105"/>
        <v>41919.004317129627</v>
      </c>
      <c r="U1401" s="13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4">
        <f t="shared" si="108"/>
        <v>42498.341122685189</v>
      </c>
      <c r="T1402" s="14">
        <f t="shared" si="105"/>
        <v>42533.229166666672</v>
      </c>
      <c r="U1402" s="13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4">
        <f t="shared" si="108"/>
        <v>41399.99622685185</v>
      </c>
      <c r="T1403" s="14">
        <f t="shared" si="105"/>
        <v>41420.99622685185</v>
      </c>
      <c r="U1403" s="1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4">
        <f t="shared" si="108"/>
        <v>42065.053368055553</v>
      </c>
      <c r="T1404" s="14">
        <f t="shared" si="105"/>
        <v>42125.011701388896</v>
      </c>
      <c r="U1404" s="13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4">
        <f t="shared" si="108"/>
        <v>41451.062905092593</v>
      </c>
      <c r="T1405" s="14">
        <f t="shared" si="105"/>
        <v>41481.062905092593</v>
      </c>
      <c r="U1405" s="13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4">
        <f t="shared" si="108"/>
        <v>42032.510243055556</v>
      </c>
      <c r="T1406" s="14">
        <f t="shared" si="105"/>
        <v>42057.510243055556</v>
      </c>
      <c r="U1406" s="13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4">
        <f t="shared" si="108"/>
        <v>41941.680567129632</v>
      </c>
      <c r="T1407" s="14">
        <f t="shared" si="105"/>
        <v>41971.722233796296</v>
      </c>
      <c r="U1407" s="13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4">
        <f t="shared" si="108"/>
        <v>42297.432951388888</v>
      </c>
      <c r="T1408" s="14">
        <f t="shared" si="105"/>
        <v>42350.416666666672</v>
      </c>
      <c r="U1408" s="13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4">
        <f t="shared" si="108"/>
        <v>41838.536782407406</v>
      </c>
      <c r="T1409" s="14">
        <f t="shared" si="105"/>
        <v>41863.536782407406</v>
      </c>
      <c r="U1409" s="13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4">
        <f t="shared" si="108"/>
        <v>42291.872175925921</v>
      </c>
      <c r="T1410" s="14">
        <f t="shared" ref="T1410:T1473" si="110">(((I1410/60)/60)/24)+DATE(1970,1,1)</f>
        <v>42321.913842592592</v>
      </c>
      <c r="U1410" s="13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 2), 0)</f>
        <v>0</v>
      </c>
      <c r="Q1411" s="10" t="s">
        <v>8320</v>
      </c>
      <c r="R1411" t="s">
        <v>8339</v>
      </c>
      <c r="S1411" s="14">
        <f t="shared" ref="S1411:S1474" si="113">(((J1411/60)/60)/24)+DATE(1970,1,1)</f>
        <v>41945.133506944447</v>
      </c>
      <c r="T1411" s="14">
        <f t="shared" si="110"/>
        <v>42005.175173611111</v>
      </c>
      <c r="U1411" s="13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4">
        <f t="shared" si="113"/>
        <v>42479.318518518514</v>
      </c>
      <c r="T1412" s="14">
        <f t="shared" si="110"/>
        <v>42524.318518518514</v>
      </c>
      <c r="U1412" s="13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4">
        <f t="shared" si="113"/>
        <v>42013.059027777781</v>
      </c>
      <c r="T1413" s="14">
        <f t="shared" si="110"/>
        <v>42041.059027777781</v>
      </c>
      <c r="U1413" s="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4">
        <f t="shared" si="113"/>
        <v>41947.063645833332</v>
      </c>
      <c r="T1414" s="14">
        <f t="shared" si="110"/>
        <v>41977.063645833332</v>
      </c>
      <c r="U1414" s="13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4">
        <f t="shared" si="113"/>
        <v>42360.437152777777</v>
      </c>
      <c r="T1415" s="14">
        <f t="shared" si="110"/>
        <v>42420.437152777777</v>
      </c>
      <c r="U1415" s="13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4">
        <f t="shared" si="113"/>
        <v>42708.25309027778</v>
      </c>
      <c r="T1416" s="14">
        <f t="shared" si="110"/>
        <v>42738.25309027778</v>
      </c>
      <c r="U1416" s="13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4">
        <f t="shared" si="113"/>
        <v>42192.675821759258</v>
      </c>
      <c r="T1417" s="14">
        <f t="shared" si="110"/>
        <v>42232.675821759258</v>
      </c>
      <c r="U1417" s="13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4">
        <f t="shared" si="113"/>
        <v>42299.926145833335</v>
      </c>
      <c r="T1418" s="14">
        <f t="shared" si="110"/>
        <v>42329.967812499999</v>
      </c>
      <c r="U1418" s="13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4">
        <f t="shared" si="113"/>
        <v>42232.15016203704</v>
      </c>
      <c r="T1419" s="14">
        <f t="shared" si="110"/>
        <v>42262.465972222228</v>
      </c>
      <c r="U1419" s="13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4">
        <f t="shared" si="113"/>
        <v>42395.456412037034</v>
      </c>
      <c r="T1420" s="14">
        <f t="shared" si="110"/>
        <v>42425.456412037034</v>
      </c>
      <c r="U1420" s="13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4">
        <f t="shared" si="113"/>
        <v>42622.456238425926</v>
      </c>
      <c r="T1421" s="14">
        <f t="shared" si="110"/>
        <v>42652.456238425926</v>
      </c>
      <c r="U1421" s="13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4">
        <f t="shared" si="113"/>
        <v>42524.667662037042</v>
      </c>
      <c r="T1422" s="14">
        <f t="shared" si="110"/>
        <v>42549.667662037042</v>
      </c>
      <c r="U1422" s="13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4">
        <f t="shared" si="113"/>
        <v>42013.915613425925</v>
      </c>
      <c r="T1423" s="14">
        <f t="shared" si="110"/>
        <v>42043.915613425925</v>
      </c>
      <c r="U1423" s="1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4">
        <f t="shared" si="113"/>
        <v>42604.239629629628</v>
      </c>
      <c r="T1424" s="14">
        <f t="shared" si="110"/>
        <v>42634.239629629628</v>
      </c>
      <c r="U1424" s="13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4">
        <f t="shared" si="113"/>
        <v>42340.360312500001</v>
      </c>
      <c r="T1425" s="14">
        <f t="shared" si="110"/>
        <v>42370.360312500001</v>
      </c>
      <c r="U1425" s="13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4">
        <f t="shared" si="113"/>
        <v>42676.717615740738</v>
      </c>
      <c r="T1426" s="14">
        <f t="shared" si="110"/>
        <v>42689.759282407409</v>
      </c>
      <c r="U1426" s="13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4">
        <f t="shared" si="113"/>
        <v>42093.131469907406</v>
      </c>
      <c r="T1427" s="14">
        <f t="shared" si="110"/>
        <v>42123.131469907406</v>
      </c>
      <c r="U1427" s="13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4">
        <f t="shared" si="113"/>
        <v>42180.390277777777</v>
      </c>
      <c r="T1428" s="14">
        <f t="shared" si="110"/>
        <v>42240.390277777777</v>
      </c>
      <c r="U1428" s="13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4">
        <f t="shared" si="113"/>
        <v>42601.851678240739</v>
      </c>
      <c r="T1429" s="14">
        <f t="shared" si="110"/>
        <v>42631.851678240739</v>
      </c>
      <c r="U1429" s="13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4">
        <f t="shared" si="113"/>
        <v>42432.379826388889</v>
      </c>
      <c r="T1430" s="14">
        <f t="shared" si="110"/>
        <v>42462.338159722218</v>
      </c>
      <c r="U1430" s="13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4">
        <f t="shared" si="113"/>
        <v>42074.060671296291</v>
      </c>
      <c r="T1431" s="14">
        <f t="shared" si="110"/>
        <v>42104.060671296291</v>
      </c>
      <c r="U1431" s="13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4">
        <f t="shared" si="113"/>
        <v>41961.813518518517</v>
      </c>
      <c r="T1432" s="14">
        <f t="shared" si="110"/>
        <v>41992.813518518517</v>
      </c>
      <c r="U1432" s="13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4">
        <f t="shared" si="113"/>
        <v>42304.210833333331</v>
      </c>
      <c r="T1433" s="14">
        <f t="shared" si="110"/>
        <v>42334.252500000002</v>
      </c>
      <c r="U1433" s="1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4">
        <f t="shared" si="113"/>
        <v>42175.780416666668</v>
      </c>
      <c r="T1434" s="14">
        <f t="shared" si="110"/>
        <v>42205.780416666668</v>
      </c>
      <c r="U1434" s="13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4">
        <f t="shared" si="113"/>
        <v>42673.625868055555</v>
      </c>
      <c r="T1435" s="14">
        <f t="shared" si="110"/>
        <v>42714.458333333328</v>
      </c>
      <c r="U1435" s="13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4">
        <f t="shared" si="113"/>
        <v>42142.767106481479</v>
      </c>
      <c r="T1436" s="14">
        <f t="shared" si="110"/>
        <v>42163.625</v>
      </c>
      <c r="U1436" s="13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4">
        <f t="shared" si="113"/>
        <v>42258.780324074076</v>
      </c>
      <c r="T1437" s="14">
        <f t="shared" si="110"/>
        <v>42288.780324074076</v>
      </c>
      <c r="U1437" s="13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4">
        <f t="shared" si="113"/>
        <v>42391.35019675926</v>
      </c>
      <c r="T1438" s="14">
        <f t="shared" si="110"/>
        <v>42421.35019675926</v>
      </c>
      <c r="U1438" s="13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4">
        <f t="shared" si="113"/>
        <v>41796.531701388885</v>
      </c>
      <c r="T1439" s="14">
        <f t="shared" si="110"/>
        <v>41833.207638888889</v>
      </c>
      <c r="U1439" s="13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4">
        <f t="shared" si="113"/>
        <v>42457.871516203704</v>
      </c>
      <c r="T1440" s="14">
        <f t="shared" si="110"/>
        <v>42487.579861111109</v>
      </c>
      <c r="U1440" s="13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4">
        <f t="shared" si="113"/>
        <v>42040.829872685179</v>
      </c>
      <c r="T1441" s="14">
        <f t="shared" si="110"/>
        <v>42070.829872685179</v>
      </c>
      <c r="U1441" s="13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4">
        <f t="shared" si="113"/>
        <v>42486.748414351852</v>
      </c>
      <c r="T1442" s="14">
        <f t="shared" si="110"/>
        <v>42516.748414351852</v>
      </c>
      <c r="U1442" s="13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4">
        <f t="shared" si="113"/>
        <v>42198.765844907408</v>
      </c>
      <c r="T1443" s="14">
        <f t="shared" si="110"/>
        <v>42258.765844907408</v>
      </c>
      <c r="U1443" s="1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4">
        <f t="shared" si="113"/>
        <v>42485.64534722222</v>
      </c>
      <c r="T1444" s="14">
        <f t="shared" si="110"/>
        <v>42515.64534722222</v>
      </c>
      <c r="U1444" s="13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4">
        <f t="shared" si="113"/>
        <v>42707.926030092596</v>
      </c>
      <c r="T1445" s="14">
        <f t="shared" si="110"/>
        <v>42737.926030092596</v>
      </c>
      <c r="U1445" s="13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4">
        <f t="shared" si="113"/>
        <v>42199.873402777783</v>
      </c>
      <c r="T1446" s="14">
        <f t="shared" si="110"/>
        <v>42259.873402777783</v>
      </c>
      <c r="U1446" s="13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4">
        <f t="shared" si="113"/>
        <v>42139.542303240742</v>
      </c>
      <c r="T1447" s="14">
        <f t="shared" si="110"/>
        <v>42169.542303240742</v>
      </c>
      <c r="U1447" s="13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4">
        <f t="shared" si="113"/>
        <v>42461.447662037041</v>
      </c>
      <c r="T1448" s="14">
        <f t="shared" si="110"/>
        <v>42481.447662037041</v>
      </c>
      <c r="U1448" s="13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4">
        <f t="shared" si="113"/>
        <v>42529.730717592596</v>
      </c>
      <c r="T1449" s="14">
        <f t="shared" si="110"/>
        <v>42559.730717592596</v>
      </c>
      <c r="U1449" s="13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4">
        <f t="shared" si="113"/>
        <v>42115.936550925922</v>
      </c>
      <c r="T1450" s="14">
        <f t="shared" si="110"/>
        <v>42146.225694444445</v>
      </c>
      <c r="U1450" s="13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4">
        <f t="shared" si="113"/>
        <v>42086.811400462961</v>
      </c>
      <c r="T1451" s="14">
        <f t="shared" si="110"/>
        <v>42134.811400462961</v>
      </c>
      <c r="U1451" s="13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4">
        <f t="shared" si="113"/>
        <v>42390.171261574069</v>
      </c>
      <c r="T1452" s="14">
        <f t="shared" si="110"/>
        <v>42420.171261574069</v>
      </c>
      <c r="U1452" s="13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4">
        <f t="shared" si="113"/>
        <v>41931.959016203706</v>
      </c>
      <c r="T1453" s="14">
        <f t="shared" si="110"/>
        <v>41962.00068287037</v>
      </c>
      <c r="U1453" s="1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4">
        <f t="shared" si="113"/>
        <v>41818.703275462962</v>
      </c>
      <c r="T1454" s="14">
        <f t="shared" si="110"/>
        <v>41848.703275462962</v>
      </c>
      <c r="U1454" s="13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4">
        <f t="shared" si="113"/>
        <v>42795.696145833332</v>
      </c>
      <c r="T1455" s="14">
        <f t="shared" si="110"/>
        <v>42840.654479166667</v>
      </c>
      <c r="U1455" s="13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4">
        <f t="shared" si="113"/>
        <v>42463.866666666669</v>
      </c>
      <c r="T1456" s="14">
        <f t="shared" si="110"/>
        <v>42484.915972222225</v>
      </c>
      <c r="U1456" s="13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4">
        <f t="shared" si="113"/>
        <v>41832.672685185185</v>
      </c>
      <c r="T1457" s="14">
        <f t="shared" si="110"/>
        <v>41887.568749999999</v>
      </c>
      <c r="U1457" s="13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4">
        <f t="shared" si="113"/>
        <v>42708.668576388889</v>
      </c>
      <c r="T1458" s="14">
        <f t="shared" si="110"/>
        <v>42738.668576388889</v>
      </c>
      <c r="U1458" s="13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4">
        <f t="shared" si="113"/>
        <v>42289.89634259259</v>
      </c>
      <c r="T1459" s="14">
        <f t="shared" si="110"/>
        <v>42319.938009259262</v>
      </c>
      <c r="U1459" s="13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4">
        <f t="shared" si="113"/>
        <v>41831.705555555556</v>
      </c>
      <c r="T1460" s="14">
        <f t="shared" si="110"/>
        <v>41862.166666666664</v>
      </c>
      <c r="U1460" s="13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4">
        <f t="shared" si="113"/>
        <v>42312.204814814817</v>
      </c>
      <c r="T1461" s="14">
        <f t="shared" si="110"/>
        <v>42340.725694444445</v>
      </c>
      <c r="U1461" s="13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4">
        <f t="shared" si="113"/>
        <v>41915.896967592591</v>
      </c>
      <c r="T1462" s="14">
        <f t="shared" si="110"/>
        <v>41973.989583333328</v>
      </c>
      <c r="U1462" s="13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4">
        <f t="shared" si="113"/>
        <v>41899.645300925928</v>
      </c>
      <c r="T1463" s="14">
        <f t="shared" si="110"/>
        <v>41933</v>
      </c>
      <c r="U1463" s="1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4">
        <f t="shared" si="113"/>
        <v>41344.662858796299</v>
      </c>
      <c r="T1464" s="14">
        <f t="shared" si="110"/>
        <v>41374.662858796299</v>
      </c>
      <c r="U1464" s="13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4">
        <f t="shared" si="113"/>
        <v>41326.911319444444</v>
      </c>
      <c r="T1465" s="14">
        <f t="shared" si="110"/>
        <v>41371.869652777779</v>
      </c>
      <c r="U1465" s="13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4">
        <f t="shared" si="113"/>
        <v>41291.661550925928</v>
      </c>
      <c r="T1466" s="14">
        <f t="shared" si="110"/>
        <v>41321.661550925928</v>
      </c>
      <c r="U1466" s="13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4">
        <f t="shared" si="113"/>
        <v>40959.734398148146</v>
      </c>
      <c r="T1467" s="14">
        <f t="shared" si="110"/>
        <v>40990.125</v>
      </c>
      <c r="U1467" s="13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4">
        <f t="shared" si="113"/>
        <v>42340.172060185185</v>
      </c>
      <c r="T1468" s="14">
        <f t="shared" si="110"/>
        <v>42381.208333333328</v>
      </c>
      <c r="U1468" s="13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4">
        <f t="shared" si="113"/>
        <v>40933.80190972222</v>
      </c>
      <c r="T1469" s="14">
        <f t="shared" si="110"/>
        <v>40993.760243055556</v>
      </c>
      <c r="U1469" s="13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4">
        <f t="shared" si="113"/>
        <v>40646.014456018522</v>
      </c>
      <c r="T1470" s="14">
        <f t="shared" si="110"/>
        <v>40706.014456018522</v>
      </c>
      <c r="U1470" s="13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4">
        <f t="shared" si="113"/>
        <v>41290.598483796297</v>
      </c>
      <c r="T1471" s="14">
        <f t="shared" si="110"/>
        <v>41320.598483796297</v>
      </c>
      <c r="U1471" s="13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4">
        <f t="shared" si="113"/>
        <v>41250.827118055553</v>
      </c>
      <c r="T1472" s="14">
        <f t="shared" si="110"/>
        <v>41271.827118055553</v>
      </c>
      <c r="U1472" s="13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4">
        <f t="shared" si="113"/>
        <v>42073.957569444443</v>
      </c>
      <c r="T1473" s="14">
        <f t="shared" si="110"/>
        <v>42103.957569444443</v>
      </c>
      <c r="U1473" s="1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4">
        <f t="shared" si="113"/>
        <v>41533.542858796296</v>
      </c>
      <c r="T1474" s="14">
        <f t="shared" ref="T1474:T1537" si="115">(((I1474/60)/60)/24)+DATE(1970,1,1)</f>
        <v>41563.542858796296</v>
      </c>
      <c r="U1474" s="13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 2), 0)</f>
        <v>38.46</v>
      </c>
      <c r="Q1475" s="10" t="s">
        <v>8320</v>
      </c>
      <c r="R1475" t="s">
        <v>8340</v>
      </c>
      <c r="S1475" s="14">
        <f t="shared" ref="S1475:S1538" si="118">(((J1475/60)/60)/24)+DATE(1970,1,1)</f>
        <v>40939.979618055557</v>
      </c>
      <c r="T1475" s="14">
        <f t="shared" si="115"/>
        <v>40969.979618055557</v>
      </c>
      <c r="U1475" s="13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4">
        <f t="shared" si="118"/>
        <v>41500.727916666663</v>
      </c>
      <c r="T1476" s="14">
        <f t="shared" si="115"/>
        <v>41530.727916666663</v>
      </c>
      <c r="U1476" s="13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4">
        <f t="shared" si="118"/>
        <v>41960.722951388889</v>
      </c>
      <c r="T1477" s="14">
        <f t="shared" si="115"/>
        <v>41993.207638888889</v>
      </c>
      <c r="U1477" s="13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4">
        <f t="shared" si="118"/>
        <v>40766.041921296295</v>
      </c>
      <c r="T1478" s="14">
        <f t="shared" si="115"/>
        <v>40796.041921296295</v>
      </c>
      <c r="U1478" s="13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4">
        <f t="shared" si="118"/>
        <v>40840.615787037037</v>
      </c>
      <c r="T1479" s="14">
        <f t="shared" si="115"/>
        <v>40900.125</v>
      </c>
      <c r="U1479" s="13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4">
        <f t="shared" si="118"/>
        <v>41394.871678240743</v>
      </c>
      <c r="T1480" s="14">
        <f t="shared" si="115"/>
        <v>41408.871678240743</v>
      </c>
      <c r="U1480" s="13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4">
        <f t="shared" si="118"/>
        <v>41754.745243055557</v>
      </c>
      <c r="T1481" s="14">
        <f t="shared" si="115"/>
        <v>41769.165972222225</v>
      </c>
      <c r="U1481" s="13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4">
        <f t="shared" si="118"/>
        <v>41464.934016203704</v>
      </c>
      <c r="T1482" s="14">
        <f t="shared" si="115"/>
        <v>41481.708333333336</v>
      </c>
      <c r="U1482" s="13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4">
        <f t="shared" si="118"/>
        <v>41550.922974537039</v>
      </c>
      <c r="T1483" s="14">
        <f t="shared" si="115"/>
        <v>41580.922974537039</v>
      </c>
      <c r="U1483" s="1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4">
        <f t="shared" si="118"/>
        <v>41136.85805555556</v>
      </c>
      <c r="T1484" s="14">
        <f t="shared" si="115"/>
        <v>41159.32708333333</v>
      </c>
      <c r="U1484" s="13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4">
        <f t="shared" si="118"/>
        <v>42548.192997685182</v>
      </c>
      <c r="T1485" s="14">
        <f t="shared" si="115"/>
        <v>42573.192997685182</v>
      </c>
      <c r="U1485" s="13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4">
        <f t="shared" si="118"/>
        <v>41053.200960648144</v>
      </c>
      <c r="T1486" s="14">
        <f t="shared" si="115"/>
        <v>41111.618750000001</v>
      </c>
      <c r="U1486" s="13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4">
        <f t="shared" si="118"/>
        <v>42130.795983796299</v>
      </c>
      <c r="T1487" s="14">
        <f t="shared" si="115"/>
        <v>42175.795983796299</v>
      </c>
      <c r="U1487" s="13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4">
        <f t="shared" si="118"/>
        <v>42032.168530092589</v>
      </c>
      <c r="T1488" s="14">
        <f t="shared" si="115"/>
        <v>42062.168530092589</v>
      </c>
      <c r="U1488" s="13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4">
        <f t="shared" si="118"/>
        <v>42554.917488425926</v>
      </c>
      <c r="T1489" s="14">
        <f t="shared" si="115"/>
        <v>42584.917488425926</v>
      </c>
      <c r="U1489" s="13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4">
        <f t="shared" si="118"/>
        <v>41614.563194444447</v>
      </c>
      <c r="T1490" s="14">
        <f t="shared" si="115"/>
        <v>41644.563194444447</v>
      </c>
      <c r="U1490" s="13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4">
        <f t="shared" si="118"/>
        <v>41198.611712962964</v>
      </c>
      <c r="T1491" s="14">
        <f t="shared" si="115"/>
        <v>41228.653379629628</v>
      </c>
      <c r="U1491" s="13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4">
        <f t="shared" si="118"/>
        <v>41520.561041666668</v>
      </c>
      <c r="T1492" s="14">
        <f t="shared" si="115"/>
        <v>41549.561041666668</v>
      </c>
      <c r="U1492" s="13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4">
        <f t="shared" si="118"/>
        <v>41991.713460648149</v>
      </c>
      <c r="T1493" s="14">
        <f t="shared" si="115"/>
        <v>42050.651388888888</v>
      </c>
      <c r="U1493" s="1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4">
        <f t="shared" si="118"/>
        <v>40682.884791666671</v>
      </c>
      <c r="T1494" s="14">
        <f t="shared" si="115"/>
        <v>40712.884791666671</v>
      </c>
      <c r="U1494" s="13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4">
        <f t="shared" si="118"/>
        <v>41411.866608796299</v>
      </c>
      <c r="T1495" s="14">
        <f t="shared" si="115"/>
        <v>41441.866608796299</v>
      </c>
      <c r="U1495" s="13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4">
        <f t="shared" si="118"/>
        <v>42067.722372685181</v>
      </c>
      <c r="T1496" s="14">
        <f t="shared" si="115"/>
        <v>42097.651388888888</v>
      </c>
      <c r="U1496" s="13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4">
        <f t="shared" si="118"/>
        <v>40752.789710648147</v>
      </c>
      <c r="T1497" s="14">
        <f t="shared" si="115"/>
        <v>40782.789710648147</v>
      </c>
      <c r="U1497" s="13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4">
        <f t="shared" si="118"/>
        <v>41838.475219907406</v>
      </c>
      <c r="T1498" s="14">
        <f t="shared" si="115"/>
        <v>41898.475219907406</v>
      </c>
      <c r="U1498" s="13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4">
        <f t="shared" si="118"/>
        <v>41444.64261574074</v>
      </c>
      <c r="T1499" s="14">
        <f t="shared" si="115"/>
        <v>41486.821527777778</v>
      </c>
      <c r="U1499" s="13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4">
        <f t="shared" si="118"/>
        <v>41840.983541666668</v>
      </c>
      <c r="T1500" s="14">
        <f t="shared" si="115"/>
        <v>41885.983541666668</v>
      </c>
      <c r="U1500" s="13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4">
        <f t="shared" si="118"/>
        <v>42527.007326388892</v>
      </c>
      <c r="T1501" s="14">
        <f t="shared" si="115"/>
        <v>42587.007326388892</v>
      </c>
      <c r="U1501" s="13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4">
        <f t="shared" si="118"/>
        <v>41365.904594907406</v>
      </c>
      <c r="T1502" s="14">
        <f t="shared" si="115"/>
        <v>41395.904594907406</v>
      </c>
      <c r="U1502" s="13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4">
        <f t="shared" si="118"/>
        <v>42163.583599537036</v>
      </c>
      <c r="T1503" s="14">
        <f t="shared" si="115"/>
        <v>42193.583599537036</v>
      </c>
      <c r="U1503" s="1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4">
        <f t="shared" si="118"/>
        <v>42426.542592592596</v>
      </c>
      <c r="T1504" s="14">
        <f t="shared" si="115"/>
        <v>42454.916666666672</v>
      </c>
      <c r="U1504" s="13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4">
        <f t="shared" si="118"/>
        <v>42606.347233796296</v>
      </c>
      <c r="T1505" s="14">
        <f t="shared" si="115"/>
        <v>42666.347233796296</v>
      </c>
      <c r="U1505" s="13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4">
        <f t="shared" si="118"/>
        <v>41772.657685185186</v>
      </c>
      <c r="T1506" s="14">
        <f t="shared" si="115"/>
        <v>41800.356249999997</v>
      </c>
      <c r="U1506" s="13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4">
        <f t="shared" si="118"/>
        <v>42414.44332175926</v>
      </c>
      <c r="T1507" s="14">
        <f t="shared" si="115"/>
        <v>42451.834027777775</v>
      </c>
      <c r="U1507" s="13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4">
        <f t="shared" si="118"/>
        <v>41814.785925925928</v>
      </c>
      <c r="T1508" s="14">
        <f t="shared" si="115"/>
        <v>41844.785925925928</v>
      </c>
      <c r="U1508" s="13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4">
        <f t="shared" si="118"/>
        <v>40254.450335648151</v>
      </c>
      <c r="T1509" s="14">
        <f t="shared" si="115"/>
        <v>40313.340277777781</v>
      </c>
      <c r="U1509" s="13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4">
        <f t="shared" si="118"/>
        <v>41786.614363425928</v>
      </c>
      <c r="T1510" s="14">
        <f t="shared" si="115"/>
        <v>41817.614363425928</v>
      </c>
      <c r="U1510" s="13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4">
        <f t="shared" si="118"/>
        <v>42751.533391203702</v>
      </c>
      <c r="T1511" s="14">
        <f t="shared" si="115"/>
        <v>42780.957638888889</v>
      </c>
      <c r="U1511" s="13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4">
        <f t="shared" si="118"/>
        <v>41809.385162037033</v>
      </c>
      <c r="T1512" s="14">
        <f t="shared" si="115"/>
        <v>41839.385162037033</v>
      </c>
      <c r="U1512" s="13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4">
        <f t="shared" si="118"/>
        <v>42296.583379629628</v>
      </c>
      <c r="T1513" s="14">
        <f t="shared" si="115"/>
        <v>42326.625046296293</v>
      </c>
      <c r="U1513" s="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4">
        <f t="shared" si="118"/>
        <v>42741.684479166666</v>
      </c>
      <c r="T1514" s="14">
        <f t="shared" si="115"/>
        <v>42771.684479166666</v>
      </c>
      <c r="U1514" s="13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4">
        <f t="shared" si="118"/>
        <v>41806.637337962966</v>
      </c>
      <c r="T1515" s="14">
        <f t="shared" si="115"/>
        <v>41836.637337962966</v>
      </c>
      <c r="U1515" s="13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4">
        <f t="shared" si="118"/>
        <v>42234.597685185188</v>
      </c>
      <c r="T1516" s="14">
        <f t="shared" si="115"/>
        <v>42274.597685185188</v>
      </c>
      <c r="U1516" s="13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4">
        <f t="shared" si="118"/>
        <v>42415.253437499996</v>
      </c>
      <c r="T1517" s="14">
        <f t="shared" si="115"/>
        <v>42445.211770833332</v>
      </c>
      <c r="U1517" s="13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4">
        <f t="shared" si="118"/>
        <v>42619.466342592597</v>
      </c>
      <c r="T1518" s="14">
        <f t="shared" si="115"/>
        <v>42649.583333333328</v>
      </c>
      <c r="U1518" s="13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4">
        <f t="shared" si="118"/>
        <v>41948.56658564815</v>
      </c>
      <c r="T1519" s="14">
        <f t="shared" si="115"/>
        <v>41979.25</v>
      </c>
      <c r="U1519" s="13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4">
        <f t="shared" si="118"/>
        <v>41760.8200462963</v>
      </c>
      <c r="T1520" s="14">
        <f t="shared" si="115"/>
        <v>41790.8200462963</v>
      </c>
      <c r="U1520" s="13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4">
        <f t="shared" si="118"/>
        <v>41782.741701388892</v>
      </c>
      <c r="T1521" s="14">
        <f t="shared" si="115"/>
        <v>41810.915972222225</v>
      </c>
      <c r="U1521" s="13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4">
        <f t="shared" si="118"/>
        <v>41955.857789351852</v>
      </c>
      <c r="T1522" s="14">
        <f t="shared" si="115"/>
        <v>41992.166666666672</v>
      </c>
      <c r="U1522" s="13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4">
        <f t="shared" si="118"/>
        <v>42493.167719907404</v>
      </c>
      <c r="T1523" s="14">
        <f t="shared" si="115"/>
        <v>42528.167719907404</v>
      </c>
      <c r="U1523" s="1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4">
        <f t="shared" si="118"/>
        <v>41899.830312500002</v>
      </c>
      <c r="T1524" s="14">
        <f t="shared" si="115"/>
        <v>41929.830312500002</v>
      </c>
      <c r="U1524" s="13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4">
        <f t="shared" si="118"/>
        <v>41964.751342592594</v>
      </c>
      <c r="T1525" s="14">
        <f t="shared" si="115"/>
        <v>41996</v>
      </c>
      <c r="U1525" s="13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4">
        <f t="shared" si="118"/>
        <v>42756.501041666663</v>
      </c>
      <c r="T1526" s="14">
        <f t="shared" si="115"/>
        <v>42786.501041666663</v>
      </c>
      <c r="U1526" s="13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4">
        <f t="shared" si="118"/>
        <v>42570.702986111108</v>
      </c>
      <c r="T1527" s="14">
        <f t="shared" si="115"/>
        <v>42600.702986111108</v>
      </c>
      <c r="U1527" s="13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4">
        <f t="shared" si="118"/>
        <v>42339.276006944448</v>
      </c>
      <c r="T1528" s="14">
        <f t="shared" si="115"/>
        <v>42388.276006944448</v>
      </c>
      <c r="U1528" s="13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4">
        <f t="shared" si="118"/>
        <v>42780.600532407407</v>
      </c>
      <c r="T1529" s="14">
        <f t="shared" si="115"/>
        <v>42808.558865740735</v>
      </c>
      <c r="U1529" s="13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4">
        <f t="shared" si="118"/>
        <v>42736.732893518521</v>
      </c>
      <c r="T1530" s="14">
        <f t="shared" si="115"/>
        <v>42767</v>
      </c>
      <c r="U1530" s="13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4">
        <f t="shared" si="118"/>
        <v>42052.628703703704</v>
      </c>
      <c r="T1531" s="14">
        <f t="shared" si="115"/>
        <v>42082.587037037039</v>
      </c>
      <c r="U1531" s="13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4">
        <f t="shared" si="118"/>
        <v>42275.767303240747</v>
      </c>
      <c r="T1532" s="14">
        <f t="shared" si="115"/>
        <v>42300.767303240747</v>
      </c>
      <c r="U1532" s="13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4">
        <f t="shared" si="118"/>
        <v>41941.802384259259</v>
      </c>
      <c r="T1533" s="14">
        <f t="shared" si="115"/>
        <v>41974.125</v>
      </c>
      <c r="U1533" s="1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4">
        <f t="shared" si="118"/>
        <v>42391.475289351853</v>
      </c>
      <c r="T1534" s="14">
        <f t="shared" si="115"/>
        <v>42415.625</v>
      </c>
      <c r="U1534" s="13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4">
        <f t="shared" si="118"/>
        <v>42443.00204861111</v>
      </c>
      <c r="T1535" s="14">
        <f t="shared" si="115"/>
        <v>42492.165972222225</v>
      </c>
      <c r="U1535" s="13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4">
        <f t="shared" si="118"/>
        <v>42221.67432870371</v>
      </c>
      <c r="T1536" s="14">
        <f t="shared" si="115"/>
        <v>42251.67432870371</v>
      </c>
      <c r="U1536" s="13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4">
        <f t="shared" si="118"/>
        <v>42484.829062500001</v>
      </c>
      <c r="T1537" s="14">
        <f t="shared" si="115"/>
        <v>42513.916666666672</v>
      </c>
      <c r="U1537" s="13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4">
        <f t="shared" si="118"/>
        <v>42213.802199074074</v>
      </c>
      <c r="T1538" s="14">
        <f t="shared" ref="T1538:T1601" si="120">(((I1538/60)/60)/24)+DATE(1970,1,1)</f>
        <v>42243.802199074074</v>
      </c>
      <c r="U1538" s="13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 2), 0)</f>
        <v>96.38</v>
      </c>
      <c r="Q1539" s="10" t="s">
        <v>8336</v>
      </c>
      <c r="R1539" t="s">
        <v>8337</v>
      </c>
      <c r="S1539" s="14">
        <f t="shared" ref="S1539:S1602" si="123">(((J1539/60)/60)/24)+DATE(1970,1,1)</f>
        <v>42552.315127314811</v>
      </c>
      <c r="T1539" s="14">
        <f t="shared" si="120"/>
        <v>42588.75</v>
      </c>
      <c r="U1539" s="13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4">
        <f t="shared" si="123"/>
        <v>41981.782060185185</v>
      </c>
      <c r="T1540" s="14">
        <f t="shared" si="120"/>
        <v>42026.782060185185</v>
      </c>
      <c r="U1540" s="13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4">
        <f t="shared" si="123"/>
        <v>42705.919201388882</v>
      </c>
      <c r="T1541" s="14">
        <f t="shared" si="120"/>
        <v>42738.919201388882</v>
      </c>
      <c r="U1541" s="13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4">
        <f t="shared" si="123"/>
        <v>41939.00712962963</v>
      </c>
      <c r="T1542" s="14">
        <f t="shared" si="120"/>
        <v>41969.052083333328</v>
      </c>
      <c r="U1542" s="13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4">
        <f t="shared" si="123"/>
        <v>41974.712245370371</v>
      </c>
      <c r="T1543" s="14">
        <f t="shared" si="120"/>
        <v>42004.712245370371</v>
      </c>
      <c r="U1543" s="1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4">
        <f t="shared" si="123"/>
        <v>42170.996527777781</v>
      </c>
      <c r="T1544" s="14">
        <f t="shared" si="120"/>
        <v>42185.996527777781</v>
      </c>
      <c r="U1544" s="13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4">
        <f t="shared" si="123"/>
        <v>41935.509652777779</v>
      </c>
      <c r="T1545" s="14">
        <f t="shared" si="120"/>
        <v>41965.551319444443</v>
      </c>
      <c r="U1545" s="13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4">
        <f t="shared" si="123"/>
        <v>42053.051203703704</v>
      </c>
      <c r="T1546" s="14">
        <f t="shared" si="120"/>
        <v>42095.012499999997</v>
      </c>
      <c r="U1546" s="13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4">
        <f t="shared" si="123"/>
        <v>42031.884652777779</v>
      </c>
      <c r="T1547" s="14">
        <f t="shared" si="120"/>
        <v>42065.886111111111</v>
      </c>
      <c r="U1547" s="13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4">
        <f t="shared" si="123"/>
        <v>41839.212951388887</v>
      </c>
      <c r="T1548" s="14">
        <f t="shared" si="120"/>
        <v>41899.212951388887</v>
      </c>
      <c r="U1548" s="13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4">
        <f t="shared" si="123"/>
        <v>42782.426875000005</v>
      </c>
      <c r="T1549" s="14">
        <f t="shared" si="120"/>
        <v>42789.426875000005</v>
      </c>
      <c r="U1549" s="13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4">
        <f t="shared" si="123"/>
        <v>42286.88217592593</v>
      </c>
      <c r="T1550" s="14">
        <f t="shared" si="120"/>
        <v>42316.923842592587</v>
      </c>
      <c r="U1550" s="13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4">
        <f t="shared" si="123"/>
        <v>42281.136099537034</v>
      </c>
      <c r="T1551" s="14">
        <f t="shared" si="120"/>
        <v>42311.177766203706</v>
      </c>
      <c r="U1551" s="13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4">
        <f t="shared" si="123"/>
        <v>42472.449467592596</v>
      </c>
      <c r="T1552" s="14">
        <f t="shared" si="120"/>
        <v>42502.449467592596</v>
      </c>
      <c r="U1552" s="13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4">
        <f t="shared" si="123"/>
        <v>42121.824525462958</v>
      </c>
      <c r="T1553" s="14">
        <f t="shared" si="120"/>
        <v>42151.824525462958</v>
      </c>
      <c r="U1553" s="1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4">
        <f t="shared" si="123"/>
        <v>41892.688750000001</v>
      </c>
      <c r="T1554" s="14">
        <f t="shared" si="120"/>
        <v>41913.165972222225</v>
      </c>
      <c r="U1554" s="13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4">
        <f t="shared" si="123"/>
        <v>42219.282951388886</v>
      </c>
      <c r="T1555" s="14">
        <f t="shared" si="120"/>
        <v>42249.282951388886</v>
      </c>
      <c r="U1555" s="13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4">
        <f t="shared" si="123"/>
        <v>42188.252199074079</v>
      </c>
      <c r="T1556" s="14">
        <f t="shared" si="120"/>
        <v>42218.252199074079</v>
      </c>
      <c r="U1556" s="13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4">
        <f t="shared" si="123"/>
        <v>42241.613796296297</v>
      </c>
      <c r="T1557" s="14">
        <f t="shared" si="120"/>
        <v>42264.708333333328</v>
      </c>
      <c r="U1557" s="13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4">
        <f t="shared" si="123"/>
        <v>42525.153055555551</v>
      </c>
      <c r="T1558" s="14">
        <f t="shared" si="120"/>
        <v>42555.153055555551</v>
      </c>
      <c r="U1558" s="13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4">
        <f t="shared" si="123"/>
        <v>41871.65315972222</v>
      </c>
      <c r="T1559" s="14">
        <f t="shared" si="120"/>
        <v>41902.65315972222</v>
      </c>
      <c r="U1559" s="13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4">
        <f t="shared" si="123"/>
        <v>42185.397673611107</v>
      </c>
      <c r="T1560" s="14">
        <f t="shared" si="120"/>
        <v>42244.508333333331</v>
      </c>
      <c r="U1560" s="13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4">
        <f t="shared" si="123"/>
        <v>42108.05322916666</v>
      </c>
      <c r="T1561" s="14">
        <f t="shared" si="120"/>
        <v>42123.05322916666</v>
      </c>
      <c r="U1561" s="13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4">
        <f t="shared" si="123"/>
        <v>41936.020752314813</v>
      </c>
      <c r="T1562" s="14">
        <f t="shared" si="120"/>
        <v>41956.062418981484</v>
      </c>
      <c r="U1562" s="13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4">
        <f t="shared" si="123"/>
        <v>41555.041701388887</v>
      </c>
      <c r="T1563" s="14">
        <f t="shared" si="120"/>
        <v>41585.083368055559</v>
      </c>
      <c r="U1563" s="1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4">
        <f t="shared" si="123"/>
        <v>40079.566157407404</v>
      </c>
      <c r="T1564" s="14">
        <f t="shared" si="120"/>
        <v>40149.034722222219</v>
      </c>
      <c r="U1564" s="13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4">
        <f t="shared" si="123"/>
        <v>41652.742488425924</v>
      </c>
      <c r="T1565" s="14">
        <f t="shared" si="120"/>
        <v>41712.700821759259</v>
      </c>
      <c r="U1565" s="13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4">
        <f t="shared" si="123"/>
        <v>42121.367002314815</v>
      </c>
      <c r="T1566" s="14">
        <f t="shared" si="120"/>
        <v>42152.836805555555</v>
      </c>
      <c r="U1566" s="13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4">
        <f t="shared" si="123"/>
        <v>40672.729872685188</v>
      </c>
      <c r="T1567" s="14">
        <f t="shared" si="120"/>
        <v>40702.729872685188</v>
      </c>
      <c r="U1567" s="13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4">
        <f t="shared" si="123"/>
        <v>42549.916712962964</v>
      </c>
      <c r="T1568" s="14">
        <f t="shared" si="120"/>
        <v>42578.916666666672</v>
      </c>
      <c r="U1568" s="13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4">
        <f t="shared" si="123"/>
        <v>41671.936863425923</v>
      </c>
      <c r="T1569" s="14">
        <f t="shared" si="120"/>
        <v>41687</v>
      </c>
      <c r="U1569" s="13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4">
        <f t="shared" si="123"/>
        <v>41962.062326388885</v>
      </c>
      <c r="T1570" s="14">
        <f t="shared" si="120"/>
        <v>41997.062326388885</v>
      </c>
      <c r="U1570" s="13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4">
        <f t="shared" si="123"/>
        <v>41389.679560185185</v>
      </c>
      <c r="T1571" s="14">
        <f t="shared" si="120"/>
        <v>41419.679560185185</v>
      </c>
      <c r="U1571" s="13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4">
        <f t="shared" si="123"/>
        <v>42438.813449074078</v>
      </c>
      <c r="T1572" s="14">
        <f t="shared" si="120"/>
        <v>42468.771782407406</v>
      </c>
      <c r="U1572" s="13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4">
        <f t="shared" si="123"/>
        <v>42144.769479166673</v>
      </c>
      <c r="T1573" s="14">
        <f t="shared" si="120"/>
        <v>42174.769479166673</v>
      </c>
      <c r="U1573" s="1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4">
        <f t="shared" si="123"/>
        <v>42404.033090277779</v>
      </c>
      <c r="T1574" s="14">
        <f t="shared" si="120"/>
        <v>42428.999305555553</v>
      </c>
      <c r="U1574" s="13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4">
        <f t="shared" si="123"/>
        <v>42786.000023148154</v>
      </c>
      <c r="T1575" s="14">
        <f t="shared" si="120"/>
        <v>42826.165972222225</v>
      </c>
      <c r="U1575" s="13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4">
        <f t="shared" si="123"/>
        <v>42017.927418981482</v>
      </c>
      <c r="T1576" s="14">
        <f t="shared" si="120"/>
        <v>42052.927418981482</v>
      </c>
      <c r="U1576" s="13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4">
        <f t="shared" si="123"/>
        <v>41799.524259259262</v>
      </c>
      <c r="T1577" s="14">
        <f t="shared" si="120"/>
        <v>41829.524259259262</v>
      </c>
      <c r="U1577" s="13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4">
        <f t="shared" si="123"/>
        <v>42140.879259259258</v>
      </c>
      <c r="T1578" s="14">
        <f t="shared" si="120"/>
        <v>42185.879259259258</v>
      </c>
      <c r="U1578" s="13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4">
        <f t="shared" si="123"/>
        <v>41054.847777777781</v>
      </c>
      <c r="T1579" s="14">
        <f t="shared" si="120"/>
        <v>41114.847777777781</v>
      </c>
      <c r="U1579" s="13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4">
        <f t="shared" si="123"/>
        <v>40399.065868055557</v>
      </c>
      <c r="T1580" s="14">
        <f t="shared" si="120"/>
        <v>40423.083333333336</v>
      </c>
      <c r="U1580" s="13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4">
        <f t="shared" si="123"/>
        <v>41481.996423611112</v>
      </c>
      <c r="T1581" s="14">
        <f t="shared" si="120"/>
        <v>41514.996423611112</v>
      </c>
      <c r="U1581" s="13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4">
        <f t="shared" si="123"/>
        <v>40990.050069444449</v>
      </c>
      <c r="T1582" s="14">
        <f t="shared" si="120"/>
        <v>41050.050069444449</v>
      </c>
      <c r="U1582" s="13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4">
        <f t="shared" si="123"/>
        <v>42325.448958333334</v>
      </c>
      <c r="T1583" s="14">
        <f t="shared" si="120"/>
        <v>42357.448958333334</v>
      </c>
      <c r="U1583" s="1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4">
        <f t="shared" si="123"/>
        <v>42246.789965277778</v>
      </c>
      <c r="T1584" s="14">
        <f t="shared" si="120"/>
        <v>42303.888888888891</v>
      </c>
      <c r="U1584" s="13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4">
        <f t="shared" si="123"/>
        <v>41877.904988425929</v>
      </c>
      <c r="T1585" s="14">
        <f t="shared" si="120"/>
        <v>41907.904988425929</v>
      </c>
      <c r="U1585" s="13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4">
        <f t="shared" si="123"/>
        <v>41779.649317129632</v>
      </c>
      <c r="T1586" s="14">
        <f t="shared" si="120"/>
        <v>41789.649317129632</v>
      </c>
      <c r="U1586" s="13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4">
        <f t="shared" si="123"/>
        <v>42707.895462962959</v>
      </c>
      <c r="T1587" s="14">
        <f t="shared" si="120"/>
        <v>42729.458333333328</v>
      </c>
      <c r="U1587" s="13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4">
        <f t="shared" si="123"/>
        <v>42069.104421296302</v>
      </c>
      <c r="T1588" s="14">
        <f t="shared" si="120"/>
        <v>42099.062754629631</v>
      </c>
      <c r="U1588" s="13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4">
        <f t="shared" si="123"/>
        <v>41956.950983796298</v>
      </c>
      <c r="T1589" s="14">
        <f t="shared" si="120"/>
        <v>41986.950983796298</v>
      </c>
      <c r="U1589" s="13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4">
        <f t="shared" si="123"/>
        <v>42005.24998842593</v>
      </c>
      <c r="T1590" s="14">
        <f t="shared" si="120"/>
        <v>42035.841666666667</v>
      </c>
      <c r="U1590" s="13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4">
        <f t="shared" si="123"/>
        <v>42256.984791666662</v>
      </c>
      <c r="T1591" s="14">
        <f t="shared" si="120"/>
        <v>42286.984791666662</v>
      </c>
      <c r="U1591" s="13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4">
        <f t="shared" si="123"/>
        <v>42240.857222222221</v>
      </c>
      <c r="T1592" s="14">
        <f t="shared" si="120"/>
        <v>42270.857222222221</v>
      </c>
      <c r="U1592" s="13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4">
        <f t="shared" si="123"/>
        <v>42433.726168981477</v>
      </c>
      <c r="T1593" s="14">
        <f t="shared" si="120"/>
        <v>42463.68450231482</v>
      </c>
      <c r="U1593" s="1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4">
        <f t="shared" si="123"/>
        <v>42046.072743055556</v>
      </c>
      <c r="T1594" s="14">
        <f t="shared" si="120"/>
        <v>42091.031076388885</v>
      </c>
      <c r="U1594" s="13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4">
        <f t="shared" si="123"/>
        <v>42033.845543981486</v>
      </c>
      <c r="T1595" s="14">
        <f t="shared" si="120"/>
        <v>42063.845543981486</v>
      </c>
      <c r="U1595" s="13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4">
        <f t="shared" si="123"/>
        <v>42445.712754629625</v>
      </c>
      <c r="T1596" s="14">
        <f t="shared" si="120"/>
        <v>42505.681249999994</v>
      </c>
      <c r="U1596" s="13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4">
        <f t="shared" si="123"/>
        <v>41780.050092592595</v>
      </c>
      <c r="T1597" s="14">
        <f t="shared" si="120"/>
        <v>41808.842361111114</v>
      </c>
      <c r="U1597" s="13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4">
        <f t="shared" si="123"/>
        <v>41941.430196759262</v>
      </c>
      <c r="T1598" s="14">
        <f t="shared" si="120"/>
        <v>41986.471863425926</v>
      </c>
      <c r="U1598" s="13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4">
        <f t="shared" si="123"/>
        <v>42603.354131944448</v>
      </c>
      <c r="T1599" s="14">
        <f t="shared" si="120"/>
        <v>42633.354131944448</v>
      </c>
      <c r="U1599" s="13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4">
        <f t="shared" si="123"/>
        <v>42151.667337962965</v>
      </c>
      <c r="T1600" s="14">
        <f t="shared" si="120"/>
        <v>42211.667337962965</v>
      </c>
      <c r="U1600" s="13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4">
        <f t="shared" si="123"/>
        <v>42438.53907407407</v>
      </c>
      <c r="T1601" s="14">
        <f t="shared" si="120"/>
        <v>42468.497407407413</v>
      </c>
      <c r="U1601" s="13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4">
        <f t="shared" si="123"/>
        <v>41791.057314814818</v>
      </c>
      <c r="T1602" s="14">
        <f t="shared" ref="T1602:T1665" si="125">(((I1602/60)/60)/24)+DATE(1970,1,1)</f>
        <v>41835.21597222222</v>
      </c>
      <c r="U1602" s="13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 2), 0)</f>
        <v>48.33</v>
      </c>
      <c r="Q1603" s="10" t="s">
        <v>8323</v>
      </c>
      <c r="R1603" t="s">
        <v>8324</v>
      </c>
      <c r="S1603" s="14">
        <f t="shared" ref="S1603:S1666" si="128">(((J1603/60)/60)/24)+DATE(1970,1,1)</f>
        <v>40638.092974537038</v>
      </c>
      <c r="T1603" s="14">
        <f t="shared" si="125"/>
        <v>40668.092974537038</v>
      </c>
      <c r="U1603" s="1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4">
        <f t="shared" si="128"/>
        <v>40788.297650462962</v>
      </c>
      <c r="T1604" s="14">
        <f t="shared" si="125"/>
        <v>40830.958333333336</v>
      </c>
      <c r="U1604" s="13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4">
        <f t="shared" si="128"/>
        <v>40876.169664351852</v>
      </c>
      <c r="T1605" s="14">
        <f t="shared" si="125"/>
        <v>40936.169664351852</v>
      </c>
      <c r="U1605" s="13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4">
        <f t="shared" si="128"/>
        <v>40945.845312500001</v>
      </c>
      <c r="T1606" s="14">
        <f t="shared" si="125"/>
        <v>40985.80364583333</v>
      </c>
      <c r="U1606" s="13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4">
        <f t="shared" si="128"/>
        <v>40747.012881944444</v>
      </c>
      <c r="T1607" s="14">
        <f t="shared" si="125"/>
        <v>40756.291666666664</v>
      </c>
      <c r="U1607" s="13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4">
        <f t="shared" si="128"/>
        <v>40536.111550925925</v>
      </c>
      <c r="T1608" s="14">
        <f t="shared" si="125"/>
        <v>40626.069884259261</v>
      </c>
      <c r="U1608" s="13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4">
        <f t="shared" si="128"/>
        <v>41053.80846064815</v>
      </c>
      <c r="T1609" s="14">
        <f t="shared" si="125"/>
        <v>41074.80846064815</v>
      </c>
      <c r="U1609" s="13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4">
        <f t="shared" si="128"/>
        <v>41607.83085648148</v>
      </c>
      <c r="T1610" s="14">
        <f t="shared" si="125"/>
        <v>41640.226388888892</v>
      </c>
      <c r="U1610" s="13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4">
        <f t="shared" si="128"/>
        <v>40796.001261574071</v>
      </c>
      <c r="T1611" s="14">
        <f t="shared" si="125"/>
        <v>40849.333333333336</v>
      </c>
      <c r="U1611" s="13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4">
        <f t="shared" si="128"/>
        <v>41228.924884259257</v>
      </c>
      <c r="T1612" s="14">
        <f t="shared" si="125"/>
        <v>41258.924884259257</v>
      </c>
      <c r="U1612" s="13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4">
        <f t="shared" si="128"/>
        <v>41409.00037037037</v>
      </c>
      <c r="T1613" s="14">
        <f t="shared" si="125"/>
        <v>41430.00037037037</v>
      </c>
      <c r="U1613" s="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4">
        <f t="shared" si="128"/>
        <v>41246.874814814815</v>
      </c>
      <c r="T1614" s="14">
        <f t="shared" si="125"/>
        <v>41276.874814814815</v>
      </c>
      <c r="U1614" s="13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4">
        <f t="shared" si="128"/>
        <v>41082.069467592592</v>
      </c>
      <c r="T1615" s="14">
        <f t="shared" si="125"/>
        <v>41112.069467592592</v>
      </c>
      <c r="U1615" s="13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4">
        <f t="shared" si="128"/>
        <v>41794.981122685182</v>
      </c>
      <c r="T1616" s="14">
        <f t="shared" si="125"/>
        <v>41854.708333333336</v>
      </c>
      <c r="U1616" s="13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4">
        <f t="shared" si="128"/>
        <v>40845.050879629627</v>
      </c>
      <c r="T1617" s="14">
        <f t="shared" si="125"/>
        <v>40890.092546296299</v>
      </c>
      <c r="U1617" s="13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4">
        <f t="shared" si="128"/>
        <v>41194.715520833335</v>
      </c>
      <c r="T1618" s="14">
        <f t="shared" si="125"/>
        <v>41235.916666666664</v>
      </c>
      <c r="U1618" s="13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4">
        <f t="shared" si="128"/>
        <v>41546.664212962962</v>
      </c>
      <c r="T1619" s="14">
        <f t="shared" si="125"/>
        <v>41579.791666666664</v>
      </c>
      <c r="U1619" s="13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4">
        <f t="shared" si="128"/>
        <v>41301.654340277775</v>
      </c>
      <c r="T1620" s="14">
        <f t="shared" si="125"/>
        <v>41341.654340277775</v>
      </c>
      <c r="U1620" s="13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4">
        <f t="shared" si="128"/>
        <v>41876.18618055556</v>
      </c>
      <c r="T1621" s="14">
        <f t="shared" si="125"/>
        <v>41897.18618055556</v>
      </c>
      <c r="U1621" s="13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4">
        <f t="shared" si="128"/>
        <v>41321.339583333334</v>
      </c>
      <c r="T1622" s="14">
        <f t="shared" si="125"/>
        <v>41328.339583333334</v>
      </c>
      <c r="U1622" s="13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4">
        <f t="shared" si="128"/>
        <v>41003.60665509259</v>
      </c>
      <c r="T1623" s="14">
        <f t="shared" si="125"/>
        <v>41057.165972222225</v>
      </c>
      <c r="U1623" s="1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4">
        <f t="shared" si="128"/>
        <v>41950.29483796296</v>
      </c>
      <c r="T1624" s="14">
        <f t="shared" si="125"/>
        <v>41990.332638888889</v>
      </c>
      <c r="U1624" s="13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4">
        <f t="shared" si="128"/>
        <v>41453.688530092593</v>
      </c>
      <c r="T1625" s="14">
        <f t="shared" si="125"/>
        <v>41513.688530092593</v>
      </c>
      <c r="U1625" s="13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4">
        <f t="shared" si="128"/>
        <v>41243.367303240739</v>
      </c>
      <c r="T1626" s="14">
        <f t="shared" si="125"/>
        <v>41283.367303240739</v>
      </c>
      <c r="U1626" s="13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4">
        <f t="shared" si="128"/>
        <v>41135.699687500004</v>
      </c>
      <c r="T1627" s="14">
        <f t="shared" si="125"/>
        <v>41163.699687500004</v>
      </c>
      <c r="U1627" s="13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4">
        <f t="shared" si="128"/>
        <v>41579.847997685189</v>
      </c>
      <c r="T1628" s="14">
        <f t="shared" si="125"/>
        <v>41609.889664351853</v>
      </c>
      <c r="U1628" s="13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4">
        <f t="shared" si="128"/>
        <v>41205.707048611112</v>
      </c>
      <c r="T1629" s="14">
        <f t="shared" si="125"/>
        <v>41239.207638888889</v>
      </c>
      <c r="U1629" s="13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4">
        <f t="shared" si="128"/>
        <v>41774.737060185187</v>
      </c>
      <c r="T1630" s="14">
        <f t="shared" si="125"/>
        <v>41807.737060185187</v>
      </c>
      <c r="U1630" s="13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4">
        <f t="shared" si="128"/>
        <v>41645.867280092592</v>
      </c>
      <c r="T1631" s="14">
        <f t="shared" si="125"/>
        <v>41690.867280092592</v>
      </c>
      <c r="U1631" s="13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4">
        <f t="shared" si="128"/>
        <v>40939.837673611109</v>
      </c>
      <c r="T1632" s="14">
        <f t="shared" si="125"/>
        <v>40970.290972222225</v>
      </c>
      <c r="U1632" s="13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4">
        <f t="shared" si="128"/>
        <v>41164.859502314815</v>
      </c>
      <c r="T1633" s="14">
        <f t="shared" si="125"/>
        <v>41194.859502314815</v>
      </c>
      <c r="U1633" s="1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4">
        <f t="shared" si="128"/>
        <v>40750.340902777774</v>
      </c>
      <c r="T1634" s="14">
        <f t="shared" si="125"/>
        <v>40810.340902777774</v>
      </c>
      <c r="U1634" s="13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4">
        <f t="shared" si="128"/>
        <v>40896.883750000001</v>
      </c>
      <c r="T1635" s="14">
        <f t="shared" si="125"/>
        <v>40924.208333333336</v>
      </c>
      <c r="U1635" s="13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4">
        <f t="shared" si="128"/>
        <v>40658.189826388887</v>
      </c>
      <c r="T1636" s="14">
        <f t="shared" si="125"/>
        <v>40696.249305555553</v>
      </c>
      <c r="U1636" s="13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4">
        <f t="shared" si="128"/>
        <v>42502.868761574078</v>
      </c>
      <c r="T1637" s="14">
        <f t="shared" si="125"/>
        <v>42562.868761574078</v>
      </c>
      <c r="U1637" s="13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4">
        <f t="shared" si="128"/>
        <v>40663.08666666667</v>
      </c>
      <c r="T1638" s="14">
        <f t="shared" si="125"/>
        <v>40706.166666666664</v>
      </c>
      <c r="U1638" s="13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4">
        <f t="shared" si="128"/>
        <v>40122.751620370371</v>
      </c>
      <c r="T1639" s="14">
        <f t="shared" si="125"/>
        <v>40178.98541666667</v>
      </c>
      <c r="U1639" s="13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4">
        <f t="shared" si="128"/>
        <v>41288.68712962963</v>
      </c>
      <c r="T1640" s="14">
        <f t="shared" si="125"/>
        <v>41333.892361111109</v>
      </c>
      <c r="U1640" s="13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4">
        <f t="shared" si="128"/>
        <v>40941.652372685188</v>
      </c>
      <c r="T1641" s="14">
        <f t="shared" si="125"/>
        <v>40971.652372685188</v>
      </c>
      <c r="U1641" s="13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4">
        <f t="shared" si="128"/>
        <v>40379.23096064815</v>
      </c>
      <c r="T1642" s="14">
        <f t="shared" si="125"/>
        <v>40393.082638888889</v>
      </c>
      <c r="U1642" s="13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4">
        <f t="shared" si="128"/>
        <v>41962.596574074079</v>
      </c>
      <c r="T1643" s="14">
        <f t="shared" si="125"/>
        <v>41992.596574074079</v>
      </c>
      <c r="U1643" s="1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4">
        <f t="shared" si="128"/>
        <v>40688.024618055555</v>
      </c>
      <c r="T1644" s="14">
        <f t="shared" si="125"/>
        <v>40708.024618055555</v>
      </c>
      <c r="U1644" s="13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4">
        <f t="shared" si="128"/>
        <v>41146.824212962965</v>
      </c>
      <c r="T1645" s="14">
        <f t="shared" si="125"/>
        <v>41176.824212962965</v>
      </c>
      <c r="U1645" s="13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4">
        <f t="shared" si="128"/>
        <v>41175.05972222222</v>
      </c>
      <c r="T1646" s="14">
        <f t="shared" si="125"/>
        <v>41235.101388888892</v>
      </c>
      <c r="U1646" s="13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4">
        <f t="shared" si="128"/>
        <v>41521.617361111108</v>
      </c>
      <c r="T1647" s="14">
        <f t="shared" si="125"/>
        <v>41535.617361111108</v>
      </c>
      <c r="U1647" s="13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4">
        <f t="shared" si="128"/>
        <v>41833.450266203705</v>
      </c>
      <c r="T1648" s="14">
        <f t="shared" si="125"/>
        <v>41865.757638888892</v>
      </c>
      <c r="U1648" s="13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4">
        <f t="shared" si="128"/>
        <v>41039.409456018519</v>
      </c>
      <c r="T1649" s="14">
        <f t="shared" si="125"/>
        <v>41069.409456018519</v>
      </c>
      <c r="U1649" s="13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4">
        <f t="shared" si="128"/>
        <v>40592.704652777778</v>
      </c>
      <c r="T1650" s="14">
        <f t="shared" si="125"/>
        <v>40622.662986111114</v>
      </c>
      <c r="U1650" s="13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4">
        <f t="shared" si="128"/>
        <v>41737.684664351851</v>
      </c>
      <c r="T1651" s="14">
        <f t="shared" si="125"/>
        <v>41782.684664351851</v>
      </c>
      <c r="U1651" s="13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4">
        <f t="shared" si="128"/>
        <v>41526.435613425929</v>
      </c>
      <c r="T1652" s="14">
        <f t="shared" si="125"/>
        <v>41556.435613425929</v>
      </c>
      <c r="U1652" s="13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4">
        <f t="shared" si="128"/>
        <v>40625.900694444441</v>
      </c>
      <c r="T1653" s="14">
        <f t="shared" si="125"/>
        <v>40659.290972222225</v>
      </c>
      <c r="U1653" s="1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4">
        <f t="shared" si="128"/>
        <v>41572.492974537039</v>
      </c>
      <c r="T1654" s="14">
        <f t="shared" si="125"/>
        <v>41602.534641203703</v>
      </c>
      <c r="U1654" s="13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4">
        <f t="shared" si="128"/>
        <v>40626.834444444445</v>
      </c>
      <c r="T1655" s="14">
        <f t="shared" si="125"/>
        <v>40657.834444444445</v>
      </c>
      <c r="U1655" s="13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4">
        <f t="shared" si="128"/>
        <v>40987.890740740739</v>
      </c>
      <c r="T1656" s="14">
        <f t="shared" si="125"/>
        <v>41017.890740740739</v>
      </c>
      <c r="U1656" s="13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4">
        <f t="shared" si="128"/>
        <v>40974.791898148149</v>
      </c>
      <c r="T1657" s="14">
        <f t="shared" si="125"/>
        <v>41004.750231481477</v>
      </c>
      <c r="U1657" s="13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4">
        <f t="shared" si="128"/>
        <v>41226.928842592592</v>
      </c>
      <c r="T1658" s="14">
        <f t="shared" si="125"/>
        <v>41256.928842592592</v>
      </c>
      <c r="U1658" s="13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4">
        <f t="shared" si="128"/>
        <v>41023.782037037039</v>
      </c>
      <c r="T1659" s="14">
        <f t="shared" si="125"/>
        <v>41053.782037037039</v>
      </c>
      <c r="U1659" s="13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4">
        <f t="shared" si="128"/>
        <v>41223.22184027778</v>
      </c>
      <c r="T1660" s="14">
        <f t="shared" si="125"/>
        <v>41261.597222222219</v>
      </c>
      <c r="U1660" s="13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4">
        <f t="shared" si="128"/>
        <v>41596.913437499999</v>
      </c>
      <c r="T1661" s="14">
        <f t="shared" si="125"/>
        <v>41625.5</v>
      </c>
      <c r="U1661" s="13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4">
        <f t="shared" si="128"/>
        <v>42459.693865740745</v>
      </c>
      <c r="T1662" s="14">
        <f t="shared" si="125"/>
        <v>42490.915972222225</v>
      </c>
      <c r="U1662" s="13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4">
        <f t="shared" si="128"/>
        <v>42343.998043981483</v>
      </c>
      <c r="T1663" s="14">
        <f t="shared" si="125"/>
        <v>42386.875</v>
      </c>
      <c r="U1663" s="1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4">
        <f t="shared" si="128"/>
        <v>40848.198333333334</v>
      </c>
      <c r="T1664" s="14">
        <f t="shared" si="125"/>
        <v>40908.239999999998</v>
      </c>
      <c r="U1664" s="13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4">
        <f t="shared" si="128"/>
        <v>42006.02207175926</v>
      </c>
      <c r="T1665" s="14">
        <f t="shared" si="125"/>
        <v>42036.02207175926</v>
      </c>
      <c r="U1665" s="13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4">
        <f t="shared" si="128"/>
        <v>40939.761782407404</v>
      </c>
      <c r="T1666" s="14">
        <f t="shared" ref="T1666:T1729" si="130">(((I1666/60)/60)/24)+DATE(1970,1,1)</f>
        <v>40984.165972222225</v>
      </c>
      <c r="U1666" s="13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 2), 0)</f>
        <v>44.96</v>
      </c>
      <c r="Q1667" s="10" t="s">
        <v>8323</v>
      </c>
      <c r="R1667" t="s">
        <v>8344</v>
      </c>
      <c r="S1667" s="14">
        <f t="shared" ref="S1667:S1730" si="133">(((J1667/60)/60)/24)+DATE(1970,1,1)</f>
        <v>40564.649456018517</v>
      </c>
      <c r="T1667" s="14">
        <f t="shared" si="130"/>
        <v>40596.125</v>
      </c>
      <c r="U1667" s="13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4">
        <f t="shared" si="133"/>
        <v>41331.253159722226</v>
      </c>
      <c r="T1668" s="14">
        <f t="shared" si="130"/>
        <v>41361.211493055554</v>
      </c>
      <c r="U1668" s="13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4">
        <f t="shared" si="133"/>
        <v>41682.0705787037</v>
      </c>
      <c r="T1669" s="14">
        <f t="shared" si="130"/>
        <v>41709.290972222225</v>
      </c>
      <c r="U1669" s="13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4">
        <f t="shared" si="133"/>
        <v>40845.14975694444</v>
      </c>
      <c r="T1670" s="14">
        <f t="shared" si="130"/>
        <v>40875.191423611112</v>
      </c>
      <c r="U1670" s="13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4">
        <f t="shared" si="133"/>
        <v>42461.885138888887</v>
      </c>
      <c r="T1671" s="14">
        <f t="shared" si="130"/>
        <v>42521.885138888887</v>
      </c>
      <c r="U1671" s="13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4">
        <f t="shared" si="133"/>
        <v>40313.930543981485</v>
      </c>
      <c r="T1672" s="14">
        <f t="shared" si="130"/>
        <v>40364.166666666664</v>
      </c>
      <c r="U1672" s="13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4">
        <f t="shared" si="133"/>
        <v>42553.54414351852</v>
      </c>
      <c r="T1673" s="14">
        <f t="shared" si="130"/>
        <v>42583.54414351852</v>
      </c>
      <c r="U1673" s="1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4">
        <f t="shared" si="133"/>
        <v>41034.656597222223</v>
      </c>
      <c r="T1674" s="14">
        <f t="shared" si="130"/>
        <v>41064.656597222223</v>
      </c>
      <c r="U1674" s="13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4">
        <f t="shared" si="133"/>
        <v>42039.878379629634</v>
      </c>
      <c r="T1675" s="14">
        <f t="shared" si="130"/>
        <v>42069.878379629634</v>
      </c>
      <c r="U1675" s="13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4">
        <f t="shared" si="133"/>
        <v>42569.605393518519</v>
      </c>
      <c r="T1676" s="14">
        <f t="shared" si="130"/>
        <v>42600.290972222225</v>
      </c>
      <c r="U1676" s="13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4">
        <f t="shared" si="133"/>
        <v>40802.733101851853</v>
      </c>
      <c r="T1677" s="14">
        <f t="shared" si="130"/>
        <v>40832.918749999997</v>
      </c>
      <c r="U1677" s="13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4">
        <f t="shared" si="133"/>
        <v>40973.72623842593</v>
      </c>
      <c r="T1678" s="14">
        <f t="shared" si="130"/>
        <v>41020.165972222225</v>
      </c>
      <c r="U1678" s="13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4">
        <f t="shared" si="133"/>
        <v>42416.407129629632</v>
      </c>
      <c r="T1679" s="14">
        <f t="shared" si="130"/>
        <v>42476.249305555553</v>
      </c>
      <c r="U1679" s="13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4">
        <f t="shared" si="133"/>
        <v>41662.854988425926</v>
      </c>
      <c r="T1680" s="14">
        <f t="shared" si="130"/>
        <v>41676.854988425926</v>
      </c>
      <c r="U1680" s="13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4">
        <f t="shared" si="133"/>
        <v>40723.068807870368</v>
      </c>
      <c r="T1681" s="14">
        <f t="shared" si="130"/>
        <v>40746.068807870368</v>
      </c>
      <c r="U1681" s="13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4">
        <f t="shared" si="133"/>
        <v>41802.757719907408</v>
      </c>
      <c r="T1682" s="14">
        <f t="shared" si="130"/>
        <v>41832.757719907408</v>
      </c>
      <c r="U1682" s="13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4">
        <f t="shared" si="133"/>
        <v>42774.121342592596</v>
      </c>
      <c r="T1683" s="14">
        <f t="shared" si="130"/>
        <v>42823.083333333328</v>
      </c>
      <c r="U1683" s="1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4">
        <f t="shared" si="133"/>
        <v>42779.21365740741</v>
      </c>
      <c r="T1684" s="14">
        <f t="shared" si="130"/>
        <v>42839.171990740739</v>
      </c>
      <c r="U1684" s="13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4">
        <f t="shared" si="133"/>
        <v>42808.781689814816</v>
      </c>
      <c r="T1685" s="14">
        <f t="shared" si="130"/>
        <v>42832.781689814816</v>
      </c>
      <c r="U1685" s="13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4">
        <f t="shared" si="133"/>
        <v>42783.815289351856</v>
      </c>
      <c r="T1686" s="14">
        <f t="shared" si="130"/>
        <v>42811.773622685185</v>
      </c>
      <c r="U1686" s="13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4">
        <f t="shared" si="133"/>
        <v>42788.2502662037</v>
      </c>
      <c r="T1687" s="14">
        <f t="shared" si="130"/>
        <v>42818.208599537036</v>
      </c>
      <c r="U1687" s="13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4">
        <f t="shared" si="133"/>
        <v>42792.843969907408</v>
      </c>
      <c r="T1688" s="14">
        <f t="shared" si="130"/>
        <v>42852.802303240736</v>
      </c>
      <c r="U1688" s="13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4">
        <f t="shared" si="133"/>
        <v>42802.046817129631</v>
      </c>
      <c r="T1689" s="14">
        <f t="shared" si="130"/>
        <v>42835.84375</v>
      </c>
      <c r="U1689" s="13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4">
        <f t="shared" si="133"/>
        <v>42804.534652777773</v>
      </c>
      <c r="T1690" s="14">
        <f t="shared" si="130"/>
        <v>42834.492986111116</v>
      </c>
      <c r="U1690" s="13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4">
        <f t="shared" si="133"/>
        <v>42780.942476851851</v>
      </c>
      <c r="T1691" s="14">
        <f t="shared" si="130"/>
        <v>42810.900810185187</v>
      </c>
      <c r="U1691" s="13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4">
        <f t="shared" si="133"/>
        <v>42801.43104166667</v>
      </c>
      <c r="T1692" s="14">
        <f t="shared" si="130"/>
        <v>42831.389374999999</v>
      </c>
      <c r="U1692" s="13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4">
        <f t="shared" si="133"/>
        <v>42795.701481481476</v>
      </c>
      <c r="T1693" s="14">
        <f t="shared" si="130"/>
        <v>42828.041666666672</v>
      </c>
      <c r="U1693" s="1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4">
        <f t="shared" si="133"/>
        <v>42788.151238425926</v>
      </c>
      <c r="T1694" s="14">
        <f t="shared" si="130"/>
        <v>42820.999305555553</v>
      </c>
      <c r="U1694" s="13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4">
        <f t="shared" si="133"/>
        <v>42803.920277777783</v>
      </c>
      <c r="T1695" s="14">
        <f t="shared" si="130"/>
        <v>42834.833333333328</v>
      </c>
      <c r="U1695" s="13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4">
        <f t="shared" si="133"/>
        <v>42791.669837962967</v>
      </c>
      <c r="T1696" s="14">
        <f t="shared" si="130"/>
        <v>42821.191666666666</v>
      </c>
      <c r="U1696" s="13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4">
        <f t="shared" si="133"/>
        <v>42801.031412037039</v>
      </c>
      <c r="T1697" s="14">
        <f t="shared" si="130"/>
        <v>42835.041666666672</v>
      </c>
      <c r="U1697" s="13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4">
        <f t="shared" si="133"/>
        <v>42796.069571759261</v>
      </c>
      <c r="T1698" s="14">
        <f t="shared" si="130"/>
        <v>42826.027905092589</v>
      </c>
      <c r="U1698" s="13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4">
        <f t="shared" si="133"/>
        <v>42805.032962962956</v>
      </c>
      <c r="T1699" s="14">
        <f t="shared" si="130"/>
        <v>42834.991296296299</v>
      </c>
      <c r="U1699" s="13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4">
        <f t="shared" si="133"/>
        <v>42796.207870370374</v>
      </c>
      <c r="T1700" s="14">
        <f t="shared" si="130"/>
        <v>42820.147916666669</v>
      </c>
      <c r="U1700" s="13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4">
        <f t="shared" si="133"/>
        <v>42806.863946759258</v>
      </c>
      <c r="T1701" s="14">
        <f t="shared" si="130"/>
        <v>42836.863946759258</v>
      </c>
      <c r="U1701" s="13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4">
        <f t="shared" si="133"/>
        <v>42796.071643518517</v>
      </c>
      <c r="T1702" s="14">
        <f t="shared" si="130"/>
        <v>42826.166666666672</v>
      </c>
      <c r="U1702" s="13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4">
        <f t="shared" si="133"/>
        <v>41989.664409722223</v>
      </c>
      <c r="T1703" s="14">
        <f t="shared" si="130"/>
        <v>42019.664409722223</v>
      </c>
      <c r="U1703" s="1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4">
        <f t="shared" si="133"/>
        <v>42063.869791666672</v>
      </c>
      <c r="T1704" s="14">
        <f t="shared" si="130"/>
        <v>42093.828125</v>
      </c>
      <c r="U1704" s="13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4">
        <f t="shared" si="133"/>
        <v>42187.281678240746</v>
      </c>
      <c r="T1705" s="14">
        <f t="shared" si="130"/>
        <v>42247.281678240746</v>
      </c>
      <c r="U1705" s="13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4">
        <f t="shared" si="133"/>
        <v>42021.139733796299</v>
      </c>
      <c r="T1706" s="14">
        <f t="shared" si="130"/>
        <v>42051.139733796299</v>
      </c>
      <c r="U1706" s="13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4">
        <f t="shared" si="133"/>
        <v>42245.016736111109</v>
      </c>
      <c r="T1707" s="14">
        <f t="shared" si="130"/>
        <v>42256.666666666672</v>
      </c>
      <c r="U1707" s="13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4">
        <f t="shared" si="133"/>
        <v>42179.306388888886</v>
      </c>
      <c r="T1708" s="14">
        <f t="shared" si="130"/>
        <v>42239.306388888886</v>
      </c>
      <c r="U1708" s="13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4">
        <f t="shared" si="133"/>
        <v>42427.721006944441</v>
      </c>
      <c r="T1709" s="14">
        <f t="shared" si="130"/>
        <v>42457.679340277777</v>
      </c>
      <c r="U1709" s="13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4">
        <f t="shared" si="133"/>
        <v>42451.866967592592</v>
      </c>
      <c r="T1710" s="14">
        <f t="shared" si="130"/>
        <v>42491.866967592592</v>
      </c>
      <c r="U1710" s="13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4">
        <f t="shared" si="133"/>
        <v>41841.56381944444</v>
      </c>
      <c r="T1711" s="14">
        <f t="shared" si="130"/>
        <v>41882.818749999999</v>
      </c>
      <c r="U1711" s="13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4">
        <f t="shared" si="133"/>
        <v>42341.59129629629</v>
      </c>
      <c r="T1712" s="14">
        <f t="shared" si="130"/>
        <v>42387.541666666672</v>
      </c>
      <c r="U1712" s="13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4">
        <f t="shared" si="133"/>
        <v>41852.646226851852</v>
      </c>
      <c r="T1713" s="14">
        <f t="shared" si="130"/>
        <v>41883.646226851852</v>
      </c>
      <c r="U1713" s="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4">
        <f t="shared" si="133"/>
        <v>42125.913807870369</v>
      </c>
      <c r="T1714" s="14">
        <f t="shared" si="130"/>
        <v>42185.913807870369</v>
      </c>
      <c r="U1714" s="13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4">
        <f t="shared" si="133"/>
        <v>41887.801064814819</v>
      </c>
      <c r="T1715" s="14">
        <f t="shared" si="130"/>
        <v>41917.801064814819</v>
      </c>
      <c r="U1715" s="13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4">
        <f t="shared" si="133"/>
        <v>42095.918530092589</v>
      </c>
      <c r="T1716" s="14">
        <f t="shared" si="130"/>
        <v>42125.918530092589</v>
      </c>
      <c r="U1716" s="13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4">
        <f t="shared" si="133"/>
        <v>42064.217418981483</v>
      </c>
      <c r="T1717" s="14">
        <f t="shared" si="130"/>
        <v>42094.140277777777</v>
      </c>
      <c r="U1717" s="13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4">
        <f t="shared" si="133"/>
        <v>42673.577534722222</v>
      </c>
      <c r="T1718" s="14">
        <f t="shared" si="130"/>
        <v>42713.619201388887</v>
      </c>
      <c r="U1718" s="13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4">
        <f t="shared" si="133"/>
        <v>42460.98192129629</v>
      </c>
      <c r="T1719" s="14">
        <f t="shared" si="130"/>
        <v>42481.166666666672</v>
      </c>
      <c r="U1719" s="13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4">
        <f t="shared" si="133"/>
        <v>42460.610520833332</v>
      </c>
      <c r="T1720" s="14">
        <f t="shared" si="130"/>
        <v>42504.207638888889</v>
      </c>
      <c r="U1720" s="13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4">
        <f t="shared" si="133"/>
        <v>41869.534618055557</v>
      </c>
      <c r="T1721" s="14">
        <f t="shared" si="130"/>
        <v>41899.534618055557</v>
      </c>
      <c r="U1721" s="13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4">
        <f t="shared" si="133"/>
        <v>41922.783229166671</v>
      </c>
      <c r="T1722" s="14">
        <f t="shared" si="130"/>
        <v>41952.824895833335</v>
      </c>
      <c r="U1722" s="13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4">
        <f t="shared" si="133"/>
        <v>42319.461377314816</v>
      </c>
      <c r="T1723" s="14">
        <f t="shared" si="130"/>
        <v>42349.461377314816</v>
      </c>
      <c r="U1723" s="1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4">
        <f t="shared" si="133"/>
        <v>42425.960983796293</v>
      </c>
      <c r="T1724" s="14">
        <f t="shared" si="130"/>
        <v>42463.006944444445</v>
      </c>
      <c r="U1724" s="13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4">
        <f t="shared" si="133"/>
        <v>42129.82540509259</v>
      </c>
      <c r="T1725" s="14">
        <f t="shared" si="130"/>
        <v>42186.25</v>
      </c>
      <c r="U1725" s="13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4">
        <f t="shared" si="133"/>
        <v>41912.932430555556</v>
      </c>
      <c r="T1726" s="14">
        <f t="shared" si="130"/>
        <v>41942.932430555556</v>
      </c>
      <c r="U1726" s="13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4">
        <f t="shared" si="133"/>
        <v>41845.968159722222</v>
      </c>
      <c r="T1727" s="14">
        <f t="shared" si="130"/>
        <v>41875.968159722222</v>
      </c>
      <c r="U1727" s="13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4">
        <f t="shared" si="133"/>
        <v>41788.919722222221</v>
      </c>
      <c r="T1728" s="14">
        <f t="shared" si="130"/>
        <v>41817.919722222221</v>
      </c>
      <c r="U1728" s="13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4">
        <f t="shared" si="133"/>
        <v>42044.927974537044</v>
      </c>
      <c r="T1729" s="14">
        <f t="shared" si="130"/>
        <v>42099.458333333328</v>
      </c>
      <c r="U1729" s="13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4">
        <f t="shared" si="133"/>
        <v>42268.625856481478</v>
      </c>
      <c r="T1730" s="14">
        <f t="shared" ref="T1730:T1793" si="135">(((I1730/60)/60)/24)+DATE(1970,1,1)</f>
        <v>42298.625856481478</v>
      </c>
      <c r="U1730" s="13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 2), 0)</f>
        <v>0</v>
      </c>
      <c r="Q1731" s="10" t="s">
        <v>8323</v>
      </c>
      <c r="R1731" t="s">
        <v>8345</v>
      </c>
      <c r="S1731" s="14">
        <f t="shared" ref="S1731:S1794" si="138">(((J1731/60)/60)/24)+DATE(1970,1,1)</f>
        <v>42471.052152777775</v>
      </c>
      <c r="T1731" s="14">
        <f t="shared" si="135"/>
        <v>42531.052152777775</v>
      </c>
      <c r="U1731" s="13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4">
        <f t="shared" si="138"/>
        <v>42272.087766203709</v>
      </c>
      <c r="T1732" s="14">
        <f t="shared" si="135"/>
        <v>42302.087766203709</v>
      </c>
      <c r="U1732" s="13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4">
        <f t="shared" si="138"/>
        <v>42152.906851851847</v>
      </c>
      <c r="T1733" s="14">
        <f t="shared" si="135"/>
        <v>42166.625</v>
      </c>
      <c r="U1733" s="1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4">
        <f t="shared" si="138"/>
        <v>42325.683807870373</v>
      </c>
      <c r="T1734" s="14">
        <f t="shared" si="135"/>
        <v>42385.208333333328</v>
      </c>
      <c r="U1734" s="13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4">
        <f t="shared" si="138"/>
        <v>42614.675625000003</v>
      </c>
      <c r="T1735" s="14">
        <f t="shared" si="135"/>
        <v>42626.895833333328</v>
      </c>
      <c r="U1735" s="13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4">
        <f t="shared" si="138"/>
        <v>42102.036527777775</v>
      </c>
      <c r="T1736" s="14">
        <f t="shared" si="135"/>
        <v>42132.036527777775</v>
      </c>
      <c r="U1736" s="13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4">
        <f t="shared" si="138"/>
        <v>42559.814178240747</v>
      </c>
      <c r="T1737" s="14">
        <f t="shared" si="135"/>
        <v>42589.814178240747</v>
      </c>
      <c r="U1737" s="13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4">
        <f t="shared" si="138"/>
        <v>42286.861493055556</v>
      </c>
      <c r="T1738" s="14">
        <f t="shared" si="135"/>
        <v>42316.90315972222</v>
      </c>
      <c r="U1738" s="13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4">
        <f t="shared" si="138"/>
        <v>42175.948981481488</v>
      </c>
      <c r="T1739" s="14">
        <f t="shared" si="135"/>
        <v>42205.948981481488</v>
      </c>
      <c r="U1739" s="13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4">
        <f t="shared" si="138"/>
        <v>41884.874328703707</v>
      </c>
      <c r="T1740" s="14">
        <f t="shared" si="135"/>
        <v>41914.874328703707</v>
      </c>
      <c r="U1740" s="13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4">
        <f t="shared" si="138"/>
        <v>42435.874212962968</v>
      </c>
      <c r="T1741" s="14">
        <f t="shared" si="135"/>
        <v>42494.832546296297</v>
      </c>
      <c r="U1741" s="13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4">
        <f t="shared" si="138"/>
        <v>42171.817384259266</v>
      </c>
      <c r="T1742" s="14">
        <f t="shared" si="135"/>
        <v>42201.817384259266</v>
      </c>
      <c r="U1742" s="13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4">
        <f t="shared" si="138"/>
        <v>42120.628136574072</v>
      </c>
      <c r="T1743" s="14">
        <f t="shared" si="135"/>
        <v>42165.628136574072</v>
      </c>
      <c r="U1743" s="1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4">
        <f t="shared" si="138"/>
        <v>42710.876967592587</v>
      </c>
      <c r="T1744" s="14">
        <f t="shared" si="135"/>
        <v>42742.875</v>
      </c>
      <c r="U1744" s="13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4">
        <f t="shared" si="138"/>
        <v>42586.925636574073</v>
      </c>
      <c r="T1745" s="14">
        <f t="shared" si="135"/>
        <v>42609.165972222225</v>
      </c>
      <c r="U1745" s="13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4">
        <f t="shared" si="138"/>
        <v>42026.605057870373</v>
      </c>
      <c r="T1746" s="14">
        <f t="shared" si="135"/>
        <v>42071.563391203701</v>
      </c>
      <c r="U1746" s="13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4">
        <f t="shared" si="138"/>
        <v>42690.259699074071</v>
      </c>
      <c r="T1747" s="14">
        <f t="shared" si="135"/>
        <v>42726.083333333328</v>
      </c>
      <c r="U1747" s="13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4">
        <f t="shared" si="138"/>
        <v>42668.176701388889</v>
      </c>
      <c r="T1748" s="14">
        <f t="shared" si="135"/>
        <v>42698.083333333328</v>
      </c>
      <c r="U1748" s="13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4">
        <f t="shared" si="138"/>
        <v>42292.435532407413</v>
      </c>
      <c r="T1749" s="14">
        <f t="shared" si="135"/>
        <v>42321.625</v>
      </c>
      <c r="U1749" s="13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4">
        <f t="shared" si="138"/>
        <v>42219.950729166667</v>
      </c>
      <c r="T1750" s="14">
        <f t="shared" si="135"/>
        <v>42249.950729166667</v>
      </c>
      <c r="U1750" s="13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4">
        <f t="shared" si="138"/>
        <v>42758.975937499999</v>
      </c>
      <c r="T1751" s="14">
        <f t="shared" si="135"/>
        <v>42795.791666666672</v>
      </c>
      <c r="U1751" s="13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4">
        <f t="shared" si="138"/>
        <v>42454.836851851855</v>
      </c>
      <c r="T1752" s="14">
        <f t="shared" si="135"/>
        <v>42479.836851851855</v>
      </c>
      <c r="U1752" s="13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4">
        <f t="shared" si="138"/>
        <v>42052.7815162037</v>
      </c>
      <c r="T1753" s="14">
        <f t="shared" si="135"/>
        <v>42082.739849537036</v>
      </c>
      <c r="U1753" s="1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4">
        <f t="shared" si="138"/>
        <v>42627.253263888888</v>
      </c>
      <c r="T1754" s="14">
        <f t="shared" si="135"/>
        <v>42657.253263888888</v>
      </c>
      <c r="U1754" s="13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4">
        <f t="shared" si="138"/>
        <v>42420.74962962963</v>
      </c>
      <c r="T1755" s="14">
        <f t="shared" si="135"/>
        <v>42450.707962962959</v>
      </c>
      <c r="U1755" s="13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4">
        <f t="shared" si="138"/>
        <v>42067.876770833333</v>
      </c>
      <c r="T1756" s="14">
        <f t="shared" si="135"/>
        <v>42097.835104166668</v>
      </c>
      <c r="U1756" s="13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4">
        <f t="shared" si="138"/>
        <v>42252.788900462961</v>
      </c>
      <c r="T1757" s="14">
        <f t="shared" si="135"/>
        <v>42282.788900462961</v>
      </c>
      <c r="U1757" s="13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4">
        <f t="shared" si="138"/>
        <v>42571.167465277773</v>
      </c>
      <c r="T1758" s="14">
        <f t="shared" si="135"/>
        <v>42611.167465277773</v>
      </c>
      <c r="U1758" s="13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4">
        <f t="shared" si="138"/>
        <v>42733.827349537038</v>
      </c>
      <c r="T1759" s="14">
        <f t="shared" si="135"/>
        <v>42763.811805555553</v>
      </c>
      <c r="U1759" s="13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4">
        <f t="shared" si="138"/>
        <v>42505.955925925926</v>
      </c>
      <c r="T1760" s="14">
        <f t="shared" si="135"/>
        <v>42565.955925925926</v>
      </c>
      <c r="U1760" s="13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4">
        <f t="shared" si="138"/>
        <v>42068.829039351855</v>
      </c>
      <c r="T1761" s="14">
        <f t="shared" si="135"/>
        <v>42088.787372685183</v>
      </c>
      <c r="U1761" s="13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4">
        <f t="shared" si="138"/>
        <v>42405.67260416667</v>
      </c>
      <c r="T1762" s="14">
        <f t="shared" si="135"/>
        <v>42425.67260416667</v>
      </c>
      <c r="U1762" s="13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4">
        <f t="shared" si="138"/>
        <v>42209.567824074074</v>
      </c>
      <c r="T1763" s="14">
        <f t="shared" si="135"/>
        <v>42259.567824074074</v>
      </c>
      <c r="U1763" s="1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4">
        <f t="shared" si="138"/>
        <v>42410.982002314813</v>
      </c>
      <c r="T1764" s="14">
        <f t="shared" si="135"/>
        <v>42440.982002314813</v>
      </c>
      <c r="U1764" s="13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4">
        <f t="shared" si="138"/>
        <v>42636.868518518517</v>
      </c>
      <c r="T1765" s="14">
        <f t="shared" si="135"/>
        <v>42666.868518518517</v>
      </c>
      <c r="U1765" s="13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4">
        <f t="shared" si="138"/>
        <v>41825.485868055555</v>
      </c>
      <c r="T1766" s="14">
        <f t="shared" si="135"/>
        <v>41854.485868055555</v>
      </c>
      <c r="U1766" s="13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4">
        <f t="shared" si="138"/>
        <v>41834.980462962965</v>
      </c>
      <c r="T1767" s="14">
        <f t="shared" si="135"/>
        <v>41864.980462962965</v>
      </c>
      <c r="U1767" s="13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4">
        <f t="shared" si="138"/>
        <v>41855.859814814816</v>
      </c>
      <c r="T1768" s="14">
        <f t="shared" si="135"/>
        <v>41876.859814814816</v>
      </c>
      <c r="U1768" s="13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4">
        <f t="shared" si="138"/>
        <v>41824.658379629633</v>
      </c>
      <c r="T1769" s="14">
        <f t="shared" si="135"/>
        <v>41854.658379629633</v>
      </c>
      <c r="U1769" s="13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4">
        <f t="shared" si="138"/>
        <v>41849.560694444444</v>
      </c>
      <c r="T1770" s="14">
        <f t="shared" si="135"/>
        <v>41909.560694444444</v>
      </c>
      <c r="U1770" s="13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4">
        <f t="shared" si="138"/>
        <v>41987.818969907406</v>
      </c>
      <c r="T1771" s="14">
        <f t="shared" si="135"/>
        <v>42017.818969907406</v>
      </c>
      <c r="U1771" s="13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4">
        <f t="shared" si="138"/>
        <v>41891.780023148152</v>
      </c>
      <c r="T1772" s="14">
        <f t="shared" si="135"/>
        <v>41926.780023148152</v>
      </c>
      <c r="U1772" s="13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4">
        <f t="shared" si="138"/>
        <v>41905.979629629634</v>
      </c>
      <c r="T1773" s="14">
        <f t="shared" si="135"/>
        <v>41935.979629629634</v>
      </c>
      <c r="U1773" s="1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4">
        <f t="shared" si="138"/>
        <v>41766.718009259261</v>
      </c>
      <c r="T1774" s="14">
        <f t="shared" si="135"/>
        <v>41826.718009259261</v>
      </c>
      <c r="U1774" s="13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4">
        <f t="shared" si="138"/>
        <v>41978.760393518518</v>
      </c>
      <c r="T1775" s="14">
        <f t="shared" si="135"/>
        <v>42023.760393518518</v>
      </c>
      <c r="U1775" s="13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4">
        <f t="shared" si="138"/>
        <v>41930.218657407408</v>
      </c>
      <c r="T1776" s="14">
        <f t="shared" si="135"/>
        <v>41972.624305555553</v>
      </c>
      <c r="U1776" s="13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4">
        <f t="shared" si="138"/>
        <v>41891.976388888892</v>
      </c>
      <c r="T1777" s="14">
        <f t="shared" si="135"/>
        <v>41936.976388888892</v>
      </c>
      <c r="U1777" s="13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4">
        <f t="shared" si="138"/>
        <v>41905.95684027778</v>
      </c>
      <c r="T1778" s="14">
        <f t="shared" si="135"/>
        <v>41941.95684027778</v>
      </c>
      <c r="U1778" s="13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4">
        <f t="shared" si="138"/>
        <v>42025.357094907406</v>
      </c>
      <c r="T1779" s="14">
        <f t="shared" si="135"/>
        <v>42055.357094907406</v>
      </c>
      <c r="U1779" s="13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4">
        <f t="shared" si="138"/>
        <v>42045.86336805555</v>
      </c>
      <c r="T1780" s="14">
        <f t="shared" si="135"/>
        <v>42090.821701388893</v>
      </c>
      <c r="U1780" s="13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4">
        <f t="shared" si="138"/>
        <v>42585.691898148143</v>
      </c>
      <c r="T1781" s="14">
        <f t="shared" si="135"/>
        <v>42615.691898148143</v>
      </c>
      <c r="U1781" s="13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4">
        <f t="shared" si="138"/>
        <v>42493.600810185191</v>
      </c>
      <c r="T1782" s="14">
        <f t="shared" si="135"/>
        <v>42553.600810185191</v>
      </c>
      <c r="U1782" s="13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4">
        <f t="shared" si="138"/>
        <v>42597.617418981477</v>
      </c>
      <c r="T1783" s="14">
        <f t="shared" si="135"/>
        <v>42628.617418981477</v>
      </c>
      <c r="U1783" s="1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4">
        <f t="shared" si="138"/>
        <v>42388.575104166666</v>
      </c>
      <c r="T1784" s="14">
        <f t="shared" si="135"/>
        <v>42421.575104166666</v>
      </c>
      <c r="U1784" s="13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4">
        <f t="shared" si="138"/>
        <v>42115.949976851851</v>
      </c>
      <c r="T1785" s="14">
        <f t="shared" si="135"/>
        <v>42145.949976851851</v>
      </c>
      <c r="U1785" s="13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4">
        <f t="shared" si="138"/>
        <v>42003.655555555553</v>
      </c>
      <c r="T1786" s="14">
        <f t="shared" si="135"/>
        <v>42035.142361111109</v>
      </c>
      <c r="U1786" s="13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4">
        <f t="shared" si="138"/>
        <v>41897.134895833333</v>
      </c>
      <c r="T1787" s="14">
        <f t="shared" si="135"/>
        <v>41928</v>
      </c>
      <c r="U1787" s="13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4">
        <f t="shared" si="138"/>
        <v>41958.550659722227</v>
      </c>
      <c r="T1788" s="14">
        <f t="shared" si="135"/>
        <v>41988.550659722227</v>
      </c>
      <c r="U1788" s="13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4">
        <f t="shared" si="138"/>
        <v>42068.65552083333</v>
      </c>
      <c r="T1789" s="14">
        <f t="shared" si="135"/>
        <v>42098.613854166666</v>
      </c>
      <c r="U1789" s="13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4">
        <f t="shared" si="138"/>
        <v>41913.94840277778</v>
      </c>
      <c r="T1790" s="14">
        <f t="shared" si="135"/>
        <v>41943.94840277778</v>
      </c>
      <c r="U1790" s="13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4">
        <f t="shared" si="138"/>
        <v>41956.250034722223</v>
      </c>
      <c r="T1791" s="14">
        <f t="shared" si="135"/>
        <v>42016.250034722223</v>
      </c>
      <c r="U1791" s="13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4">
        <f t="shared" si="138"/>
        <v>42010.674513888895</v>
      </c>
      <c r="T1792" s="14">
        <f t="shared" si="135"/>
        <v>42040.674513888895</v>
      </c>
      <c r="U1792" s="13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4">
        <f t="shared" si="138"/>
        <v>41973.740335648152</v>
      </c>
      <c r="T1793" s="14">
        <f t="shared" si="135"/>
        <v>42033.740335648152</v>
      </c>
      <c r="U1793" s="1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4">
        <f t="shared" si="138"/>
        <v>42189.031041666662</v>
      </c>
      <c r="T1794" s="14">
        <f t="shared" ref="T1794:T1857" si="140">(((I1794/60)/60)/24)+DATE(1970,1,1)</f>
        <v>42226.290972222225</v>
      </c>
      <c r="U1794" s="13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 2), 0)</f>
        <v>20</v>
      </c>
      <c r="Q1795" s="10" t="s">
        <v>8336</v>
      </c>
      <c r="R1795" t="s">
        <v>8337</v>
      </c>
      <c r="S1795" s="14">
        <f t="shared" ref="S1795:S1858" si="143">(((J1795/60)/60)/24)+DATE(1970,1,1)</f>
        <v>41940.89166666667</v>
      </c>
      <c r="T1795" s="14">
        <f t="shared" si="140"/>
        <v>41970.933333333334</v>
      </c>
      <c r="U1795" s="13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4">
        <f t="shared" si="143"/>
        <v>42011.551180555558</v>
      </c>
      <c r="T1796" s="14">
        <f t="shared" si="140"/>
        <v>42046.551180555558</v>
      </c>
      <c r="U1796" s="13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4">
        <f t="shared" si="143"/>
        <v>42628.288668981477</v>
      </c>
      <c r="T1797" s="14">
        <f t="shared" si="140"/>
        <v>42657.666666666672</v>
      </c>
      <c r="U1797" s="13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4">
        <f t="shared" si="143"/>
        <v>42515.439421296294</v>
      </c>
      <c r="T1798" s="14">
        <f t="shared" si="140"/>
        <v>42575.439421296294</v>
      </c>
      <c r="U1798" s="13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4">
        <f t="shared" si="143"/>
        <v>42689.56931712963</v>
      </c>
      <c r="T1799" s="14">
        <f t="shared" si="140"/>
        <v>42719.56931712963</v>
      </c>
      <c r="U1799" s="13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4">
        <f t="shared" si="143"/>
        <v>42344.32677083333</v>
      </c>
      <c r="T1800" s="14">
        <f t="shared" si="140"/>
        <v>42404.32677083333</v>
      </c>
      <c r="U1800" s="13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4">
        <f t="shared" si="143"/>
        <v>41934.842685185184</v>
      </c>
      <c r="T1801" s="14">
        <f t="shared" si="140"/>
        <v>41954.884351851855</v>
      </c>
      <c r="U1801" s="13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4">
        <f t="shared" si="143"/>
        <v>42623.606134259258</v>
      </c>
      <c r="T1802" s="14">
        <f t="shared" si="140"/>
        <v>42653.606134259258</v>
      </c>
      <c r="U1802" s="13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4">
        <f t="shared" si="143"/>
        <v>42321.660509259258</v>
      </c>
      <c r="T1803" s="14">
        <f t="shared" si="140"/>
        <v>42353.506944444445</v>
      </c>
      <c r="U1803" s="1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4">
        <f t="shared" si="143"/>
        <v>42159.47256944445</v>
      </c>
      <c r="T1804" s="14">
        <f t="shared" si="140"/>
        <v>42182.915972222225</v>
      </c>
      <c r="U1804" s="13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4">
        <f t="shared" si="143"/>
        <v>42018.071550925932</v>
      </c>
      <c r="T1805" s="14">
        <f t="shared" si="140"/>
        <v>42049.071550925932</v>
      </c>
      <c r="U1805" s="13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4">
        <f t="shared" si="143"/>
        <v>42282.678287037037</v>
      </c>
      <c r="T1806" s="14">
        <f t="shared" si="140"/>
        <v>42322.719953703709</v>
      </c>
      <c r="U1806" s="13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4">
        <f t="shared" si="143"/>
        <v>42247.803912037038</v>
      </c>
      <c r="T1807" s="14">
        <f t="shared" si="140"/>
        <v>42279.75</v>
      </c>
      <c r="U1807" s="13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4">
        <f t="shared" si="143"/>
        <v>41877.638298611113</v>
      </c>
      <c r="T1808" s="14">
        <f t="shared" si="140"/>
        <v>41912.638298611113</v>
      </c>
      <c r="U1808" s="13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4">
        <f t="shared" si="143"/>
        <v>41880.068437499998</v>
      </c>
      <c r="T1809" s="14">
        <f t="shared" si="140"/>
        <v>41910.068437499998</v>
      </c>
      <c r="U1809" s="13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4">
        <f t="shared" si="143"/>
        <v>42742.680902777778</v>
      </c>
      <c r="T1810" s="14">
        <f t="shared" si="140"/>
        <v>42777.680902777778</v>
      </c>
      <c r="U1810" s="13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4">
        <f t="shared" si="143"/>
        <v>42029.907858796301</v>
      </c>
      <c r="T1811" s="14">
        <f t="shared" si="140"/>
        <v>42064.907858796301</v>
      </c>
      <c r="U1811" s="13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4">
        <f t="shared" si="143"/>
        <v>41860.91002314815</v>
      </c>
      <c r="T1812" s="14">
        <f t="shared" si="140"/>
        <v>41872.91002314815</v>
      </c>
      <c r="U1812" s="13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4">
        <f t="shared" si="143"/>
        <v>41876.433680555558</v>
      </c>
      <c r="T1813" s="14">
        <f t="shared" si="140"/>
        <v>41936.166666666664</v>
      </c>
      <c r="U1813" s="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4">
        <f t="shared" si="143"/>
        <v>42524.318703703699</v>
      </c>
      <c r="T1814" s="14">
        <f t="shared" si="140"/>
        <v>42554.318703703699</v>
      </c>
      <c r="U1814" s="13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4">
        <f t="shared" si="143"/>
        <v>41829.889027777775</v>
      </c>
      <c r="T1815" s="14">
        <f t="shared" si="140"/>
        <v>41859.889027777775</v>
      </c>
      <c r="U1815" s="13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4">
        <f t="shared" si="143"/>
        <v>42033.314074074078</v>
      </c>
      <c r="T1816" s="14">
        <f t="shared" si="140"/>
        <v>42063.314074074078</v>
      </c>
      <c r="U1816" s="13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4">
        <f t="shared" si="143"/>
        <v>42172.906678240746</v>
      </c>
      <c r="T1817" s="14">
        <f t="shared" si="140"/>
        <v>42186.906678240746</v>
      </c>
      <c r="U1817" s="13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4">
        <f t="shared" si="143"/>
        <v>42548.876192129625</v>
      </c>
      <c r="T1818" s="14">
        <f t="shared" si="140"/>
        <v>42576.791666666672</v>
      </c>
      <c r="U1818" s="13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4">
        <f t="shared" si="143"/>
        <v>42705.662118055552</v>
      </c>
      <c r="T1819" s="14">
        <f t="shared" si="140"/>
        <v>42765.290972222225</v>
      </c>
      <c r="U1819" s="13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4">
        <f t="shared" si="143"/>
        <v>42067.234375</v>
      </c>
      <c r="T1820" s="14">
        <f t="shared" si="140"/>
        <v>42097.192708333328</v>
      </c>
      <c r="U1820" s="13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4">
        <f t="shared" si="143"/>
        <v>41820.752268518518</v>
      </c>
      <c r="T1821" s="14">
        <f t="shared" si="140"/>
        <v>41850.752268518518</v>
      </c>
      <c r="U1821" s="13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4">
        <f t="shared" si="143"/>
        <v>42065.084375000006</v>
      </c>
      <c r="T1822" s="14">
        <f t="shared" si="140"/>
        <v>42095.042708333334</v>
      </c>
      <c r="U1822" s="13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4">
        <f t="shared" si="143"/>
        <v>40926.319062499999</v>
      </c>
      <c r="T1823" s="14">
        <f t="shared" si="140"/>
        <v>40971.319062499999</v>
      </c>
      <c r="U1823" s="1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4">
        <f t="shared" si="143"/>
        <v>41634.797013888885</v>
      </c>
      <c r="T1824" s="14">
        <f t="shared" si="140"/>
        <v>41670.792361111111</v>
      </c>
      <c r="U1824" s="13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4">
        <f t="shared" si="143"/>
        <v>41176.684907407405</v>
      </c>
      <c r="T1825" s="14">
        <f t="shared" si="140"/>
        <v>41206.684907407405</v>
      </c>
      <c r="U1825" s="13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4">
        <f t="shared" si="143"/>
        <v>41626.916284722225</v>
      </c>
      <c r="T1826" s="14">
        <f t="shared" si="140"/>
        <v>41647.088888888888</v>
      </c>
      <c r="U1826" s="13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4">
        <f t="shared" si="143"/>
        <v>41443.83452546296</v>
      </c>
      <c r="T1827" s="14">
        <f t="shared" si="140"/>
        <v>41466.83452546296</v>
      </c>
      <c r="U1827" s="13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4">
        <f t="shared" si="143"/>
        <v>41657.923807870371</v>
      </c>
      <c r="T1828" s="14">
        <f t="shared" si="140"/>
        <v>41687.923807870371</v>
      </c>
      <c r="U1828" s="13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4">
        <f t="shared" si="143"/>
        <v>40555.325937499998</v>
      </c>
      <c r="T1829" s="14">
        <f t="shared" si="140"/>
        <v>40605.325937499998</v>
      </c>
      <c r="U1829" s="13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4">
        <f t="shared" si="143"/>
        <v>41736.899652777778</v>
      </c>
      <c r="T1830" s="14">
        <f t="shared" si="140"/>
        <v>41768.916666666664</v>
      </c>
      <c r="U1830" s="13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4">
        <f t="shared" si="143"/>
        <v>40516.087627314817</v>
      </c>
      <c r="T1831" s="14">
        <f t="shared" si="140"/>
        <v>40564.916666666664</v>
      </c>
      <c r="U1831" s="13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4">
        <f t="shared" si="143"/>
        <v>41664.684108796297</v>
      </c>
      <c r="T1832" s="14">
        <f t="shared" si="140"/>
        <v>41694.684108796297</v>
      </c>
      <c r="U1832" s="13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4">
        <f t="shared" si="143"/>
        <v>41026.996099537035</v>
      </c>
      <c r="T1833" s="14">
        <f t="shared" si="140"/>
        <v>41041.996099537035</v>
      </c>
      <c r="U1833" s="1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4">
        <f t="shared" si="143"/>
        <v>40576.539664351854</v>
      </c>
      <c r="T1834" s="14">
        <f t="shared" si="140"/>
        <v>40606.539664351854</v>
      </c>
      <c r="U1834" s="13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4">
        <f t="shared" si="143"/>
        <v>41303.044016203705</v>
      </c>
      <c r="T1835" s="14">
        <f t="shared" si="140"/>
        <v>41335.332638888889</v>
      </c>
      <c r="U1835" s="13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4">
        <f t="shared" si="143"/>
        <v>41988.964062500003</v>
      </c>
      <c r="T1836" s="14">
        <f t="shared" si="140"/>
        <v>42028.964062500003</v>
      </c>
      <c r="U1836" s="13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4">
        <f t="shared" si="143"/>
        <v>42430.702210648145</v>
      </c>
      <c r="T1837" s="14">
        <f t="shared" si="140"/>
        <v>42460.660543981481</v>
      </c>
      <c r="U1837" s="13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4">
        <f t="shared" si="143"/>
        <v>41305.809363425928</v>
      </c>
      <c r="T1838" s="14">
        <f t="shared" si="140"/>
        <v>41322.809363425928</v>
      </c>
      <c r="U1838" s="13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4">
        <f t="shared" si="143"/>
        <v>40926.047858796301</v>
      </c>
      <c r="T1839" s="14">
        <f t="shared" si="140"/>
        <v>40986.006192129629</v>
      </c>
      <c r="U1839" s="13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4">
        <f t="shared" si="143"/>
        <v>40788.786539351851</v>
      </c>
      <c r="T1840" s="14">
        <f t="shared" si="140"/>
        <v>40817.125</v>
      </c>
      <c r="U1840" s="13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4">
        <f t="shared" si="143"/>
        <v>42614.722013888888</v>
      </c>
      <c r="T1841" s="14">
        <f t="shared" si="140"/>
        <v>42644.722013888888</v>
      </c>
      <c r="U1841" s="13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4">
        <f t="shared" si="143"/>
        <v>41382.096180555556</v>
      </c>
      <c r="T1842" s="14">
        <f t="shared" si="140"/>
        <v>41401.207638888889</v>
      </c>
      <c r="U1842" s="13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4">
        <f t="shared" si="143"/>
        <v>41745.84542824074</v>
      </c>
      <c r="T1843" s="14">
        <f t="shared" si="140"/>
        <v>41779.207638888889</v>
      </c>
      <c r="U1843" s="1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4">
        <f t="shared" si="143"/>
        <v>42031.631724537037</v>
      </c>
      <c r="T1844" s="14">
        <f t="shared" si="140"/>
        <v>42065.249305555553</v>
      </c>
      <c r="U1844" s="13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4">
        <f t="shared" si="143"/>
        <v>40564.994837962964</v>
      </c>
      <c r="T1845" s="14">
        <f t="shared" si="140"/>
        <v>40594.994837962964</v>
      </c>
      <c r="U1845" s="13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4">
        <f t="shared" si="143"/>
        <v>40666.973541666666</v>
      </c>
      <c r="T1846" s="14">
        <f t="shared" si="140"/>
        <v>40705.125</v>
      </c>
      <c r="U1846" s="13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4">
        <f t="shared" si="143"/>
        <v>42523.333310185189</v>
      </c>
      <c r="T1847" s="14">
        <f t="shared" si="140"/>
        <v>42538.204861111109</v>
      </c>
      <c r="U1847" s="13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4">
        <f t="shared" si="143"/>
        <v>41228.650196759263</v>
      </c>
      <c r="T1848" s="14">
        <f t="shared" si="140"/>
        <v>41258.650196759263</v>
      </c>
      <c r="U1848" s="13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4">
        <f t="shared" si="143"/>
        <v>42094.236481481479</v>
      </c>
      <c r="T1849" s="14">
        <f t="shared" si="140"/>
        <v>42115.236481481479</v>
      </c>
      <c r="U1849" s="13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4">
        <f t="shared" si="143"/>
        <v>40691.788055555553</v>
      </c>
      <c r="T1850" s="14">
        <f t="shared" si="140"/>
        <v>40755.290972222225</v>
      </c>
      <c r="U1850" s="13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4">
        <f t="shared" si="143"/>
        <v>41169.845590277779</v>
      </c>
      <c r="T1851" s="14">
        <f t="shared" si="140"/>
        <v>41199.845590277779</v>
      </c>
      <c r="U1851" s="13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4">
        <f t="shared" si="143"/>
        <v>41800.959490740745</v>
      </c>
      <c r="T1852" s="14">
        <f t="shared" si="140"/>
        <v>41830.959490740745</v>
      </c>
      <c r="U1852" s="13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4">
        <f t="shared" si="143"/>
        <v>41827.906689814816</v>
      </c>
      <c r="T1853" s="14">
        <f t="shared" si="140"/>
        <v>41848.041666666664</v>
      </c>
      <c r="U1853" s="1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4">
        <f t="shared" si="143"/>
        <v>42081.77143518519</v>
      </c>
      <c r="T1854" s="14">
        <f t="shared" si="140"/>
        <v>42119</v>
      </c>
      <c r="U1854" s="13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4">
        <f t="shared" si="143"/>
        <v>41177.060381944444</v>
      </c>
      <c r="T1855" s="14">
        <f t="shared" si="140"/>
        <v>41227.102048611108</v>
      </c>
      <c r="U1855" s="13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4">
        <f t="shared" si="143"/>
        <v>41388.021261574075</v>
      </c>
      <c r="T1856" s="14">
        <f t="shared" si="140"/>
        <v>41418.021261574075</v>
      </c>
      <c r="U1856" s="13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4">
        <f t="shared" si="143"/>
        <v>41600.538657407407</v>
      </c>
      <c r="T1857" s="14">
        <f t="shared" si="140"/>
        <v>41645.538657407407</v>
      </c>
      <c r="U1857" s="13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4">
        <f t="shared" si="143"/>
        <v>41817.854999999996</v>
      </c>
      <c r="T1858" s="14">
        <f t="shared" ref="T1858:T1921" si="145">(((I1858/60)/60)/24)+DATE(1970,1,1)</f>
        <v>41838.854999999996</v>
      </c>
      <c r="U1858" s="13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 2), 0)</f>
        <v>136.36000000000001</v>
      </c>
      <c r="Q1859" s="10" t="s">
        <v>8323</v>
      </c>
      <c r="R1859" t="s">
        <v>8324</v>
      </c>
      <c r="S1859" s="14">
        <f t="shared" ref="S1859:S1922" si="148">(((J1859/60)/60)/24)+DATE(1970,1,1)</f>
        <v>41864.76866898148</v>
      </c>
      <c r="T1859" s="14">
        <f t="shared" si="145"/>
        <v>41894.76866898148</v>
      </c>
      <c r="U1859" s="13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4">
        <f t="shared" si="148"/>
        <v>40833.200474537036</v>
      </c>
      <c r="T1860" s="14">
        <f t="shared" si="145"/>
        <v>40893.242141203707</v>
      </c>
      <c r="U1860" s="13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4">
        <f t="shared" si="148"/>
        <v>40778.770011574074</v>
      </c>
      <c r="T1861" s="14">
        <f t="shared" si="145"/>
        <v>40808.770011574074</v>
      </c>
      <c r="U1861" s="13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4">
        <f t="shared" si="148"/>
        <v>41655.709305555552</v>
      </c>
      <c r="T1862" s="14">
        <f t="shared" si="145"/>
        <v>41676.709305555552</v>
      </c>
      <c r="U1862" s="13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4">
        <f t="shared" si="148"/>
        <v>42000.300243055557</v>
      </c>
      <c r="T1863" s="14">
        <f t="shared" si="145"/>
        <v>42030.300243055557</v>
      </c>
      <c r="U1863" s="1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4">
        <f t="shared" si="148"/>
        <v>42755.492754629624</v>
      </c>
      <c r="T1864" s="14">
        <f t="shared" si="145"/>
        <v>42802.3125</v>
      </c>
      <c r="U1864" s="13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4">
        <f t="shared" si="148"/>
        <v>41772.797280092593</v>
      </c>
      <c r="T1865" s="14">
        <f t="shared" si="145"/>
        <v>41802.797280092593</v>
      </c>
      <c r="U1865" s="13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4">
        <f t="shared" si="148"/>
        <v>41733.716435185182</v>
      </c>
      <c r="T1866" s="14">
        <f t="shared" si="145"/>
        <v>41763.716435185182</v>
      </c>
      <c r="U1866" s="13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4">
        <f t="shared" si="148"/>
        <v>42645.367442129631</v>
      </c>
      <c r="T1867" s="14">
        <f t="shared" si="145"/>
        <v>42680.409108796302</v>
      </c>
      <c r="U1867" s="13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4">
        <f t="shared" si="148"/>
        <v>42742.246493055558</v>
      </c>
      <c r="T1868" s="14">
        <f t="shared" si="145"/>
        <v>42795.166666666672</v>
      </c>
      <c r="U1868" s="13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4">
        <f t="shared" si="148"/>
        <v>42649.924907407403</v>
      </c>
      <c r="T1869" s="14">
        <f t="shared" si="145"/>
        <v>42679.924907407403</v>
      </c>
      <c r="U1869" s="13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4">
        <f t="shared" si="148"/>
        <v>42328.779224537036</v>
      </c>
      <c r="T1870" s="14">
        <f t="shared" si="145"/>
        <v>42353.332638888889</v>
      </c>
      <c r="U1870" s="13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4">
        <f t="shared" si="148"/>
        <v>42709.002881944441</v>
      </c>
      <c r="T1871" s="14">
        <f t="shared" si="145"/>
        <v>42739.002881944441</v>
      </c>
      <c r="U1871" s="13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4">
        <f t="shared" si="148"/>
        <v>42371.355729166666</v>
      </c>
      <c r="T1872" s="14">
        <f t="shared" si="145"/>
        <v>42400.178472222222</v>
      </c>
      <c r="U1872" s="13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4">
        <f t="shared" si="148"/>
        <v>41923.783576388887</v>
      </c>
      <c r="T1873" s="14">
        <f t="shared" si="145"/>
        <v>41963.825243055559</v>
      </c>
      <c r="U1873" s="1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4">
        <f t="shared" si="148"/>
        <v>42155.129652777774</v>
      </c>
      <c r="T1874" s="14">
        <f t="shared" si="145"/>
        <v>42185.129652777774</v>
      </c>
      <c r="U1874" s="13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4">
        <f t="shared" si="148"/>
        <v>42164.615856481483</v>
      </c>
      <c r="T1875" s="14">
        <f t="shared" si="145"/>
        <v>42193.697916666672</v>
      </c>
      <c r="U1875" s="13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4">
        <f t="shared" si="148"/>
        <v>42529.969131944439</v>
      </c>
      <c r="T1876" s="14">
        <f t="shared" si="145"/>
        <v>42549.969131944439</v>
      </c>
      <c r="U1876" s="13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4">
        <f t="shared" si="148"/>
        <v>42528.899398148147</v>
      </c>
      <c r="T1877" s="14">
        <f t="shared" si="145"/>
        <v>42588.899398148147</v>
      </c>
      <c r="U1877" s="13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4">
        <f t="shared" si="148"/>
        <v>41776.284780092588</v>
      </c>
      <c r="T1878" s="14">
        <f t="shared" si="145"/>
        <v>41806.284780092588</v>
      </c>
      <c r="U1878" s="13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4">
        <f t="shared" si="148"/>
        <v>42035.029224537036</v>
      </c>
      <c r="T1879" s="14">
        <f t="shared" si="145"/>
        <v>42064.029224537036</v>
      </c>
      <c r="U1879" s="13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4">
        <f t="shared" si="148"/>
        <v>41773.008738425924</v>
      </c>
      <c r="T1880" s="14">
        <f t="shared" si="145"/>
        <v>41803.008738425924</v>
      </c>
      <c r="U1880" s="13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4">
        <f t="shared" si="148"/>
        <v>42413.649641203709</v>
      </c>
      <c r="T1881" s="14">
        <f t="shared" si="145"/>
        <v>42443.607974537037</v>
      </c>
      <c r="U1881" s="13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4">
        <f t="shared" si="148"/>
        <v>42430.566898148143</v>
      </c>
      <c r="T1882" s="14">
        <f t="shared" si="145"/>
        <v>42459.525231481486</v>
      </c>
      <c r="U1882" s="13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4">
        <f t="shared" si="148"/>
        <v>42043.152650462958</v>
      </c>
      <c r="T1883" s="14">
        <f t="shared" si="145"/>
        <v>42073.110983796301</v>
      </c>
      <c r="U1883" s="1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4">
        <f t="shared" si="148"/>
        <v>41067.949212962965</v>
      </c>
      <c r="T1884" s="14">
        <f t="shared" si="145"/>
        <v>41100.991666666669</v>
      </c>
      <c r="U1884" s="13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4">
        <f t="shared" si="148"/>
        <v>40977.948009259257</v>
      </c>
      <c r="T1885" s="14">
        <f t="shared" si="145"/>
        <v>41007.906342592592</v>
      </c>
      <c r="U1885" s="13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4">
        <f t="shared" si="148"/>
        <v>41205.198321759257</v>
      </c>
      <c r="T1886" s="14">
        <f t="shared" si="145"/>
        <v>41240.5</v>
      </c>
      <c r="U1886" s="13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4">
        <f t="shared" si="148"/>
        <v>41099.093865740739</v>
      </c>
      <c r="T1887" s="14">
        <f t="shared" si="145"/>
        <v>41131.916666666664</v>
      </c>
      <c r="U1887" s="13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4">
        <f t="shared" si="148"/>
        <v>41925.906689814816</v>
      </c>
      <c r="T1888" s="14">
        <f t="shared" si="145"/>
        <v>41955.94835648148</v>
      </c>
      <c r="U1888" s="13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4">
        <f t="shared" si="148"/>
        <v>42323.800138888888</v>
      </c>
      <c r="T1889" s="14">
        <f t="shared" si="145"/>
        <v>42341.895833333328</v>
      </c>
      <c r="U1889" s="13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4">
        <f t="shared" si="148"/>
        <v>40299.239953703705</v>
      </c>
      <c r="T1890" s="14">
        <f t="shared" si="145"/>
        <v>40330.207638888889</v>
      </c>
      <c r="U1890" s="13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4">
        <f t="shared" si="148"/>
        <v>41299.793356481481</v>
      </c>
      <c r="T1891" s="14">
        <f t="shared" si="145"/>
        <v>41344.751689814817</v>
      </c>
      <c r="U1891" s="13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4">
        <f t="shared" si="148"/>
        <v>41228.786203703705</v>
      </c>
      <c r="T1892" s="14">
        <f t="shared" si="145"/>
        <v>41258.786203703705</v>
      </c>
      <c r="U1892" s="13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4">
        <f t="shared" si="148"/>
        <v>40335.798078703701</v>
      </c>
      <c r="T1893" s="14">
        <f t="shared" si="145"/>
        <v>40381.25</v>
      </c>
      <c r="U1893" s="1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4">
        <f t="shared" si="148"/>
        <v>40671.637511574074</v>
      </c>
      <c r="T1894" s="14">
        <f t="shared" si="145"/>
        <v>40701.637511574074</v>
      </c>
      <c r="U1894" s="13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4">
        <f t="shared" si="148"/>
        <v>40632.94195601852</v>
      </c>
      <c r="T1895" s="14">
        <f t="shared" si="145"/>
        <v>40649.165972222225</v>
      </c>
      <c r="U1895" s="13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4">
        <f t="shared" si="148"/>
        <v>40920.904895833337</v>
      </c>
      <c r="T1896" s="14">
        <f t="shared" si="145"/>
        <v>40951.904895833337</v>
      </c>
      <c r="U1896" s="13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4">
        <f t="shared" si="148"/>
        <v>42267.746782407412</v>
      </c>
      <c r="T1897" s="14">
        <f t="shared" si="145"/>
        <v>42297.746782407412</v>
      </c>
      <c r="U1897" s="13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4">
        <f t="shared" si="148"/>
        <v>40981.710243055553</v>
      </c>
      <c r="T1898" s="14">
        <f t="shared" si="145"/>
        <v>41011.710243055553</v>
      </c>
      <c r="U1898" s="13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4">
        <f t="shared" si="148"/>
        <v>41680.583402777782</v>
      </c>
      <c r="T1899" s="14">
        <f t="shared" si="145"/>
        <v>41702.875</v>
      </c>
      <c r="U1899" s="13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4">
        <f t="shared" si="148"/>
        <v>42366.192974537036</v>
      </c>
      <c r="T1900" s="14">
        <f t="shared" si="145"/>
        <v>42401.75</v>
      </c>
      <c r="U1900" s="13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4">
        <f t="shared" si="148"/>
        <v>42058.941736111112</v>
      </c>
      <c r="T1901" s="14">
        <f t="shared" si="145"/>
        <v>42088.90006944444</v>
      </c>
      <c r="U1901" s="13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4">
        <f t="shared" si="148"/>
        <v>41160.871886574074</v>
      </c>
      <c r="T1902" s="14">
        <f t="shared" si="145"/>
        <v>41188.415972222225</v>
      </c>
      <c r="U1902" s="13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4">
        <f t="shared" si="148"/>
        <v>42116.54315972222</v>
      </c>
      <c r="T1903" s="14">
        <f t="shared" si="145"/>
        <v>42146.541666666672</v>
      </c>
      <c r="U1903" s="1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4">
        <f t="shared" si="148"/>
        <v>42037.789895833332</v>
      </c>
      <c r="T1904" s="14">
        <f t="shared" si="145"/>
        <v>42067.789895833332</v>
      </c>
      <c r="U1904" s="13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4">
        <f t="shared" si="148"/>
        <v>42702.770729166667</v>
      </c>
      <c r="T1905" s="14">
        <f t="shared" si="145"/>
        <v>42762.770729166667</v>
      </c>
      <c r="U1905" s="13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4">
        <f t="shared" si="148"/>
        <v>42326.685428240744</v>
      </c>
      <c r="T1906" s="14">
        <f t="shared" si="145"/>
        <v>42371.685428240744</v>
      </c>
      <c r="U1906" s="13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4">
        <f t="shared" si="148"/>
        <v>41859.925856481481</v>
      </c>
      <c r="T1907" s="14">
        <f t="shared" si="145"/>
        <v>41889.925856481481</v>
      </c>
      <c r="U1907" s="13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4">
        <f t="shared" si="148"/>
        <v>42514.671099537038</v>
      </c>
      <c r="T1908" s="14">
        <f t="shared" si="145"/>
        <v>42544.671099537038</v>
      </c>
      <c r="U1908" s="13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4">
        <f t="shared" si="148"/>
        <v>41767.587094907409</v>
      </c>
      <c r="T1909" s="14">
        <f t="shared" si="145"/>
        <v>41782.587094907409</v>
      </c>
      <c r="U1909" s="13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4">
        <f t="shared" si="148"/>
        <v>42703.917824074073</v>
      </c>
      <c r="T1910" s="14">
        <f t="shared" si="145"/>
        <v>42733.917824074073</v>
      </c>
      <c r="U1910" s="13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4">
        <f t="shared" si="148"/>
        <v>41905.429155092592</v>
      </c>
      <c r="T1911" s="14">
        <f t="shared" si="145"/>
        <v>41935.429155092592</v>
      </c>
      <c r="U1911" s="13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4">
        <f t="shared" si="148"/>
        <v>42264.963159722218</v>
      </c>
      <c r="T1912" s="14">
        <f t="shared" si="145"/>
        <v>42308.947916666672</v>
      </c>
      <c r="U1912" s="13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4">
        <f t="shared" si="148"/>
        <v>41830.033958333333</v>
      </c>
      <c r="T1913" s="14">
        <f t="shared" si="145"/>
        <v>41860.033958333333</v>
      </c>
      <c r="U1913" s="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4">
        <f t="shared" si="148"/>
        <v>42129.226388888885</v>
      </c>
      <c r="T1914" s="14">
        <f t="shared" si="145"/>
        <v>42159.226388888885</v>
      </c>
      <c r="U1914" s="13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4">
        <f t="shared" si="148"/>
        <v>41890.511319444442</v>
      </c>
      <c r="T1915" s="14">
        <f t="shared" si="145"/>
        <v>41920.511319444442</v>
      </c>
      <c r="U1915" s="13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4">
        <f t="shared" si="148"/>
        <v>41929.174456018518</v>
      </c>
      <c r="T1916" s="14">
        <f t="shared" si="145"/>
        <v>41944.165972222225</v>
      </c>
      <c r="U1916" s="13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4">
        <f t="shared" si="148"/>
        <v>41864.04886574074</v>
      </c>
      <c r="T1917" s="14">
        <f t="shared" si="145"/>
        <v>41884.04886574074</v>
      </c>
      <c r="U1917" s="13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4">
        <f t="shared" si="148"/>
        <v>42656.717303240745</v>
      </c>
      <c r="T1918" s="14">
        <f t="shared" si="145"/>
        <v>42681.758969907409</v>
      </c>
      <c r="U1918" s="13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4">
        <f t="shared" si="148"/>
        <v>42746.270057870366</v>
      </c>
      <c r="T1919" s="14">
        <f t="shared" si="145"/>
        <v>42776.270057870366</v>
      </c>
      <c r="U1919" s="13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4">
        <f t="shared" si="148"/>
        <v>41828.789942129632</v>
      </c>
      <c r="T1920" s="14">
        <f t="shared" si="145"/>
        <v>41863.789942129632</v>
      </c>
      <c r="U1920" s="13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4">
        <f t="shared" si="148"/>
        <v>42113.875567129624</v>
      </c>
      <c r="T1921" s="14">
        <f t="shared" si="145"/>
        <v>42143.875567129624</v>
      </c>
      <c r="U1921" s="13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4">
        <f t="shared" si="148"/>
        <v>42270.875706018516</v>
      </c>
      <c r="T1922" s="14">
        <f t="shared" ref="T1922:T1985" si="150">(((I1922/60)/60)/24)+DATE(1970,1,1)</f>
        <v>42298.958333333328</v>
      </c>
      <c r="U1922" s="13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 2), 0)</f>
        <v>54</v>
      </c>
      <c r="Q1923" s="10" t="s">
        <v>8323</v>
      </c>
      <c r="R1923" t="s">
        <v>8327</v>
      </c>
      <c r="S1923" s="14">
        <f t="shared" ref="S1923:S1986" si="153">(((J1923/60)/60)/24)+DATE(1970,1,1)</f>
        <v>41074.221562500003</v>
      </c>
      <c r="T1923" s="14">
        <f t="shared" si="150"/>
        <v>41104.221562500003</v>
      </c>
      <c r="U1923" s="1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4">
        <f t="shared" si="153"/>
        <v>41590.255868055552</v>
      </c>
      <c r="T1924" s="14">
        <f t="shared" si="150"/>
        <v>41620.255868055552</v>
      </c>
      <c r="U1924" s="13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4">
        <f t="shared" si="153"/>
        <v>40772.848749999997</v>
      </c>
      <c r="T1925" s="14">
        <f t="shared" si="150"/>
        <v>40813.207638888889</v>
      </c>
      <c r="U1925" s="13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4">
        <f t="shared" si="153"/>
        <v>41626.761053240742</v>
      </c>
      <c r="T1926" s="14">
        <f t="shared" si="150"/>
        <v>41654.814583333333</v>
      </c>
      <c r="U1926" s="13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4">
        <f t="shared" si="153"/>
        <v>41535.90148148148</v>
      </c>
      <c r="T1927" s="14">
        <f t="shared" si="150"/>
        <v>41558</v>
      </c>
      <c r="U1927" s="13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4">
        <f t="shared" si="153"/>
        <v>40456.954351851848</v>
      </c>
      <c r="T1928" s="14">
        <f t="shared" si="150"/>
        <v>40484.018055555556</v>
      </c>
      <c r="U1928" s="13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4">
        <f t="shared" si="153"/>
        <v>40960.861562500002</v>
      </c>
      <c r="T1929" s="14">
        <f t="shared" si="150"/>
        <v>40976.207638888889</v>
      </c>
      <c r="U1929" s="13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4">
        <f t="shared" si="153"/>
        <v>41371.648078703707</v>
      </c>
      <c r="T1930" s="14">
        <f t="shared" si="150"/>
        <v>41401.648078703707</v>
      </c>
      <c r="U1930" s="13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4">
        <f t="shared" si="153"/>
        <v>40687.021597222221</v>
      </c>
      <c r="T1931" s="14">
        <f t="shared" si="150"/>
        <v>40729.021597222221</v>
      </c>
      <c r="U1931" s="13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4">
        <f t="shared" si="153"/>
        <v>41402.558819444443</v>
      </c>
      <c r="T1932" s="14">
        <f t="shared" si="150"/>
        <v>41462.558819444443</v>
      </c>
      <c r="U1932" s="13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4">
        <f t="shared" si="153"/>
        <v>41037.892465277779</v>
      </c>
      <c r="T1933" s="14">
        <f t="shared" si="150"/>
        <v>41051.145833333336</v>
      </c>
      <c r="U1933" s="1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4">
        <f t="shared" si="153"/>
        <v>40911.809872685182</v>
      </c>
      <c r="T1934" s="14">
        <f t="shared" si="150"/>
        <v>40932.809872685182</v>
      </c>
      <c r="U1934" s="13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4">
        <f t="shared" si="153"/>
        <v>41879.130868055552</v>
      </c>
      <c r="T1935" s="14">
        <f t="shared" si="150"/>
        <v>41909.130868055552</v>
      </c>
      <c r="U1935" s="13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4">
        <f t="shared" si="153"/>
        <v>40865.867141203707</v>
      </c>
      <c r="T1936" s="14">
        <f t="shared" si="150"/>
        <v>40902.208333333336</v>
      </c>
      <c r="U1936" s="13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4">
        <f t="shared" si="153"/>
        <v>41773.932534722226</v>
      </c>
      <c r="T1937" s="14">
        <f t="shared" si="150"/>
        <v>41811.207638888889</v>
      </c>
      <c r="U1937" s="13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4">
        <f t="shared" si="153"/>
        <v>40852.889699074076</v>
      </c>
      <c r="T1938" s="14">
        <f t="shared" si="150"/>
        <v>40883.249305555553</v>
      </c>
      <c r="U1938" s="13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4">
        <f t="shared" si="153"/>
        <v>41059.118993055556</v>
      </c>
      <c r="T1939" s="14">
        <f t="shared" si="150"/>
        <v>41075.165972222225</v>
      </c>
      <c r="U1939" s="13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4">
        <f t="shared" si="153"/>
        <v>41426.259618055556</v>
      </c>
      <c r="T1940" s="14">
        <f t="shared" si="150"/>
        <v>41457.208333333336</v>
      </c>
      <c r="U1940" s="13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4">
        <f t="shared" si="153"/>
        <v>41313.985046296293</v>
      </c>
      <c r="T1941" s="14">
        <f t="shared" si="150"/>
        <v>41343.943379629629</v>
      </c>
      <c r="U1941" s="13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4">
        <f t="shared" si="153"/>
        <v>40670.507326388892</v>
      </c>
      <c r="T1942" s="14">
        <f t="shared" si="150"/>
        <v>40709.165972222225</v>
      </c>
      <c r="U1942" s="13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4">
        <f t="shared" si="153"/>
        <v>41744.290868055556</v>
      </c>
      <c r="T1943" s="14">
        <f t="shared" si="150"/>
        <v>41774.290868055556</v>
      </c>
      <c r="U1943" s="1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4">
        <f t="shared" si="153"/>
        <v>40638.828009259261</v>
      </c>
      <c r="T1944" s="14">
        <f t="shared" si="150"/>
        <v>40728.828009259261</v>
      </c>
      <c r="U1944" s="13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4">
        <f t="shared" si="153"/>
        <v>42548.269861111112</v>
      </c>
      <c r="T1945" s="14">
        <f t="shared" si="150"/>
        <v>42593.269861111112</v>
      </c>
      <c r="U1945" s="13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4">
        <f t="shared" si="153"/>
        <v>41730.584374999999</v>
      </c>
      <c r="T1946" s="14">
        <f t="shared" si="150"/>
        <v>41760.584374999999</v>
      </c>
      <c r="U1946" s="13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4">
        <f t="shared" si="153"/>
        <v>42157.251828703709</v>
      </c>
      <c r="T1947" s="14">
        <f t="shared" si="150"/>
        <v>42197.251828703709</v>
      </c>
      <c r="U1947" s="13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4">
        <f t="shared" si="153"/>
        <v>41689.150011574071</v>
      </c>
      <c r="T1948" s="14">
        <f t="shared" si="150"/>
        <v>41749.108344907407</v>
      </c>
      <c r="U1948" s="13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4">
        <f t="shared" si="153"/>
        <v>40102.918055555558</v>
      </c>
      <c r="T1949" s="14">
        <f t="shared" si="150"/>
        <v>40140.249305555553</v>
      </c>
      <c r="U1949" s="13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4">
        <f t="shared" si="153"/>
        <v>42473.604270833333</v>
      </c>
      <c r="T1950" s="14">
        <f t="shared" si="150"/>
        <v>42527.709722222222</v>
      </c>
      <c r="U1950" s="13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4">
        <f t="shared" si="153"/>
        <v>41800.423043981478</v>
      </c>
      <c r="T1951" s="14">
        <f t="shared" si="150"/>
        <v>41830.423043981478</v>
      </c>
      <c r="U1951" s="13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4">
        <f t="shared" si="153"/>
        <v>40624.181400462963</v>
      </c>
      <c r="T1952" s="14">
        <f t="shared" si="150"/>
        <v>40655.181400462963</v>
      </c>
      <c r="U1952" s="13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4">
        <f t="shared" si="153"/>
        <v>42651.420567129629</v>
      </c>
      <c r="T1953" s="14">
        <f t="shared" si="150"/>
        <v>42681.462233796294</v>
      </c>
      <c r="U1953" s="1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4">
        <f t="shared" si="153"/>
        <v>41526.60665509259</v>
      </c>
      <c r="T1954" s="14">
        <f t="shared" si="150"/>
        <v>41563.60665509259</v>
      </c>
      <c r="U1954" s="13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4">
        <f t="shared" si="153"/>
        <v>40941.199826388889</v>
      </c>
      <c r="T1955" s="14">
        <f t="shared" si="150"/>
        <v>40970.125</v>
      </c>
      <c r="U1955" s="13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4">
        <f t="shared" si="153"/>
        <v>42394.580740740741</v>
      </c>
      <c r="T1956" s="14">
        <f t="shared" si="150"/>
        <v>42441.208333333328</v>
      </c>
      <c r="U1956" s="13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4">
        <f t="shared" si="153"/>
        <v>41020.271770833337</v>
      </c>
      <c r="T1957" s="14">
        <f t="shared" si="150"/>
        <v>41052.791666666664</v>
      </c>
      <c r="U1957" s="13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4">
        <f t="shared" si="153"/>
        <v>42067.923668981486</v>
      </c>
      <c r="T1958" s="14">
        <f t="shared" si="150"/>
        <v>42112.882002314815</v>
      </c>
      <c r="U1958" s="13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4">
        <f t="shared" si="153"/>
        <v>41179.098530092589</v>
      </c>
      <c r="T1959" s="14">
        <f t="shared" si="150"/>
        <v>41209.098530092589</v>
      </c>
      <c r="U1959" s="13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4">
        <f t="shared" si="153"/>
        <v>41326.987974537034</v>
      </c>
      <c r="T1960" s="14">
        <f t="shared" si="150"/>
        <v>41356.94630787037</v>
      </c>
      <c r="U1960" s="13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4">
        <f t="shared" si="153"/>
        <v>41871.845601851855</v>
      </c>
      <c r="T1961" s="14">
        <f t="shared" si="150"/>
        <v>41913</v>
      </c>
      <c r="U1961" s="13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4">
        <f t="shared" si="153"/>
        <v>41964.362743055557</v>
      </c>
      <c r="T1962" s="14">
        <f t="shared" si="150"/>
        <v>41994.362743055557</v>
      </c>
      <c r="U1962" s="13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4">
        <f t="shared" si="153"/>
        <v>41148.194641203707</v>
      </c>
      <c r="T1963" s="14">
        <f t="shared" si="150"/>
        <v>41188.165972222225</v>
      </c>
      <c r="U1963" s="1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4">
        <f t="shared" si="153"/>
        <v>41742.780509259261</v>
      </c>
      <c r="T1964" s="14">
        <f t="shared" si="150"/>
        <v>41772.780509259261</v>
      </c>
      <c r="U1964" s="13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4">
        <f t="shared" si="153"/>
        <v>41863.429791666669</v>
      </c>
      <c r="T1965" s="14">
        <f t="shared" si="150"/>
        <v>41898.429791666669</v>
      </c>
      <c r="U1965" s="13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4">
        <f t="shared" si="153"/>
        <v>42452.272824074069</v>
      </c>
      <c r="T1966" s="14">
        <f t="shared" si="150"/>
        <v>42482.272824074069</v>
      </c>
      <c r="U1966" s="13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4">
        <f t="shared" si="153"/>
        <v>40898.089236111111</v>
      </c>
      <c r="T1967" s="14">
        <f t="shared" si="150"/>
        <v>40920.041666666664</v>
      </c>
      <c r="U1967" s="13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4">
        <f t="shared" si="153"/>
        <v>41835.540486111109</v>
      </c>
      <c r="T1968" s="14">
        <f t="shared" si="150"/>
        <v>41865.540486111109</v>
      </c>
      <c r="U1968" s="13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4">
        <f t="shared" si="153"/>
        <v>41730.663530092592</v>
      </c>
      <c r="T1969" s="14">
        <f t="shared" si="150"/>
        <v>41760.663530092592</v>
      </c>
      <c r="U1969" s="13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4">
        <f t="shared" si="153"/>
        <v>42676.586979166663</v>
      </c>
      <c r="T1970" s="14">
        <f t="shared" si="150"/>
        <v>42707.628645833334</v>
      </c>
      <c r="U1970" s="13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4">
        <f t="shared" si="153"/>
        <v>42557.792453703703</v>
      </c>
      <c r="T1971" s="14">
        <f t="shared" si="150"/>
        <v>42587.792453703703</v>
      </c>
      <c r="U1971" s="13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4">
        <f t="shared" si="153"/>
        <v>41324.193298611113</v>
      </c>
      <c r="T1972" s="14">
        <f t="shared" si="150"/>
        <v>41384.151631944449</v>
      </c>
      <c r="U1972" s="13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4">
        <f t="shared" si="153"/>
        <v>41561.500706018516</v>
      </c>
      <c r="T1973" s="14">
        <f t="shared" si="150"/>
        <v>41593.166666666664</v>
      </c>
      <c r="U1973" s="1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4">
        <f t="shared" si="153"/>
        <v>41201.012083333335</v>
      </c>
      <c r="T1974" s="14">
        <f t="shared" si="150"/>
        <v>41231.053749999999</v>
      </c>
      <c r="U1974" s="13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4">
        <f t="shared" si="153"/>
        <v>42549.722962962958</v>
      </c>
      <c r="T1975" s="14">
        <f t="shared" si="150"/>
        <v>42588.291666666672</v>
      </c>
      <c r="U1975" s="13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4">
        <f t="shared" si="153"/>
        <v>41445.334131944444</v>
      </c>
      <c r="T1976" s="14">
        <f t="shared" si="150"/>
        <v>41505.334131944444</v>
      </c>
      <c r="U1976" s="13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4">
        <f t="shared" si="153"/>
        <v>41313.755219907405</v>
      </c>
      <c r="T1977" s="14">
        <f t="shared" si="150"/>
        <v>41343.755219907405</v>
      </c>
      <c r="U1977" s="13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4">
        <f t="shared" si="153"/>
        <v>41438.899594907409</v>
      </c>
      <c r="T1978" s="14">
        <f t="shared" si="150"/>
        <v>41468.899594907409</v>
      </c>
      <c r="U1978" s="13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4">
        <f t="shared" si="153"/>
        <v>42311.216898148152</v>
      </c>
      <c r="T1979" s="14">
        <f t="shared" si="150"/>
        <v>42357.332638888889</v>
      </c>
      <c r="U1979" s="13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4">
        <f t="shared" si="153"/>
        <v>41039.225601851853</v>
      </c>
      <c r="T1980" s="14">
        <f t="shared" si="150"/>
        <v>41072.291666666664</v>
      </c>
      <c r="U1980" s="13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4">
        <f t="shared" si="153"/>
        <v>42290.460023148145</v>
      </c>
      <c r="T1981" s="14">
        <f t="shared" si="150"/>
        <v>42327.207638888889</v>
      </c>
      <c r="U1981" s="13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4">
        <f t="shared" si="153"/>
        <v>42423.542384259257</v>
      </c>
      <c r="T1982" s="14">
        <f t="shared" si="150"/>
        <v>42463.500717592593</v>
      </c>
      <c r="U1982" s="13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4">
        <f t="shared" si="153"/>
        <v>41799.725289351853</v>
      </c>
      <c r="T1983" s="14">
        <f t="shared" si="150"/>
        <v>41829.725289351853</v>
      </c>
      <c r="U1983" s="1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4">
        <f t="shared" si="153"/>
        <v>42678.586655092593</v>
      </c>
      <c r="T1984" s="14">
        <f t="shared" si="150"/>
        <v>42708.628321759257</v>
      </c>
      <c r="U1984" s="13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4">
        <f t="shared" si="153"/>
        <v>42593.011782407411</v>
      </c>
      <c r="T1985" s="14">
        <f t="shared" si="150"/>
        <v>42615.291666666672</v>
      </c>
      <c r="U1985" s="13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4">
        <f t="shared" si="153"/>
        <v>41913.790289351848</v>
      </c>
      <c r="T1986" s="14">
        <f t="shared" ref="T1986:T2049" si="155">(((I1986/60)/60)/24)+DATE(1970,1,1)</f>
        <v>41973.831956018519</v>
      </c>
      <c r="U1986" s="13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 2), 0)</f>
        <v>12.75</v>
      </c>
      <c r="Q1987" s="10" t="s">
        <v>8336</v>
      </c>
      <c r="R1987" t="s">
        <v>8348</v>
      </c>
      <c r="S1987" s="14">
        <f t="shared" ref="S1987:S2050" si="158">(((J1987/60)/60)/24)+DATE(1970,1,1)</f>
        <v>42555.698738425926</v>
      </c>
      <c r="T1987" s="14">
        <f t="shared" si="155"/>
        <v>42584.958333333328</v>
      </c>
      <c r="U1987" s="13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4">
        <f t="shared" si="158"/>
        <v>42413.433831018512</v>
      </c>
      <c r="T1988" s="14">
        <f t="shared" si="155"/>
        <v>42443.392164351855</v>
      </c>
      <c r="U1988" s="13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4">
        <f t="shared" si="158"/>
        <v>42034.639768518522</v>
      </c>
      <c r="T1989" s="14">
        <f t="shared" si="155"/>
        <v>42064.639768518522</v>
      </c>
      <c r="U1989" s="13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4">
        <f t="shared" si="158"/>
        <v>42206.763217592597</v>
      </c>
      <c r="T1990" s="14">
        <f t="shared" si="155"/>
        <v>42236.763217592597</v>
      </c>
      <c r="U1990" s="13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4">
        <f t="shared" si="158"/>
        <v>42685.680648148147</v>
      </c>
      <c r="T1991" s="14">
        <f t="shared" si="155"/>
        <v>42715.680648148147</v>
      </c>
      <c r="U1991" s="13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4">
        <f t="shared" si="158"/>
        <v>42398.195972222224</v>
      </c>
      <c r="T1992" s="14">
        <f t="shared" si="155"/>
        <v>42413.195972222224</v>
      </c>
      <c r="U1992" s="13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4">
        <f t="shared" si="158"/>
        <v>42167.89335648148</v>
      </c>
      <c r="T1993" s="14">
        <f t="shared" si="155"/>
        <v>42188.89335648148</v>
      </c>
      <c r="U1993" s="1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4">
        <f t="shared" si="158"/>
        <v>42023.143414351856</v>
      </c>
      <c r="T1994" s="14">
        <f t="shared" si="155"/>
        <v>42053.143414351856</v>
      </c>
      <c r="U1994" s="13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4">
        <f t="shared" si="158"/>
        <v>42329.58839120371</v>
      </c>
      <c r="T1995" s="14">
        <f t="shared" si="155"/>
        <v>42359.58839120371</v>
      </c>
      <c r="U1995" s="13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4">
        <f t="shared" si="158"/>
        <v>42651.006273148145</v>
      </c>
      <c r="T1996" s="14">
        <f t="shared" si="155"/>
        <v>42711.047939814816</v>
      </c>
      <c r="U1996" s="13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4">
        <f t="shared" si="158"/>
        <v>42181.902037037042</v>
      </c>
      <c r="T1997" s="14">
        <f t="shared" si="155"/>
        <v>42201.902037037042</v>
      </c>
      <c r="U1997" s="13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4">
        <f t="shared" si="158"/>
        <v>41800.819571759261</v>
      </c>
      <c r="T1998" s="14">
        <f t="shared" si="155"/>
        <v>41830.819571759261</v>
      </c>
      <c r="U1998" s="13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4">
        <f t="shared" si="158"/>
        <v>41847.930694444447</v>
      </c>
      <c r="T1999" s="14">
        <f t="shared" si="155"/>
        <v>41877.930694444447</v>
      </c>
      <c r="U1999" s="13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4">
        <f t="shared" si="158"/>
        <v>41807.118495370371</v>
      </c>
      <c r="T2000" s="14">
        <f t="shared" si="155"/>
        <v>41852.118495370371</v>
      </c>
      <c r="U2000" s="13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4">
        <f t="shared" si="158"/>
        <v>41926.482731481483</v>
      </c>
      <c r="T2001" s="14">
        <f t="shared" si="155"/>
        <v>41956.524398148147</v>
      </c>
      <c r="U2001" s="13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4">
        <f t="shared" si="158"/>
        <v>42345.951539351852</v>
      </c>
      <c r="T2002" s="14">
        <f t="shared" si="155"/>
        <v>42375.951539351852</v>
      </c>
      <c r="U2002" s="13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4">
        <f t="shared" si="158"/>
        <v>42136.209675925929</v>
      </c>
      <c r="T2003" s="14">
        <f t="shared" si="155"/>
        <v>42167.833333333328</v>
      </c>
      <c r="U2003" s="1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4">
        <f t="shared" si="158"/>
        <v>42728.71230324074</v>
      </c>
      <c r="T2004" s="14">
        <f t="shared" si="155"/>
        <v>42758.71230324074</v>
      </c>
      <c r="U2004" s="13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4">
        <f t="shared" si="158"/>
        <v>40347.125601851854</v>
      </c>
      <c r="T2005" s="14">
        <f t="shared" si="155"/>
        <v>40361.958333333336</v>
      </c>
      <c r="U2005" s="13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4">
        <f t="shared" si="158"/>
        <v>41800.604895833334</v>
      </c>
      <c r="T2006" s="14">
        <f t="shared" si="155"/>
        <v>41830.604895833334</v>
      </c>
      <c r="U2006" s="13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4">
        <f t="shared" si="158"/>
        <v>41535.812708333331</v>
      </c>
      <c r="T2007" s="14">
        <f t="shared" si="155"/>
        <v>41563.165972222225</v>
      </c>
      <c r="U2007" s="13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4">
        <f t="shared" si="158"/>
        <v>41941.500520833331</v>
      </c>
      <c r="T2008" s="14">
        <f t="shared" si="155"/>
        <v>41976.542187500003</v>
      </c>
      <c r="U2008" s="13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4">
        <f t="shared" si="158"/>
        <v>40347.837800925925</v>
      </c>
      <c r="T2009" s="14">
        <f t="shared" si="155"/>
        <v>40414.166666666664</v>
      </c>
      <c r="U2009" s="13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4">
        <f t="shared" si="158"/>
        <v>40761.604421296295</v>
      </c>
      <c r="T2010" s="14">
        <f t="shared" si="155"/>
        <v>40805.604421296295</v>
      </c>
      <c r="U2010" s="13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4">
        <f t="shared" si="158"/>
        <v>42661.323414351849</v>
      </c>
      <c r="T2011" s="14">
        <f t="shared" si="155"/>
        <v>42697.365081018521</v>
      </c>
      <c r="U2011" s="13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4">
        <f t="shared" si="158"/>
        <v>42570.996423611112</v>
      </c>
      <c r="T2012" s="14">
        <f t="shared" si="155"/>
        <v>42600.996423611112</v>
      </c>
      <c r="U2012" s="13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4">
        <f t="shared" si="158"/>
        <v>42347.358483796299</v>
      </c>
      <c r="T2013" s="14">
        <f t="shared" si="155"/>
        <v>42380.958333333328</v>
      </c>
      <c r="U2013" s="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4">
        <f t="shared" si="158"/>
        <v>42010.822233796294</v>
      </c>
      <c r="T2014" s="14">
        <f t="shared" si="155"/>
        <v>42040.822233796294</v>
      </c>
      <c r="U2014" s="13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4">
        <f t="shared" si="158"/>
        <v>42499.960810185185</v>
      </c>
      <c r="T2015" s="14">
        <f t="shared" si="155"/>
        <v>42559.960810185185</v>
      </c>
      <c r="U2015" s="13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4">
        <f t="shared" si="158"/>
        <v>41324.214571759258</v>
      </c>
      <c r="T2016" s="14">
        <f t="shared" si="155"/>
        <v>41358.172905092593</v>
      </c>
      <c r="U2016" s="13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4">
        <f t="shared" si="158"/>
        <v>40765.876886574071</v>
      </c>
      <c r="T2017" s="14">
        <f t="shared" si="155"/>
        <v>40795.876886574071</v>
      </c>
      <c r="U2017" s="13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4">
        <f t="shared" si="158"/>
        <v>41312.88077546296</v>
      </c>
      <c r="T2018" s="14">
        <f t="shared" si="155"/>
        <v>41342.88077546296</v>
      </c>
      <c r="U2018" s="13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4">
        <f t="shared" si="158"/>
        <v>40961.057349537034</v>
      </c>
      <c r="T2019" s="14">
        <f t="shared" si="155"/>
        <v>40992.166666666664</v>
      </c>
      <c r="U2019" s="13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4">
        <f t="shared" si="158"/>
        <v>42199.365844907406</v>
      </c>
      <c r="T2020" s="14">
        <f t="shared" si="155"/>
        <v>42229.365844907406</v>
      </c>
      <c r="U2020" s="13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4">
        <f t="shared" si="158"/>
        <v>42605.70857638889</v>
      </c>
      <c r="T2021" s="14">
        <f t="shared" si="155"/>
        <v>42635.70857638889</v>
      </c>
      <c r="U2021" s="13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4">
        <f t="shared" si="158"/>
        <v>41737.097499999996</v>
      </c>
      <c r="T2022" s="14">
        <f t="shared" si="155"/>
        <v>41773.961111111108</v>
      </c>
      <c r="U2022" s="13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4">
        <f t="shared" si="158"/>
        <v>41861.070567129631</v>
      </c>
      <c r="T2023" s="14">
        <f t="shared" si="155"/>
        <v>41906.070567129631</v>
      </c>
      <c r="U2023" s="1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4">
        <f t="shared" si="158"/>
        <v>42502.569120370375</v>
      </c>
      <c r="T2024" s="14">
        <f t="shared" si="155"/>
        <v>42532.569120370375</v>
      </c>
      <c r="U2024" s="13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4">
        <f t="shared" si="158"/>
        <v>42136.420752314814</v>
      </c>
      <c r="T2025" s="14">
        <f t="shared" si="155"/>
        <v>42166.420752314814</v>
      </c>
      <c r="U2025" s="13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4">
        <f t="shared" si="158"/>
        <v>41099.966944444444</v>
      </c>
      <c r="T2026" s="14">
        <f t="shared" si="155"/>
        <v>41134.125</v>
      </c>
      <c r="U2026" s="13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4">
        <f t="shared" si="158"/>
        <v>42136.184560185182</v>
      </c>
      <c r="T2027" s="14">
        <f t="shared" si="155"/>
        <v>42166.184560185182</v>
      </c>
      <c r="U2027" s="13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4">
        <f t="shared" si="158"/>
        <v>41704.735937500001</v>
      </c>
      <c r="T2028" s="14">
        <f t="shared" si="155"/>
        <v>41750.165972222225</v>
      </c>
      <c r="U2028" s="13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4">
        <f t="shared" si="158"/>
        <v>42048.813877314817</v>
      </c>
      <c r="T2029" s="14">
        <f t="shared" si="155"/>
        <v>42093.772210648152</v>
      </c>
      <c r="U2029" s="13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4">
        <f t="shared" si="158"/>
        <v>40215.919050925928</v>
      </c>
      <c r="T2030" s="14">
        <f t="shared" si="155"/>
        <v>40252.913194444445</v>
      </c>
      <c r="U2030" s="13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4">
        <f t="shared" si="158"/>
        <v>41848.021770833337</v>
      </c>
      <c r="T2031" s="14">
        <f t="shared" si="155"/>
        <v>41878.021770833337</v>
      </c>
      <c r="U2031" s="13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4">
        <f t="shared" si="158"/>
        <v>41212.996481481481</v>
      </c>
      <c r="T2032" s="14">
        <f t="shared" si="155"/>
        <v>41242.996481481481</v>
      </c>
      <c r="U2032" s="13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4">
        <f t="shared" si="158"/>
        <v>41975.329317129625</v>
      </c>
      <c r="T2033" s="14">
        <f t="shared" si="155"/>
        <v>42013.041666666672</v>
      </c>
      <c r="U2033" s="1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4">
        <f t="shared" si="158"/>
        <v>42689.565671296295</v>
      </c>
      <c r="T2034" s="14">
        <f t="shared" si="155"/>
        <v>42719.208333333328</v>
      </c>
      <c r="U2034" s="13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4">
        <f t="shared" si="158"/>
        <v>41725.082384259258</v>
      </c>
      <c r="T2035" s="14">
        <f t="shared" si="155"/>
        <v>41755.082384259258</v>
      </c>
      <c r="U2035" s="13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4">
        <f t="shared" si="158"/>
        <v>42076.130011574074</v>
      </c>
      <c r="T2036" s="14">
        <f t="shared" si="155"/>
        <v>42131.290277777778</v>
      </c>
      <c r="U2036" s="13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4">
        <f t="shared" si="158"/>
        <v>42311.625081018516</v>
      </c>
      <c r="T2037" s="14">
        <f t="shared" si="155"/>
        <v>42357.041666666672</v>
      </c>
      <c r="U2037" s="13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4">
        <f t="shared" si="158"/>
        <v>41738.864803240744</v>
      </c>
      <c r="T2038" s="14">
        <f t="shared" si="155"/>
        <v>41768.864803240744</v>
      </c>
      <c r="U2038" s="13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4">
        <f t="shared" si="158"/>
        <v>41578.210104166668</v>
      </c>
      <c r="T2039" s="14">
        <f t="shared" si="155"/>
        <v>41638.251770833333</v>
      </c>
      <c r="U2039" s="13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4">
        <f t="shared" si="158"/>
        <v>41424.27107638889</v>
      </c>
      <c r="T2040" s="14">
        <f t="shared" si="155"/>
        <v>41456.75</v>
      </c>
      <c r="U2040" s="13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4">
        <f t="shared" si="158"/>
        <v>42675.438946759255</v>
      </c>
      <c r="T2041" s="14">
        <f t="shared" si="155"/>
        <v>42705.207638888889</v>
      </c>
      <c r="U2041" s="13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4">
        <f t="shared" si="158"/>
        <v>41578.927118055559</v>
      </c>
      <c r="T2042" s="14">
        <f t="shared" si="155"/>
        <v>41593.968784722223</v>
      </c>
      <c r="U2042" s="13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4">
        <f t="shared" si="158"/>
        <v>42654.525775462964</v>
      </c>
      <c r="T2043" s="14">
        <f t="shared" si="155"/>
        <v>42684.567442129628</v>
      </c>
      <c r="U2043" s="1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4">
        <f t="shared" si="158"/>
        <v>42331.708032407405</v>
      </c>
      <c r="T2044" s="14">
        <f t="shared" si="155"/>
        <v>42391.708032407405</v>
      </c>
      <c r="U2044" s="13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4">
        <f t="shared" si="158"/>
        <v>42661.176817129628</v>
      </c>
      <c r="T2045" s="14">
        <f t="shared" si="155"/>
        <v>42715.207638888889</v>
      </c>
      <c r="U2045" s="13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4">
        <f t="shared" si="158"/>
        <v>42138.684189814812</v>
      </c>
      <c r="T2046" s="14">
        <f t="shared" si="155"/>
        <v>42168.684189814812</v>
      </c>
      <c r="U2046" s="13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4">
        <f t="shared" si="158"/>
        <v>41069.088506944441</v>
      </c>
      <c r="T2047" s="14">
        <f t="shared" si="155"/>
        <v>41099.088506944441</v>
      </c>
      <c r="U2047" s="13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4">
        <f t="shared" si="158"/>
        <v>41387.171805555554</v>
      </c>
      <c r="T2048" s="14">
        <f t="shared" si="155"/>
        <v>41417.171805555554</v>
      </c>
      <c r="U2048" s="13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4">
        <f t="shared" si="158"/>
        <v>42081.903587962966</v>
      </c>
      <c r="T2049" s="14">
        <f t="shared" si="155"/>
        <v>42111</v>
      </c>
      <c r="U2049" s="13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4">
        <f t="shared" si="158"/>
        <v>41387.651516203703</v>
      </c>
      <c r="T2050" s="14">
        <f t="shared" ref="T2050:T2113" si="160">(((I2050/60)/60)/24)+DATE(1970,1,1)</f>
        <v>41417.651516203703</v>
      </c>
      <c r="U2050" s="13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 2), 0)</f>
        <v>80.989999999999995</v>
      </c>
      <c r="Q2051" s="10" t="s">
        <v>8317</v>
      </c>
      <c r="R2051" t="s">
        <v>8347</v>
      </c>
      <c r="S2051" s="14">
        <f t="shared" ref="S2051:S2114" si="163">(((J2051/60)/60)/24)+DATE(1970,1,1)</f>
        <v>41575.527349537035</v>
      </c>
      <c r="T2051" s="14">
        <f t="shared" si="160"/>
        <v>41610.957638888889</v>
      </c>
      <c r="U2051" s="13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4">
        <f t="shared" si="163"/>
        <v>42115.071504629625</v>
      </c>
      <c r="T2052" s="14">
        <f t="shared" si="160"/>
        <v>42155.071504629625</v>
      </c>
      <c r="U2052" s="13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4">
        <f t="shared" si="163"/>
        <v>41604.022418981483</v>
      </c>
      <c r="T2053" s="14">
        <f t="shared" si="160"/>
        <v>41634.022418981483</v>
      </c>
      <c r="U2053" s="1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4">
        <f t="shared" si="163"/>
        <v>42375.08394675926</v>
      </c>
      <c r="T2054" s="14">
        <f t="shared" si="160"/>
        <v>42420.08394675926</v>
      </c>
      <c r="U2054" s="13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4">
        <f t="shared" si="163"/>
        <v>42303.617488425924</v>
      </c>
      <c r="T2055" s="14">
        <f t="shared" si="160"/>
        <v>42333.659155092595</v>
      </c>
      <c r="U2055" s="13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4">
        <f t="shared" si="163"/>
        <v>41731.520949074074</v>
      </c>
      <c r="T2056" s="14">
        <f t="shared" si="160"/>
        <v>41761.520949074074</v>
      </c>
      <c r="U2056" s="13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4">
        <f t="shared" si="163"/>
        <v>41946.674108796295</v>
      </c>
      <c r="T2057" s="14">
        <f t="shared" si="160"/>
        <v>41976.166666666672</v>
      </c>
      <c r="U2057" s="13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4">
        <f t="shared" si="163"/>
        <v>41351.76090277778</v>
      </c>
      <c r="T2058" s="14">
        <f t="shared" si="160"/>
        <v>41381.76090277778</v>
      </c>
      <c r="U2058" s="13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4">
        <f t="shared" si="163"/>
        <v>42396.494583333333</v>
      </c>
      <c r="T2059" s="14">
        <f t="shared" si="160"/>
        <v>42426.494583333333</v>
      </c>
      <c r="U2059" s="13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4">
        <f t="shared" si="163"/>
        <v>42026.370717592596</v>
      </c>
      <c r="T2060" s="14">
        <f t="shared" si="160"/>
        <v>42065.833333333328</v>
      </c>
      <c r="U2060" s="13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4">
        <f t="shared" si="163"/>
        <v>42361.602476851855</v>
      </c>
      <c r="T2061" s="14">
        <f t="shared" si="160"/>
        <v>42400.915972222225</v>
      </c>
      <c r="U2061" s="13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4">
        <f t="shared" si="163"/>
        <v>41783.642939814818</v>
      </c>
      <c r="T2062" s="14">
        <f t="shared" si="160"/>
        <v>41843.642939814818</v>
      </c>
      <c r="U2062" s="13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4">
        <f t="shared" si="163"/>
        <v>42705.764513888891</v>
      </c>
      <c r="T2063" s="14">
        <f t="shared" si="160"/>
        <v>42735.764513888891</v>
      </c>
      <c r="U2063" s="1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4">
        <f t="shared" si="163"/>
        <v>42423.3830787037</v>
      </c>
      <c r="T2064" s="14">
        <f t="shared" si="160"/>
        <v>42453.341412037036</v>
      </c>
      <c r="U2064" s="13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4">
        <f t="shared" si="163"/>
        <v>42472.73265046296</v>
      </c>
      <c r="T2065" s="14">
        <f t="shared" si="160"/>
        <v>42505.73265046296</v>
      </c>
      <c r="U2065" s="13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4">
        <f t="shared" si="163"/>
        <v>41389.364849537036</v>
      </c>
      <c r="T2066" s="14">
        <f t="shared" si="160"/>
        <v>41425.5</v>
      </c>
      <c r="U2066" s="13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4">
        <f t="shared" si="163"/>
        <v>41603.333668981482</v>
      </c>
      <c r="T2067" s="14">
        <f t="shared" si="160"/>
        <v>41633.333668981482</v>
      </c>
      <c r="U2067" s="13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4">
        <f t="shared" si="163"/>
        <v>41844.771793981483</v>
      </c>
      <c r="T2068" s="14">
        <f t="shared" si="160"/>
        <v>41874.771793981483</v>
      </c>
      <c r="U2068" s="13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4">
        <f t="shared" si="163"/>
        <v>42115.853888888887</v>
      </c>
      <c r="T2069" s="14">
        <f t="shared" si="160"/>
        <v>42148.853888888887</v>
      </c>
      <c r="U2069" s="13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4">
        <f t="shared" si="163"/>
        <v>42633.841608796298</v>
      </c>
      <c r="T2070" s="14">
        <f t="shared" si="160"/>
        <v>42663.841608796298</v>
      </c>
      <c r="U2070" s="13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4">
        <f t="shared" si="163"/>
        <v>42340.972118055557</v>
      </c>
      <c r="T2071" s="14">
        <f t="shared" si="160"/>
        <v>42371.972118055557</v>
      </c>
      <c r="U2071" s="13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4">
        <f t="shared" si="163"/>
        <v>42519.6565162037</v>
      </c>
      <c r="T2072" s="14">
        <f t="shared" si="160"/>
        <v>42549.6565162037</v>
      </c>
      <c r="U2072" s="13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4">
        <f t="shared" si="163"/>
        <v>42600.278749999998</v>
      </c>
      <c r="T2073" s="14">
        <f t="shared" si="160"/>
        <v>42645.278749999998</v>
      </c>
      <c r="U2073" s="1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4">
        <f t="shared" si="163"/>
        <v>42467.581388888888</v>
      </c>
      <c r="T2074" s="14">
        <f t="shared" si="160"/>
        <v>42497.581388888888</v>
      </c>
      <c r="U2074" s="13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4">
        <f t="shared" si="163"/>
        <v>42087.668032407411</v>
      </c>
      <c r="T2075" s="14">
        <f t="shared" si="160"/>
        <v>42132.668032407411</v>
      </c>
      <c r="U2075" s="13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4">
        <f t="shared" si="163"/>
        <v>42466.826180555552</v>
      </c>
      <c r="T2076" s="14">
        <f t="shared" si="160"/>
        <v>42496.826180555552</v>
      </c>
      <c r="U2076" s="13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4">
        <f t="shared" si="163"/>
        <v>41450.681574074071</v>
      </c>
      <c r="T2077" s="14">
        <f t="shared" si="160"/>
        <v>41480.681574074071</v>
      </c>
      <c r="U2077" s="13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4">
        <f t="shared" si="163"/>
        <v>41803.880659722221</v>
      </c>
      <c r="T2078" s="14">
        <f t="shared" si="160"/>
        <v>41843.880659722221</v>
      </c>
      <c r="U2078" s="13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4">
        <f t="shared" si="163"/>
        <v>42103.042546296296</v>
      </c>
      <c r="T2079" s="14">
        <f t="shared" si="160"/>
        <v>42160.875</v>
      </c>
      <c r="U2079" s="13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4">
        <f t="shared" si="163"/>
        <v>42692.771493055552</v>
      </c>
      <c r="T2080" s="14">
        <f t="shared" si="160"/>
        <v>42722.771493055552</v>
      </c>
      <c r="U2080" s="13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4">
        <f t="shared" si="163"/>
        <v>42150.71056712963</v>
      </c>
      <c r="T2081" s="14">
        <f t="shared" si="160"/>
        <v>42180.791666666672</v>
      </c>
      <c r="U2081" s="13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4">
        <f t="shared" si="163"/>
        <v>42289.957175925927</v>
      </c>
      <c r="T2082" s="14">
        <f t="shared" si="160"/>
        <v>42319.998842592591</v>
      </c>
      <c r="U2082" s="13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4">
        <f t="shared" si="163"/>
        <v>41004.156886574077</v>
      </c>
      <c r="T2083" s="14">
        <f t="shared" si="160"/>
        <v>41045.207638888889</v>
      </c>
      <c r="U2083" s="1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4">
        <f t="shared" si="163"/>
        <v>40811.120324074072</v>
      </c>
      <c r="T2084" s="14">
        <f t="shared" si="160"/>
        <v>40871.161990740737</v>
      </c>
      <c r="U2084" s="13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4">
        <f t="shared" si="163"/>
        <v>41034.72216435185</v>
      </c>
      <c r="T2085" s="14">
        <f t="shared" si="160"/>
        <v>41064.72216435185</v>
      </c>
      <c r="U2085" s="13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4">
        <f t="shared" si="163"/>
        <v>41731.833124999997</v>
      </c>
      <c r="T2086" s="14">
        <f t="shared" si="160"/>
        <v>41763.290972222225</v>
      </c>
      <c r="U2086" s="13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4">
        <f t="shared" si="163"/>
        <v>41075.835497685184</v>
      </c>
      <c r="T2087" s="14">
        <f t="shared" si="160"/>
        <v>41105.835497685184</v>
      </c>
      <c r="U2087" s="13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4">
        <f t="shared" si="163"/>
        <v>40860.67050925926</v>
      </c>
      <c r="T2088" s="14">
        <f t="shared" si="160"/>
        <v>40891.207638888889</v>
      </c>
      <c r="U2088" s="13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4">
        <f t="shared" si="163"/>
        <v>40764.204375000001</v>
      </c>
      <c r="T2089" s="14">
        <f t="shared" si="160"/>
        <v>40794.204375000001</v>
      </c>
      <c r="U2089" s="13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4">
        <f t="shared" si="163"/>
        <v>40395.714722222219</v>
      </c>
      <c r="T2090" s="14">
        <f t="shared" si="160"/>
        <v>40432.165972222225</v>
      </c>
      <c r="U2090" s="13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4">
        <f t="shared" si="163"/>
        <v>41453.076319444444</v>
      </c>
      <c r="T2091" s="14">
        <f t="shared" si="160"/>
        <v>41488.076319444444</v>
      </c>
      <c r="U2091" s="13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4">
        <f t="shared" si="163"/>
        <v>41299.381423611114</v>
      </c>
      <c r="T2092" s="14">
        <f t="shared" si="160"/>
        <v>41329.381423611114</v>
      </c>
      <c r="U2092" s="13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4">
        <f t="shared" si="163"/>
        <v>40555.322662037033</v>
      </c>
      <c r="T2093" s="14">
        <f t="shared" si="160"/>
        <v>40603.833333333336</v>
      </c>
      <c r="U2093" s="1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4">
        <f t="shared" si="163"/>
        <v>40763.707546296297</v>
      </c>
      <c r="T2094" s="14">
        <f t="shared" si="160"/>
        <v>40823.707546296297</v>
      </c>
      <c r="U2094" s="13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4">
        <f t="shared" si="163"/>
        <v>41205.854537037041</v>
      </c>
      <c r="T2095" s="14">
        <f t="shared" si="160"/>
        <v>41265.896203703705</v>
      </c>
      <c r="U2095" s="13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4">
        <f t="shared" si="163"/>
        <v>40939.02002314815</v>
      </c>
      <c r="T2096" s="14">
        <f t="shared" si="160"/>
        <v>40973.125</v>
      </c>
      <c r="U2096" s="13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4">
        <f t="shared" si="163"/>
        <v>40758.733483796292</v>
      </c>
      <c r="T2097" s="14">
        <f t="shared" si="160"/>
        <v>40818.733483796292</v>
      </c>
      <c r="U2097" s="13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4">
        <f t="shared" si="163"/>
        <v>41192.758506944447</v>
      </c>
      <c r="T2098" s="14">
        <f t="shared" si="160"/>
        <v>41208.165972222225</v>
      </c>
      <c r="U2098" s="13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4">
        <f t="shared" si="163"/>
        <v>40818.58489583333</v>
      </c>
      <c r="T2099" s="14">
        <f t="shared" si="160"/>
        <v>40878.626562500001</v>
      </c>
      <c r="U2099" s="13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4">
        <f t="shared" si="163"/>
        <v>40946.11383101852</v>
      </c>
      <c r="T2100" s="14">
        <f t="shared" si="160"/>
        <v>40976.11383101852</v>
      </c>
      <c r="U2100" s="13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4">
        <f t="shared" si="163"/>
        <v>42173.746342592596</v>
      </c>
      <c r="T2101" s="14">
        <f t="shared" si="160"/>
        <v>42187.152777777781</v>
      </c>
      <c r="U2101" s="13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4">
        <f t="shared" si="163"/>
        <v>41074.834965277776</v>
      </c>
      <c r="T2102" s="14">
        <f t="shared" si="160"/>
        <v>41090.165972222225</v>
      </c>
      <c r="U2102" s="13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4">
        <f t="shared" si="163"/>
        <v>40892.149467592593</v>
      </c>
      <c r="T2103" s="14">
        <f t="shared" si="160"/>
        <v>40952.149467592593</v>
      </c>
      <c r="U2103" s="1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4">
        <f t="shared" si="163"/>
        <v>40638.868611111109</v>
      </c>
      <c r="T2104" s="14">
        <f t="shared" si="160"/>
        <v>40668.868611111109</v>
      </c>
      <c r="U2104" s="13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4">
        <f t="shared" si="163"/>
        <v>41192.754942129628</v>
      </c>
      <c r="T2105" s="14">
        <f t="shared" si="160"/>
        <v>41222.7966087963</v>
      </c>
      <c r="U2105" s="13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4">
        <f t="shared" si="163"/>
        <v>41394.074467592596</v>
      </c>
      <c r="T2106" s="14">
        <f t="shared" si="160"/>
        <v>41425</v>
      </c>
      <c r="U2106" s="13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4">
        <f t="shared" si="163"/>
        <v>41951.788807870369</v>
      </c>
      <c r="T2107" s="14">
        <f t="shared" si="160"/>
        <v>41964.166666666672</v>
      </c>
      <c r="U2107" s="13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4">
        <f t="shared" si="163"/>
        <v>41270.21497685185</v>
      </c>
      <c r="T2108" s="14">
        <f t="shared" si="160"/>
        <v>41300.21497685185</v>
      </c>
      <c r="U2108" s="13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4">
        <f t="shared" si="163"/>
        <v>41934.71056712963</v>
      </c>
      <c r="T2109" s="14">
        <f t="shared" si="160"/>
        <v>41955.752233796295</v>
      </c>
      <c r="U2109" s="13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4">
        <f t="shared" si="163"/>
        <v>41135.175694444442</v>
      </c>
      <c r="T2110" s="14">
        <f t="shared" si="160"/>
        <v>41162.163194444445</v>
      </c>
      <c r="U2110" s="13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4">
        <f t="shared" si="163"/>
        <v>42160.708530092597</v>
      </c>
      <c r="T2111" s="14">
        <f t="shared" si="160"/>
        <v>42190.708530092597</v>
      </c>
      <c r="U2111" s="13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4">
        <f t="shared" si="163"/>
        <v>41759.670937499999</v>
      </c>
      <c r="T2112" s="14">
        <f t="shared" si="160"/>
        <v>41787.207638888889</v>
      </c>
      <c r="U2112" s="13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4">
        <f t="shared" si="163"/>
        <v>40703.197048611109</v>
      </c>
      <c r="T2113" s="14">
        <f t="shared" si="160"/>
        <v>40770.041666666664</v>
      </c>
      <c r="U2113" s="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4">
        <f t="shared" si="163"/>
        <v>41365.928159722222</v>
      </c>
      <c r="T2114" s="14">
        <f t="shared" ref="T2114:T2177" si="165">(((I2114/60)/60)/24)+DATE(1970,1,1)</f>
        <v>41379.928159722222</v>
      </c>
      <c r="U2114" s="13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 2), 0)</f>
        <v>68.599999999999994</v>
      </c>
      <c r="Q2115" s="10" t="s">
        <v>8323</v>
      </c>
      <c r="R2115" t="s">
        <v>8327</v>
      </c>
      <c r="S2115" s="14">
        <f t="shared" ref="S2115:S2178" si="168">(((J2115/60)/60)/24)+DATE(1970,1,1)</f>
        <v>41870.86546296296</v>
      </c>
      <c r="T2115" s="14">
        <f t="shared" si="165"/>
        <v>41905.86546296296</v>
      </c>
      <c r="U2115" s="13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4">
        <f t="shared" si="168"/>
        <v>40458.815625000003</v>
      </c>
      <c r="T2116" s="14">
        <f t="shared" si="165"/>
        <v>40521.207638888889</v>
      </c>
      <c r="U2116" s="13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4">
        <f t="shared" si="168"/>
        <v>40564.081030092595</v>
      </c>
      <c r="T2117" s="14">
        <f t="shared" si="165"/>
        <v>40594.081030092595</v>
      </c>
      <c r="U2117" s="13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4">
        <f t="shared" si="168"/>
        <v>41136.777812500004</v>
      </c>
      <c r="T2118" s="14">
        <f t="shared" si="165"/>
        <v>41184.777812500004</v>
      </c>
      <c r="U2118" s="13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4">
        <f t="shared" si="168"/>
        <v>42290.059594907405</v>
      </c>
      <c r="T2119" s="14">
        <f t="shared" si="165"/>
        <v>42304.207638888889</v>
      </c>
      <c r="U2119" s="13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4">
        <f t="shared" si="168"/>
        <v>40718.839537037034</v>
      </c>
      <c r="T2120" s="14">
        <f t="shared" si="165"/>
        <v>40748.839537037034</v>
      </c>
      <c r="U2120" s="13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4">
        <f t="shared" si="168"/>
        <v>41107.130150462966</v>
      </c>
      <c r="T2121" s="14">
        <f t="shared" si="165"/>
        <v>41137.130150462966</v>
      </c>
      <c r="U2121" s="13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4">
        <f t="shared" si="168"/>
        <v>41591.964537037034</v>
      </c>
      <c r="T2122" s="14">
        <f t="shared" si="165"/>
        <v>41640.964537037034</v>
      </c>
      <c r="U2122" s="13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4">
        <f t="shared" si="168"/>
        <v>42716.7424537037</v>
      </c>
      <c r="T2123" s="14">
        <f t="shared" si="165"/>
        <v>42746.7424537037</v>
      </c>
      <c r="U2123" s="1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4">
        <f t="shared" si="168"/>
        <v>42712.300567129627</v>
      </c>
      <c r="T2124" s="14">
        <f t="shared" si="165"/>
        <v>42742.300567129627</v>
      </c>
      <c r="U2124" s="13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4">
        <f t="shared" si="168"/>
        <v>40198.424849537041</v>
      </c>
      <c r="T2125" s="14">
        <f t="shared" si="165"/>
        <v>40252.290972222225</v>
      </c>
      <c r="U2125" s="13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4">
        <f t="shared" si="168"/>
        <v>40464.028182870366</v>
      </c>
      <c r="T2126" s="14">
        <f t="shared" si="165"/>
        <v>40512.208333333336</v>
      </c>
      <c r="U2126" s="13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4">
        <f t="shared" si="168"/>
        <v>42191.023530092592</v>
      </c>
      <c r="T2127" s="14">
        <f t="shared" si="165"/>
        <v>42221.023530092592</v>
      </c>
      <c r="U2127" s="13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4">
        <f t="shared" si="168"/>
        <v>41951.973229166666</v>
      </c>
      <c r="T2128" s="14">
        <f t="shared" si="165"/>
        <v>41981.973229166666</v>
      </c>
      <c r="U2128" s="13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4">
        <f t="shared" si="168"/>
        <v>42045.50535879629</v>
      </c>
      <c r="T2129" s="14">
        <f t="shared" si="165"/>
        <v>42075.463692129633</v>
      </c>
      <c r="U2129" s="13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4">
        <f t="shared" si="168"/>
        <v>41843.772789351853</v>
      </c>
      <c r="T2130" s="14">
        <f t="shared" si="165"/>
        <v>41903.772789351853</v>
      </c>
      <c r="U2130" s="13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4">
        <f t="shared" si="168"/>
        <v>42409.024305555555</v>
      </c>
      <c r="T2131" s="14">
        <f t="shared" si="165"/>
        <v>42439.024305555555</v>
      </c>
      <c r="U2131" s="13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4">
        <f t="shared" si="168"/>
        <v>41832.086377314816</v>
      </c>
      <c r="T2132" s="14">
        <f t="shared" si="165"/>
        <v>41867.086377314816</v>
      </c>
      <c r="U2132" s="13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4">
        <f t="shared" si="168"/>
        <v>42167.207071759258</v>
      </c>
      <c r="T2133" s="14">
        <f t="shared" si="165"/>
        <v>42197.207071759258</v>
      </c>
      <c r="U2133" s="1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4">
        <f t="shared" si="168"/>
        <v>41643.487175925926</v>
      </c>
      <c r="T2134" s="14">
        <f t="shared" si="165"/>
        <v>41673.487175925926</v>
      </c>
      <c r="U2134" s="13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4">
        <f t="shared" si="168"/>
        <v>40619.097210648149</v>
      </c>
      <c r="T2135" s="14">
        <f t="shared" si="165"/>
        <v>40657.290972222225</v>
      </c>
      <c r="U2135" s="13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4">
        <f t="shared" si="168"/>
        <v>41361.886469907404</v>
      </c>
      <c r="T2136" s="14">
        <f t="shared" si="165"/>
        <v>41391.886469907404</v>
      </c>
      <c r="U2136" s="13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4">
        <f t="shared" si="168"/>
        <v>41156.963344907403</v>
      </c>
      <c r="T2137" s="14">
        <f t="shared" si="165"/>
        <v>41186.963344907403</v>
      </c>
      <c r="U2137" s="13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4">
        <f t="shared" si="168"/>
        <v>41536.509097222224</v>
      </c>
      <c r="T2138" s="14">
        <f t="shared" si="165"/>
        <v>41566.509097222224</v>
      </c>
      <c r="U2138" s="13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4">
        <f t="shared" si="168"/>
        <v>41948.771168981482</v>
      </c>
      <c r="T2139" s="14">
        <f t="shared" si="165"/>
        <v>41978.771168981482</v>
      </c>
      <c r="U2139" s="13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4">
        <f t="shared" si="168"/>
        <v>41557.013182870374</v>
      </c>
      <c r="T2140" s="14">
        <f t="shared" si="165"/>
        <v>41587.054849537039</v>
      </c>
      <c r="U2140" s="13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4">
        <f t="shared" si="168"/>
        <v>42647.750092592592</v>
      </c>
      <c r="T2141" s="14">
        <f t="shared" si="165"/>
        <v>42677.750092592592</v>
      </c>
      <c r="U2141" s="13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4">
        <f t="shared" si="168"/>
        <v>41255.833611111113</v>
      </c>
      <c r="T2142" s="14">
        <f t="shared" si="165"/>
        <v>41285.833611111113</v>
      </c>
      <c r="U2142" s="13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4">
        <f t="shared" si="168"/>
        <v>41927.235636574071</v>
      </c>
      <c r="T2143" s="14">
        <f t="shared" si="165"/>
        <v>41957.277303240742</v>
      </c>
      <c r="U2143" s="1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4">
        <f t="shared" si="168"/>
        <v>42340.701504629629</v>
      </c>
      <c r="T2144" s="14">
        <f t="shared" si="165"/>
        <v>42368.701504629629</v>
      </c>
      <c r="U2144" s="13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4">
        <f t="shared" si="168"/>
        <v>40332.886712962965</v>
      </c>
      <c r="T2145" s="14">
        <f t="shared" si="165"/>
        <v>40380.791666666664</v>
      </c>
      <c r="U2145" s="13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4">
        <f t="shared" si="168"/>
        <v>41499.546759259261</v>
      </c>
      <c r="T2146" s="14">
        <f t="shared" si="165"/>
        <v>41531.546759259261</v>
      </c>
      <c r="U2146" s="13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4">
        <f t="shared" si="168"/>
        <v>41575.237430555557</v>
      </c>
      <c r="T2147" s="14">
        <f t="shared" si="165"/>
        <v>41605.279097222221</v>
      </c>
      <c r="U2147" s="13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4">
        <f t="shared" si="168"/>
        <v>42397.679513888885</v>
      </c>
      <c r="T2148" s="14">
        <f t="shared" si="165"/>
        <v>42411.679513888885</v>
      </c>
      <c r="U2148" s="13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4">
        <f t="shared" si="168"/>
        <v>41927.295694444445</v>
      </c>
      <c r="T2149" s="14">
        <f t="shared" si="165"/>
        <v>41959.337361111116</v>
      </c>
      <c r="U2149" s="13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4">
        <f t="shared" si="168"/>
        <v>42066.733587962968</v>
      </c>
      <c r="T2150" s="14">
        <f t="shared" si="165"/>
        <v>42096.691921296297</v>
      </c>
      <c r="U2150" s="13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4">
        <f t="shared" si="168"/>
        <v>40355.024953703702</v>
      </c>
      <c r="T2151" s="14">
        <f t="shared" si="165"/>
        <v>40390</v>
      </c>
      <c r="U2151" s="13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4">
        <f t="shared" si="168"/>
        <v>42534.284710648149</v>
      </c>
      <c r="T2152" s="14">
        <f t="shared" si="165"/>
        <v>42564.284710648149</v>
      </c>
      <c r="U2152" s="13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4">
        <f t="shared" si="168"/>
        <v>42520.847384259265</v>
      </c>
      <c r="T2153" s="14">
        <f t="shared" si="165"/>
        <v>42550.847384259265</v>
      </c>
      <c r="U2153" s="1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4">
        <f t="shared" si="168"/>
        <v>41683.832280092596</v>
      </c>
      <c r="T2154" s="14">
        <f t="shared" si="165"/>
        <v>41713.790613425925</v>
      </c>
      <c r="U2154" s="13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4">
        <f t="shared" si="168"/>
        <v>41974.911087962959</v>
      </c>
      <c r="T2155" s="14">
        <f t="shared" si="165"/>
        <v>42014.332638888889</v>
      </c>
      <c r="U2155" s="13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4">
        <f t="shared" si="168"/>
        <v>41647.632256944446</v>
      </c>
      <c r="T2156" s="14">
        <f t="shared" si="165"/>
        <v>41667.632256944446</v>
      </c>
      <c r="U2156" s="13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4">
        <f t="shared" si="168"/>
        <v>42430.747511574074</v>
      </c>
      <c r="T2157" s="14">
        <f t="shared" si="165"/>
        <v>42460.70584490741</v>
      </c>
      <c r="U2157" s="13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4">
        <f t="shared" si="168"/>
        <v>41488.85423611111</v>
      </c>
      <c r="T2158" s="14">
        <f t="shared" si="165"/>
        <v>41533.85423611111</v>
      </c>
      <c r="U2158" s="13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4">
        <f t="shared" si="168"/>
        <v>42694.98128472222</v>
      </c>
      <c r="T2159" s="14">
        <f t="shared" si="165"/>
        <v>42727.332638888889</v>
      </c>
      <c r="U2159" s="13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4">
        <f t="shared" si="168"/>
        <v>41264.853865740741</v>
      </c>
      <c r="T2160" s="14">
        <f t="shared" si="165"/>
        <v>41309.853865740741</v>
      </c>
      <c r="U2160" s="13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4">
        <f t="shared" si="168"/>
        <v>40710.731180555551</v>
      </c>
      <c r="T2161" s="14">
        <f t="shared" si="165"/>
        <v>40740.731180555551</v>
      </c>
      <c r="U2161" s="13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4">
        <f t="shared" si="168"/>
        <v>41018.711863425924</v>
      </c>
      <c r="T2162" s="14">
        <f t="shared" si="165"/>
        <v>41048.711863425924</v>
      </c>
      <c r="U2162" s="13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4">
        <f t="shared" si="168"/>
        <v>42240.852534722217</v>
      </c>
      <c r="T2163" s="14">
        <f t="shared" si="165"/>
        <v>42270.852534722217</v>
      </c>
      <c r="U2163" s="1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4">
        <f t="shared" si="168"/>
        <v>41813.766099537039</v>
      </c>
      <c r="T2164" s="14">
        <f t="shared" si="165"/>
        <v>41844.766099537039</v>
      </c>
      <c r="U2164" s="13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4">
        <f t="shared" si="168"/>
        <v>42111.899537037039</v>
      </c>
      <c r="T2165" s="14">
        <f t="shared" si="165"/>
        <v>42163.159722222219</v>
      </c>
      <c r="U2165" s="13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4">
        <f t="shared" si="168"/>
        <v>42515.71775462963</v>
      </c>
      <c r="T2166" s="14">
        <f t="shared" si="165"/>
        <v>42546.165972222225</v>
      </c>
      <c r="U2166" s="13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4">
        <f t="shared" si="168"/>
        <v>42438.667071759264</v>
      </c>
      <c r="T2167" s="14">
        <f t="shared" si="165"/>
        <v>42468.625405092593</v>
      </c>
      <c r="U2167" s="13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4">
        <f t="shared" si="168"/>
        <v>41933.838171296295</v>
      </c>
      <c r="T2168" s="14">
        <f t="shared" si="165"/>
        <v>41978.879837962959</v>
      </c>
      <c r="U2168" s="13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4">
        <f t="shared" si="168"/>
        <v>41153.066400462965</v>
      </c>
      <c r="T2169" s="14">
        <f t="shared" si="165"/>
        <v>41167.066400462965</v>
      </c>
      <c r="U2169" s="13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4">
        <f t="shared" si="168"/>
        <v>42745.600243055553</v>
      </c>
      <c r="T2170" s="14">
        <f t="shared" si="165"/>
        <v>42776.208333333328</v>
      </c>
      <c r="U2170" s="13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4">
        <f t="shared" si="168"/>
        <v>42793.700821759259</v>
      </c>
      <c r="T2171" s="14">
        <f t="shared" si="165"/>
        <v>42796.700821759259</v>
      </c>
      <c r="U2171" s="13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4">
        <f t="shared" si="168"/>
        <v>42198.750254629631</v>
      </c>
      <c r="T2172" s="14">
        <f t="shared" si="165"/>
        <v>42238.750254629631</v>
      </c>
      <c r="U2172" s="13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4">
        <f t="shared" si="168"/>
        <v>42141.95711805555</v>
      </c>
      <c r="T2173" s="14">
        <f t="shared" si="165"/>
        <v>42177.208333333328</v>
      </c>
      <c r="U2173" s="1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4">
        <f t="shared" si="168"/>
        <v>42082.580092592587</v>
      </c>
      <c r="T2174" s="14">
        <f t="shared" si="165"/>
        <v>42112.580092592587</v>
      </c>
      <c r="U2174" s="13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4">
        <f t="shared" si="168"/>
        <v>41495.692627314813</v>
      </c>
      <c r="T2175" s="14">
        <f t="shared" si="165"/>
        <v>41527.165972222225</v>
      </c>
      <c r="U2175" s="13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4">
        <f t="shared" si="168"/>
        <v>42465.542905092589</v>
      </c>
      <c r="T2176" s="14">
        <f t="shared" si="165"/>
        <v>42495.542905092589</v>
      </c>
      <c r="U2176" s="13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4">
        <f t="shared" si="168"/>
        <v>42565.009097222224</v>
      </c>
      <c r="T2177" s="14">
        <f t="shared" si="165"/>
        <v>42572.009097222224</v>
      </c>
      <c r="U2177" s="13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4">
        <f t="shared" si="168"/>
        <v>42096.633206018523</v>
      </c>
      <c r="T2178" s="14">
        <f t="shared" ref="T2178:T2241" si="170">(((I2178/60)/60)/24)+DATE(1970,1,1)</f>
        <v>42126.633206018523</v>
      </c>
      <c r="U2178" s="13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 2), 0)</f>
        <v>65.87</v>
      </c>
      <c r="Q2179" s="10" t="s">
        <v>8323</v>
      </c>
      <c r="R2179" t="s">
        <v>8324</v>
      </c>
      <c r="S2179" s="14">
        <f t="shared" ref="S2179:S2242" si="173">(((J2179/60)/60)/24)+DATE(1970,1,1)</f>
        <v>42502.250775462962</v>
      </c>
      <c r="T2179" s="14">
        <f t="shared" si="170"/>
        <v>42527.250775462962</v>
      </c>
      <c r="U2179" s="13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4">
        <f t="shared" si="173"/>
        <v>42723.63653935185</v>
      </c>
      <c r="T2180" s="14">
        <f t="shared" si="170"/>
        <v>42753.63653935185</v>
      </c>
      <c r="U2180" s="13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4">
        <f t="shared" si="173"/>
        <v>42075.171203703707</v>
      </c>
      <c r="T2181" s="14">
        <f t="shared" si="170"/>
        <v>42105.171203703707</v>
      </c>
      <c r="U2181" s="13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4">
        <f t="shared" si="173"/>
        <v>42279.669768518521</v>
      </c>
      <c r="T2182" s="14">
        <f t="shared" si="170"/>
        <v>42321.711435185185</v>
      </c>
      <c r="U2182" s="13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4">
        <f t="shared" si="173"/>
        <v>42773.005243055552</v>
      </c>
      <c r="T2183" s="14">
        <f t="shared" si="170"/>
        <v>42787.005243055552</v>
      </c>
      <c r="U2183" s="1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4">
        <f t="shared" si="173"/>
        <v>41879.900752314818</v>
      </c>
      <c r="T2184" s="14">
        <f t="shared" si="170"/>
        <v>41914.900752314818</v>
      </c>
      <c r="U2184" s="13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4">
        <f t="shared" si="173"/>
        <v>42745.365474537044</v>
      </c>
      <c r="T2185" s="14">
        <f t="shared" si="170"/>
        <v>42775.208333333328</v>
      </c>
      <c r="U2185" s="13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4">
        <f t="shared" si="173"/>
        <v>42380.690289351856</v>
      </c>
      <c r="T2186" s="14">
        <f t="shared" si="170"/>
        <v>42394.666666666672</v>
      </c>
      <c r="U2186" s="13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4">
        <f t="shared" si="173"/>
        <v>41319.349988425929</v>
      </c>
      <c r="T2187" s="14">
        <f t="shared" si="170"/>
        <v>41359.349988425929</v>
      </c>
      <c r="U2187" s="13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4">
        <f t="shared" si="173"/>
        <v>42583.615081018521</v>
      </c>
      <c r="T2188" s="14">
        <f t="shared" si="170"/>
        <v>42620.083333333328</v>
      </c>
      <c r="U2188" s="13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4">
        <f t="shared" si="173"/>
        <v>42068.209097222221</v>
      </c>
      <c r="T2189" s="14">
        <f t="shared" si="170"/>
        <v>42097.165972222225</v>
      </c>
      <c r="U2189" s="13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4">
        <f t="shared" si="173"/>
        <v>42633.586122685185</v>
      </c>
      <c r="T2190" s="14">
        <f t="shared" si="170"/>
        <v>42668.708333333328</v>
      </c>
      <c r="U2190" s="13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4">
        <f t="shared" si="173"/>
        <v>42467.788194444445</v>
      </c>
      <c r="T2191" s="14">
        <f t="shared" si="170"/>
        <v>42481.916666666672</v>
      </c>
      <c r="U2191" s="13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4">
        <f t="shared" si="173"/>
        <v>42417.625046296293</v>
      </c>
      <c r="T2192" s="14">
        <f t="shared" si="170"/>
        <v>42452.290972222225</v>
      </c>
      <c r="U2192" s="13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4">
        <f t="shared" si="173"/>
        <v>42768.833645833336</v>
      </c>
      <c r="T2193" s="14">
        <f t="shared" si="170"/>
        <v>42780.833645833336</v>
      </c>
      <c r="U2193" s="1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4">
        <f t="shared" si="173"/>
        <v>42691.8512037037</v>
      </c>
      <c r="T2194" s="14">
        <f t="shared" si="170"/>
        <v>42719.958333333328</v>
      </c>
      <c r="U2194" s="13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4">
        <f t="shared" si="173"/>
        <v>42664.405925925923</v>
      </c>
      <c r="T2195" s="14">
        <f t="shared" si="170"/>
        <v>42695.207638888889</v>
      </c>
      <c r="U2195" s="13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4">
        <f t="shared" si="173"/>
        <v>42425.757986111115</v>
      </c>
      <c r="T2196" s="14">
        <f t="shared" si="170"/>
        <v>42455.716319444444</v>
      </c>
      <c r="U2196" s="13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4">
        <f t="shared" si="173"/>
        <v>42197.771990740745</v>
      </c>
      <c r="T2197" s="14">
        <f t="shared" si="170"/>
        <v>42227.771990740745</v>
      </c>
      <c r="U2197" s="13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4">
        <f t="shared" si="173"/>
        <v>42675.487291666665</v>
      </c>
      <c r="T2198" s="14">
        <f t="shared" si="170"/>
        <v>42706.291666666672</v>
      </c>
      <c r="U2198" s="13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4">
        <f t="shared" si="173"/>
        <v>42033.584016203706</v>
      </c>
      <c r="T2199" s="14">
        <f t="shared" si="170"/>
        <v>42063.584016203706</v>
      </c>
      <c r="U2199" s="13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4">
        <f t="shared" si="173"/>
        <v>42292.513888888891</v>
      </c>
      <c r="T2200" s="14">
        <f t="shared" si="170"/>
        <v>42322.555555555555</v>
      </c>
      <c r="U2200" s="13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4">
        <f t="shared" si="173"/>
        <v>42262.416643518518</v>
      </c>
      <c r="T2201" s="14">
        <f t="shared" si="170"/>
        <v>42292.416643518518</v>
      </c>
      <c r="U2201" s="13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4">
        <f t="shared" si="173"/>
        <v>42163.625787037032</v>
      </c>
      <c r="T2202" s="14">
        <f t="shared" si="170"/>
        <v>42191.125</v>
      </c>
      <c r="U2202" s="13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4">
        <f t="shared" si="173"/>
        <v>41276.846817129634</v>
      </c>
      <c r="T2203" s="14">
        <f t="shared" si="170"/>
        <v>41290.846817129634</v>
      </c>
      <c r="U2203" s="1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4">
        <f t="shared" si="173"/>
        <v>41184.849166666667</v>
      </c>
      <c r="T2204" s="14">
        <f t="shared" si="170"/>
        <v>41214.849166666667</v>
      </c>
      <c r="U2204" s="13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4">
        <f t="shared" si="173"/>
        <v>42241.85974537037</v>
      </c>
      <c r="T2205" s="14">
        <f t="shared" si="170"/>
        <v>42271.85974537037</v>
      </c>
      <c r="U2205" s="13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4">
        <f t="shared" si="173"/>
        <v>41312.311562499999</v>
      </c>
      <c r="T2206" s="14">
        <f t="shared" si="170"/>
        <v>41342.311562499999</v>
      </c>
      <c r="U2206" s="13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4">
        <f t="shared" si="173"/>
        <v>41031.82163194444</v>
      </c>
      <c r="T2207" s="14">
        <f t="shared" si="170"/>
        <v>41061.82163194444</v>
      </c>
      <c r="U2207" s="13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4">
        <f t="shared" si="173"/>
        <v>40997.257222222222</v>
      </c>
      <c r="T2208" s="14">
        <f t="shared" si="170"/>
        <v>41015.257222222222</v>
      </c>
      <c r="U2208" s="13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4">
        <f t="shared" si="173"/>
        <v>41564.194131944445</v>
      </c>
      <c r="T2209" s="14">
        <f t="shared" si="170"/>
        <v>41594.235798611109</v>
      </c>
      <c r="U2209" s="13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4">
        <f t="shared" si="173"/>
        <v>40946.882245370369</v>
      </c>
      <c r="T2210" s="14">
        <f t="shared" si="170"/>
        <v>41006.166666666664</v>
      </c>
      <c r="U2210" s="13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4">
        <f t="shared" si="173"/>
        <v>41732.479675925926</v>
      </c>
      <c r="T2211" s="14">
        <f t="shared" si="170"/>
        <v>41743.958333333336</v>
      </c>
      <c r="U2211" s="13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4">
        <f t="shared" si="173"/>
        <v>40956.066087962965</v>
      </c>
      <c r="T2212" s="14">
        <f t="shared" si="170"/>
        <v>41013.73333333333</v>
      </c>
      <c r="U2212" s="13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4">
        <f t="shared" si="173"/>
        <v>41716.785011574073</v>
      </c>
      <c r="T2213" s="14">
        <f t="shared" si="170"/>
        <v>41739.290972222225</v>
      </c>
      <c r="U2213" s="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4">
        <f t="shared" si="173"/>
        <v>41548.747418981482</v>
      </c>
      <c r="T2214" s="14">
        <f t="shared" si="170"/>
        <v>41582.041666666664</v>
      </c>
      <c r="U2214" s="13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4">
        <f t="shared" si="173"/>
        <v>42109.826145833329</v>
      </c>
      <c r="T2215" s="14">
        <f t="shared" si="170"/>
        <v>42139.826145833329</v>
      </c>
      <c r="U2215" s="13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4">
        <f t="shared" si="173"/>
        <v>41646.792222222226</v>
      </c>
      <c r="T2216" s="14">
        <f t="shared" si="170"/>
        <v>41676.792222222226</v>
      </c>
      <c r="U2216" s="13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4">
        <f t="shared" si="173"/>
        <v>40958.717268518521</v>
      </c>
      <c r="T2217" s="14">
        <f t="shared" si="170"/>
        <v>40981.290972222225</v>
      </c>
      <c r="U2217" s="13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4">
        <f t="shared" si="173"/>
        <v>42194.751678240747</v>
      </c>
      <c r="T2218" s="14">
        <f t="shared" si="170"/>
        <v>42208.751678240747</v>
      </c>
      <c r="U2218" s="13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4">
        <f t="shared" si="173"/>
        <v>42299.776770833334</v>
      </c>
      <c r="T2219" s="14">
        <f t="shared" si="170"/>
        <v>42310.333333333328</v>
      </c>
      <c r="U2219" s="13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4">
        <f t="shared" si="173"/>
        <v>41127.812303240738</v>
      </c>
      <c r="T2220" s="14">
        <f t="shared" si="170"/>
        <v>41150</v>
      </c>
      <c r="U2220" s="13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4">
        <f t="shared" si="173"/>
        <v>42205.718888888892</v>
      </c>
      <c r="T2221" s="14">
        <f t="shared" si="170"/>
        <v>42235.718888888892</v>
      </c>
      <c r="U2221" s="13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4">
        <f t="shared" si="173"/>
        <v>41452.060601851852</v>
      </c>
      <c r="T2222" s="14">
        <f t="shared" si="170"/>
        <v>41482.060601851852</v>
      </c>
      <c r="U2222" s="13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4">
        <f t="shared" si="173"/>
        <v>42452.666770833333</v>
      </c>
      <c r="T2223" s="14">
        <f t="shared" si="170"/>
        <v>42483</v>
      </c>
      <c r="U2223" s="1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4">
        <f t="shared" si="173"/>
        <v>40906.787581018521</v>
      </c>
      <c r="T2224" s="14">
        <f t="shared" si="170"/>
        <v>40936.787581018521</v>
      </c>
      <c r="U2224" s="13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4">
        <f t="shared" si="173"/>
        <v>42152.640833333338</v>
      </c>
      <c r="T2225" s="14">
        <f t="shared" si="170"/>
        <v>42182.640833333338</v>
      </c>
      <c r="U2225" s="13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4">
        <f t="shared" si="173"/>
        <v>42644.667534722219</v>
      </c>
      <c r="T2226" s="14">
        <f t="shared" si="170"/>
        <v>42672.791666666672</v>
      </c>
      <c r="U2226" s="13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4">
        <f t="shared" si="173"/>
        <v>41873.79184027778</v>
      </c>
      <c r="T2227" s="14">
        <f t="shared" si="170"/>
        <v>41903.79184027778</v>
      </c>
      <c r="U2227" s="13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4">
        <f t="shared" si="173"/>
        <v>42381.79886574074</v>
      </c>
      <c r="T2228" s="14">
        <f t="shared" si="170"/>
        <v>42412.207638888889</v>
      </c>
      <c r="U2228" s="13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4">
        <f t="shared" si="173"/>
        <v>41561.807349537034</v>
      </c>
      <c r="T2229" s="14">
        <f t="shared" si="170"/>
        <v>41591.849016203705</v>
      </c>
      <c r="U2229" s="13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4">
        <f t="shared" si="173"/>
        <v>42202.278194444443</v>
      </c>
      <c r="T2230" s="14">
        <f t="shared" si="170"/>
        <v>42232.278194444443</v>
      </c>
      <c r="U2230" s="13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4">
        <f t="shared" si="173"/>
        <v>41484.664247685185</v>
      </c>
      <c r="T2231" s="14">
        <f t="shared" si="170"/>
        <v>41520.166666666664</v>
      </c>
      <c r="U2231" s="13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4">
        <f t="shared" si="173"/>
        <v>41724.881099537037</v>
      </c>
      <c r="T2232" s="14">
        <f t="shared" si="170"/>
        <v>41754.881099537037</v>
      </c>
      <c r="U2232" s="13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4">
        <f t="shared" si="173"/>
        <v>41423.910891203705</v>
      </c>
      <c r="T2233" s="14">
        <f t="shared" si="170"/>
        <v>41450.208333333336</v>
      </c>
      <c r="U2233" s="1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4">
        <f t="shared" si="173"/>
        <v>41806.794074074074</v>
      </c>
      <c r="T2234" s="14">
        <f t="shared" si="170"/>
        <v>41839.125</v>
      </c>
      <c r="U2234" s="13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4">
        <f t="shared" si="173"/>
        <v>42331.378923611104</v>
      </c>
      <c r="T2235" s="14">
        <f t="shared" si="170"/>
        <v>42352</v>
      </c>
      <c r="U2235" s="13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4">
        <f t="shared" si="173"/>
        <v>42710.824618055558</v>
      </c>
      <c r="T2236" s="14">
        <f t="shared" si="170"/>
        <v>42740.824618055558</v>
      </c>
      <c r="U2236" s="13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4">
        <f t="shared" si="173"/>
        <v>42062.022118055553</v>
      </c>
      <c r="T2237" s="14">
        <f t="shared" si="170"/>
        <v>42091.980451388896</v>
      </c>
      <c r="U2237" s="13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4">
        <f t="shared" si="173"/>
        <v>42371.617164351846</v>
      </c>
      <c r="T2238" s="14">
        <f t="shared" si="170"/>
        <v>42401.617164351846</v>
      </c>
      <c r="U2238" s="13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4">
        <f t="shared" si="173"/>
        <v>41915.003275462965</v>
      </c>
      <c r="T2239" s="14">
        <f t="shared" si="170"/>
        <v>41955.332638888889</v>
      </c>
      <c r="U2239" s="13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4">
        <f t="shared" si="173"/>
        <v>42774.621712962966</v>
      </c>
      <c r="T2240" s="14">
        <f t="shared" si="170"/>
        <v>42804.621712962966</v>
      </c>
      <c r="U2240" s="13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4">
        <f t="shared" si="173"/>
        <v>41572.958495370374</v>
      </c>
      <c r="T2241" s="14">
        <f t="shared" si="170"/>
        <v>41609.168055555558</v>
      </c>
      <c r="U2241" s="13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4">
        <f t="shared" si="173"/>
        <v>42452.825740740736</v>
      </c>
      <c r="T2242" s="14">
        <f t="shared" ref="T2242:T2305" si="175">(((I2242/60)/60)/24)+DATE(1970,1,1)</f>
        <v>42482.825740740736</v>
      </c>
      <c r="U2242" s="13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 2), 0)</f>
        <v>49.47</v>
      </c>
      <c r="Q2243" s="10" t="s">
        <v>8331</v>
      </c>
      <c r="R2243" t="s">
        <v>8349</v>
      </c>
      <c r="S2243" s="14">
        <f t="shared" ref="S2243:S2306" si="178">(((J2243/60)/60)/24)+DATE(1970,1,1)</f>
        <v>42766.827546296292</v>
      </c>
      <c r="T2243" s="14">
        <f t="shared" si="175"/>
        <v>42796.827546296292</v>
      </c>
      <c r="U2243" s="1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4">
        <f t="shared" si="178"/>
        <v>41569.575613425928</v>
      </c>
      <c r="T2244" s="14">
        <f t="shared" si="175"/>
        <v>41605.126388888886</v>
      </c>
      <c r="U2244" s="13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4">
        <f t="shared" si="178"/>
        <v>42800.751041666663</v>
      </c>
      <c r="T2245" s="14">
        <f t="shared" si="175"/>
        <v>42807.125</v>
      </c>
      <c r="U2245" s="13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4">
        <f t="shared" si="178"/>
        <v>42647.818819444445</v>
      </c>
      <c r="T2246" s="14">
        <f t="shared" si="175"/>
        <v>42659.854166666672</v>
      </c>
      <c r="U2246" s="13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4">
        <f t="shared" si="178"/>
        <v>41660.708530092597</v>
      </c>
      <c r="T2247" s="14">
        <f t="shared" si="175"/>
        <v>41691.75</v>
      </c>
      <c r="U2247" s="13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4">
        <f t="shared" si="178"/>
        <v>42221.79178240741</v>
      </c>
      <c r="T2248" s="14">
        <f t="shared" si="175"/>
        <v>42251.79178240741</v>
      </c>
      <c r="U2248" s="13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4">
        <f t="shared" si="178"/>
        <v>42200.666261574079</v>
      </c>
      <c r="T2249" s="14">
        <f t="shared" si="175"/>
        <v>42214.666261574079</v>
      </c>
      <c r="U2249" s="13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4">
        <f t="shared" si="178"/>
        <v>42688.875902777778</v>
      </c>
      <c r="T2250" s="14">
        <f t="shared" si="175"/>
        <v>42718.875902777778</v>
      </c>
      <c r="U2250" s="13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4">
        <f t="shared" si="178"/>
        <v>41336.703298611108</v>
      </c>
      <c r="T2251" s="14">
        <f t="shared" si="175"/>
        <v>41366.661631944444</v>
      </c>
      <c r="U2251" s="13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4">
        <f t="shared" si="178"/>
        <v>42677.005474537036</v>
      </c>
      <c r="T2252" s="14">
        <f t="shared" si="175"/>
        <v>42707.0471412037</v>
      </c>
      <c r="U2252" s="13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4">
        <f t="shared" si="178"/>
        <v>41846.34579861111</v>
      </c>
      <c r="T2253" s="14">
        <f t="shared" si="175"/>
        <v>41867.34579861111</v>
      </c>
      <c r="U2253" s="1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4">
        <f t="shared" si="178"/>
        <v>42573.327986111108</v>
      </c>
      <c r="T2254" s="14">
        <f t="shared" si="175"/>
        <v>42588.327986111108</v>
      </c>
      <c r="U2254" s="13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4">
        <f t="shared" si="178"/>
        <v>42296.631331018521</v>
      </c>
      <c r="T2255" s="14">
        <f t="shared" si="175"/>
        <v>42326.672997685186</v>
      </c>
      <c r="U2255" s="13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4">
        <f t="shared" si="178"/>
        <v>42752.647777777776</v>
      </c>
      <c r="T2256" s="14">
        <f t="shared" si="175"/>
        <v>42759.647777777776</v>
      </c>
      <c r="U2256" s="13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4">
        <f t="shared" si="178"/>
        <v>42467.951979166668</v>
      </c>
      <c r="T2257" s="14">
        <f t="shared" si="175"/>
        <v>42497.951979166668</v>
      </c>
      <c r="U2257" s="13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4">
        <f t="shared" si="178"/>
        <v>42682.451921296291</v>
      </c>
      <c r="T2258" s="14">
        <f t="shared" si="175"/>
        <v>42696.451921296291</v>
      </c>
      <c r="U2258" s="13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4">
        <f t="shared" si="178"/>
        <v>42505.936678240745</v>
      </c>
      <c r="T2259" s="14">
        <f t="shared" si="175"/>
        <v>42540.958333333328</v>
      </c>
      <c r="U2259" s="13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4">
        <f t="shared" si="178"/>
        <v>42136.75100694444</v>
      </c>
      <c r="T2260" s="14">
        <f t="shared" si="175"/>
        <v>42166.75100694444</v>
      </c>
      <c r="U2260" s="13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4">
        <f t="shared" si="178"/>
        <v>42702.804814814815</v>
      </c>
      <c r="T2261" s="14">
        <f t="shared" si="175"/>
        <v>42712.804814814815</v>
      </c>
      <c r="U2261" s="13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4">
        <f t="shared" si="178"/>
        <v>41695.016782407409</v>
      </c>
      <c r="T2262" s="14">
        <f t="shared" si="175"/>
        <v>41724.975115740745</v>
      </c>
      <c r="U2262" s="13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4">
        <f t="shared" si="178"/>
        <v>42759.724768518514</v>
      </c>
      <c r="T2263" s="14">
        <f t="shared" si="175"/>
        <v>42780.724768518514</v>
      </c>
      <c r="U2263" s="1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4">
        <f t="shared" si="178"/>
        <v>41926.585162037038</v>
      </c>
      <c r="T2264" s="14">
        <f t="shared" si="175"/>
        <v>41961</v>
      </c>
      <c r="U2264" s="13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4">
        <f t="shared" si="178"/>
        <v>42014.832326388889</v>
      </c>
      <c r="T2265" s="14">
        <f t="shared" si="175"/>
        <v>42035.832326388889</v>
      </c>
      <c r="U2265" s="13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4">
        <f t="shared" si="178"/>
        <v>42496.582337962958</v>
      </c>
      <c r="T2266" s="14">
        <f t="shared" si="175"/>
        <v>42513.125</v>
      </c>
      <c r="U2266" s="13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4">
        <f t="shared" si="178"/>
        <v>42689.853090277778</v>
      </c>
      <c r="T2267" s="14">
        <f t="shared" si="175"/>
        <v>42696.853090277778</v>
      </c>
      <c r="U2267" s="13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4">
        <f t="shared" si="178"/>
        <v>42469.874907407408</v>
      </c>
      <c r="T2268" s="14">
        <f t="shared" si="175"/>
        <v>42487.083333333328</v>
      </c>
      <c r="U2268" s="13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4">
        <f t="shared" si="178"/>
        <v>41968.829826388886</v>
      </c>
      <c r="T2269" s="14">
        <f t="shared" si="175"/>
        <v>41994.041666666672</v>
      </c>
      <c r="U2269" s="13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4">
        <f t="shared" si="178"/>
        <v>42776.082349537035</v>
      </c>
      <c r="T2270" s="14">
        <f t="shared" si="175"/>
        <v>42806.082349537035</v>
      </c>
      <c r="U2270" s="13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4">
        <f t="shared" si="178"/>
        <v>42776.704432870371</v>
      </c>
      <c r="T2271" s="14">
        <f t="shared" si="175"/>
        <v>42801.208333333328</v>
      </c>
      <c r="U2271" s="13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4">
        <f t="shared" si="178"/>
        <v>42725.869363425925</v>
      </c>
      <c r="T2272" s="14">
        <f t="shared" si="175"/>
        <v>42745.915972222225</v>
      </c>
      <c r="U2272" s="13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4">
        <f t="shared" si="178"/>
        <v>42684.000046296293</v>
      </c>
      <c r="T2273" s="14">
        <f t="shared" si="175"/>
        <v>42714.000046296293</v>
      </c>
      <c r="U2273" s="1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4">
        <f t="shared" si="178"/>
        <v>42315.699490740735</v>
      </c>
      <c r="T2274" s="14">
        <f t="shared" si="175"/>
        <v>42345.699490740735</v>
      </c>
      <c r="U2274" s="13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4">
        <f t="shared" si="178"/>
        <v>42781.549097222218</v>
      </c>
      <c r="T2275" s="14">
        <f t="shared" si="175"/>
        <v>42806.507430555561</v>
      </c>
      <c r="U2275" s="13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4">
        <f t="shared" si="178"/>
        <v>41663.500659722224</v>
      </c>
      <c r="T2276" s="14">
        <f t="shared" si="175"/>
        <v>41693.500659722224</v>
      </c>
      <c r="U2276" s="13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4">
        <f t="shared" si="178"/>
        <v>41965.616655092599</v>
      </c>
      <c r="T2277" s="14">
        <f t="shared" si="175"/>
        <v>41995.616655092599</v>
      </c>
      <c r="U2277" s="13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4">
        <f t="shared" si="178"/>
        <v>41614.651493055557</v>
      </c>
      <c r="T2278" s="14">
        <f t="shared" si="175"/>
        <v>41644.651493055557</v>
      </c>
      <c r="U2278" s="13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4">
        <f t="shared" si="178"/>
        <v>40936.678506944445</v>
      </c>
      <c r="T2279" s="14">
        <f t="shared" si="175"/>
        <v>40966.678506944445</v>
      </c>
      <c r="U2279" s="13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4">
        <f t="shared" si="178"/>
        <v>42338.709108796291</v>
      </c>
      <c r="T2280" s="14">
        <f t="shared" si="175"/>
        <v>42372.957638888889</v>
      </c>
      <c r="U2280" s="13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4">
        <f t="shared" si="178"/>
        <v>42020.806701388887</v>
      </c>
      <c r="T2281" s="14">
        <f t="shared" si="175"/>
        <v>42039.166666666672</v>
      </c>
      <c r="U2281" s="13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4">
        <f t="shared" si="178"/>
        <v>42234.624895833331</v>
      </c>
      <c r="T2282" s="14">
        <f t="shared" si="175"/>
        <v>42264.624895833331</v>
      </c>
      <c r="U2282" s="13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4">
        <f t="shared" si="178"/>
        <v>40687.285844907405</v>
      </c>
      <c r="T2283" s="14">
        <f t="shared" si="175"/>
        <v>40749.284722222219</v>
      </c>
      <c r="U2283" s="1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4">
        <f t="shared" si="178"/>
        <v>42323.17460648148</v>
      </c>
      <c r="T2284" s="14">
        <f t="shared" si="175"/>
        <v>42383.17460648148</v>
      </c>
      <c r="U2284" s="13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4">
        <f t="shared" si="178"/>
        <v>40978.125046296293</v>
      </c>
      <c r="T2285" s="14">
        <f t="shared" si="175"/>
        <v>41038.083379629628</v>
      </c>
      <c r="U2285" s="13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4">
        <f t="shared" si="178"/>
        <v>40585.796817129631</v>
      </c>
      <c r="T2286" s="14">
        <f t="shared" si="175"/>
        <v>40614.166666666664</v>
      </c>
      <c r="U2286" s="13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4">
        <f t="shared" si="178"/>
        <v>41059.185682870368</v>
      </c>
      <c r="T2287" s="14">
        <f t="shared" si="175"/>
        <v>41089.185682870368</v>
      </c>
      <c r="U2287" s="13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4">
        <f t="shared" si="178"/>
        <v>41494.963587962964</v>
      </c>
      <c r="T2288" s="14">
        <f t="shared" si="175"/>
        <v>41523.165972222225</v>
      </c>
      <c r="U2288" s="13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4">
        <f t="shared" si="178"/>
        <v>41792.667361111111</v>
      </c>
      <c r="T2289" s="14">
        <f t="shared" si="175"/>
        <v>41813.667361111111</v>
      </c>
      <c r="U2289" s="13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4">
        <f t="shared" si="178"/>
        <v>41067.827418981484</v>
      </c>
      <c r="T2290" s="14">
        <f t="shared" si="175"/>
        <v>41086.75</v>
      </c>
      <c r="U2290" s="13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4">
        <f t="shared" si="178"/>
        <v>41571.998379629629</v>
      </c>
      <c r="T2291" s="14">
        <f t="shared" si="175"/>
        <v>41614.973611111112</v>
      </c>
      <c r="U2291" s="13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4">
        <f t="shared" si="178"/>
        <v>40070.253819444442</v>
      </c>
      <c r="T2292" s="14">
        <f t="shared" si="175"/>
        <v>40148.708333333336</v>
      </c>
      <c r="U2292" s="13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4">
        <f t="shared" si="178"/>
        <v>40987.977060185185</v>
      </c>
      <c r="T2293" s="14">
        <f t="shared" si="175"/>
        <v>41022.166666666664</v>
      </c>
      <c r="U2293" s="1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4">
        <f t="shared" si="178"/>
        <v>40987.697638888887</v>
      </c>
      <c r="T2294" s="14">
        <f t="shared" si="175"/>
        <v>41017.697638888887</v>
      </c>
      <c r="U2294" s="13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4">
        <f t="shared" si="178"/>
        <v>41151.708321759259</v>
      </c>
      <c r="T2295" s="14">
        <f t="shared" si="175"/>
        <v>41177.165972222225</v>
      </c>
      <c r="U2295" s="13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4">
        <f t="shared" si="178"/>
        <v>41264.72314814815</v>
      </c>
      <c r="T2296" s="14">
        <f t="shared" si="175"/>
        <v>41294.72314814815</v>
      </c>
      <c r="U2296" s="13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4">
        <f t="shared" si="178"/>
        <v>41270.954351851848</v>
      </c>
      <c r="T2297" s="14">
        <f t="shared" si="175"/>
        <v>41300.954351851848</v>
      </c>
      <c r="U2297" s="13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4">
        <f t="shared" si="178"/>
        <v>40927.731782407405</v>
      </c>
      <c r="T2298" s="14">
        <f t="shared" si="175"/>
        <v>40962.731782407405</v>
      </c>
      <c r="U2298" s="13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4">
        <f t="shared" si="178"/>
        <v>40948.042233796295</v>
      </c>
      <c r="T2299" s="14">
        <f t="shared" si="175"/>
        <v>40982.165972222225</v>
      </c>
      <c r="U2299" s="13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4">
        <f t="shared" si="178"/>
        <v>41694.84065972222</v>
      </c>
      <c r="T2300" s="14">
        <f t="shared" si="175"/>
        <v>41724.798993055556</v>
      </c>
      <c r="U2300" s="13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4">
        <f t="shared" si="178"/>
        <v>40565.032511574071</v>
      </c>
      <c r="T2301" s="14">
        <f t="shared" si="175"/>
        <v>40580.032511574071</v>
      </c>
      <c r="U2301" s="13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4">
        <f t="shared" si="178"/>
        <v>41074.727037037039</v>
      </c>
      <c r="T2302" s="14">
        <f t="shared" si="175"/>
        <v>41088.727037037039</v>
      </c>
      <c r="U2302" s="13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4">
        <f t="shared" si="178"/>
        <v>41416.146944444445</v>
      </c>
      <c r="T2303" s="14">
        <f t="shared" si="175"/>
        <v>41446.146944444445</v>
      </c>
      <c r="U2303" s="1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4">
        <f t="shared" si="178"/>
        <v>41605.868449074071</v>
      </c>
      <c r="T2304" s="14">
        <f t="shared" si="175"/>
        <v>41639.291666666664</v>
      </c>
      <c r="U2304" s="13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4">
        <f t="shared" si="178"/>
        <v>40850.111064814817</v>
      </c>
      <c r="T2305" s="14">
        <f t="shared" si="175"/>
        <v>40890.152731481481</v>
      </c>
      <c r="U2305" s="13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4">
        <f t="shared" si="178"/>
        <v>40502.815868055557</v>
      </c>
      <c r="T2306" s="14">
        <f t="shared" ref="T2306:T2369" si="180">(((I2306/60)/60)/24)+DATE(1970,1,1)</f>
        <v>40544.207638888889</v>
      </c>
      <c r="U2306" s="13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 2), 0)</f>
        <v>109.11</v>
      </c>
      <c r="Q2307" s="10" t="s">
        <v>8323</v>
      </c>
      <c r="R2307" t="s">
        <v>8327</v>
      </c>
      <c r="S2307" s="14">
        <f t="shared" ref="S2307:S2370" si="183">(((J2307/60)/60)/24)+DATE(1970,1,1)</f>
        <v>41834.695277777777</v>
      </c>
      <c r="T2307" s="14">
        <f t="shared" si="180"/>
        <v>41859.75</v>
      </c>
      <c r="U2307" s="13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4">
        <f t="shared" si="183"/>
        <v>40948.16815972222</v>
      </c>
      <c r="T2308" s="14">
        <f t="shared" si="180"/>
        <v>40978.16815972222</v>
      </c>
      <c r="U2308" s="13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4">
        <f t="shared" si="183"/>
        <v>41004.802465277775</v>
      </c>
      <c r="T2309" s="14">
        <f t="shared" si="180"/>
        <v>41034.802407407406</v>
      </c>
      <c r="U2309" s="13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4">
        <f t="shared" si="183"/>
        <v>41851.962916666671</v>
      </c>
      <c r="T2310" s="14">
        <f t="shared" si="180"/>
        <v>41880.041666666664</v>
      </c>
      <c r="U2310" s="13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4">
        <f t="shared" si="183"/>
        <v>41307.987696759257</v>
      </c>
      <c r="T2311" s="14">
        <f t="shared" si="180"/>
        <v>41342.987696759257</v>
      </c>
      <c r="U2311" s="13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4">
        <f t="shared" si="183"/>
        <v>41324.79415509259</v>
      </c>
      <c r="T2312" s="14">
        <f t="shared" si="180"/>
        <v>41354.752488425926</v>
      </c>
      <c r="U2312" s="13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4">
        <f t="shared" si="183"/>
        <v>41736.004502314812</v>
      </c>
      <c r="T2313" s="14">
        <f t="shared" si="180"/>
        <v>41766.004502314812</v>
      </c>
      <c r="U2313" s="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4">
        <f t="shared" si="183"/>
        <v>41716.632847222223</v>
      </c>
      <c r="T2314" s="14">
        <f t="shared" si="180"/>
        <v>41747.958333333336</v>
      </c>
      <c r="U2314" s="13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4">
        <f t="shared" si="183"/>
        <v>41002.958634259259</v>
      </c>
      <c r="T2315" s="14">
        <f t="shared" si="180"/>
        <v>41032.958634259259</v>
      </c>
      <c r="U2315" s="13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4">
        <f t="shared" si="183"/>
        <v>41037.551585648151</v>
      </c>
      <c r="T2316" s="14">
        <f t="shared" si="180"/>
        <v>41067.551585648151</v>
      </c>
      <c r="U2316" s="13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4">
        <f t="shared" si="183"/>
        <v>41004.72619212963</v>
      </c>
      <c r="T2317" s="14">
        <f t="shared" si="180"/>
        <v>41034.72619212963</v>
      </c>
      <c r="U2317" s="13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4">
        <f t="shared" si="183"/>
        <v>40079.725115740745</v>
      </c>
      <c r="T2318" s="14">
        <f t="shared" si="180"/>
        <v>40156.76666666667</v>
      </c>
      <c r="U2318" s="13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4">
        <f t="shared" si="183"/>
        <v>40192.542233796295</v>
      </c>
      <c r="T2319" s="14">
        <f t="shared" si="180"/>
        <v>40224.208333333336</v>
      </c>
      <c r="U2319" s="13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4">
        <f t="shared" si="183"/>
        <v>40050.643680555557</v>
      </c>
      <c r="T2320" s="14">
        <f t="shared" si="180"/>
        <v>40082.165972222225</v>
      </c>
      <c r="U2320" s="13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4">
        <f t="shared" si="183"/>
        <v>41593.082002314812</v>
      </c>
      <c r="T2321" s="14">
        <f t="shared" si="180"/>
        <v>41623.082002314812</v>
      </c>
      <c r="U2321" s="13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4">
        <f t="shared" si="183"/>
        <v>41696.817129629628</v>
      </c>
      <c r="T2322" s="14">
        <f t="shared" si="180"/>
        <v>41731.775462962964</v>
      </c>
      <c r="U2322" s="13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4">
        <f t="shared" si="183"/>
        <v>42799.260428240741</v>
      </c>
      <c r="T2323" s="14">
        <f t="shared" si="180"/>
        <v>42829.21876157407</v>
      </c>
      <c r="U2323" s="1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4">
        <f t="shared" si="183"/>
        <v>42804.895474537043</v>
      </c>
      <c r="T2324" s="14">
        <f t="shared" si="180"/>
        <v>42834.853807870371</v>
      </c>
      <c r="U2324" s="13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4">
        <f t="shared" si="183"/>
        <v>42807.755173611105</v>
      </c>
      <c r="T2325" s="14">
        <f t="shared" si="180"/>
        <v>42814.755173611105</v>
      </c>
      <c r="U2325" s="13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4">
        <f t="shared" si="183"/>
        <v>42790.885243055556</v>
      </c>
      <c r="T2326" s="14">
        <f t="shared" si="180"/>
        <v>42820.843576388885</v>
      </c>
      <c r="U2326" s="13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4">
        <f t="shared" si="183"/>
        <v>42794.022349537037</v>
      </c>
      <c r="T2327" s="14">
        <f t="shared" si="180"/>
        <v>42823.980682870373</v>
      </c>
      <c r="U2327" s="13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4">
        <f t="shared" si="183"/>
        <v>42804.034120370372</v>
      </c>
      <c r="T2328" s="14">
        <f t="shared" si="180"/>
        <v>42855.708333333328</v>
      </c>
      <c r="U2328" s="13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4">
        <f t="shared" si="183"/>
        <v>41842.917129629634</v>
      </c>
      <c r="T2329" s="14">
        <f t="shared" si="180"/>
        <v>41877.917129629634</v>
      </c>
      <c r="U2329" s="13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4">
        <f t="shared" si="183"/>
        <v>42139.781678240746</v>
      </c>
      <c r="T2330" s="14">
        <f t="shared" si="180"/>
        <v>42169.781678240746</v>
      </c>
      <c r="U2330" s="13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4">
        <f t="shared" si="183"/>
        <v>41807.624374999999</v>
      </c>
      <c r="T2331" s="14">
        <f t="shared" si="180"/>
        <v>41837.624374999999</v>
      </c>
      <c r="U2331" s="13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4">
        <f t="shared" si="183"/>
        <v>42332.89980324074</v>
      </c>
      <c r="T2332" s="14">
        <f t="shared" si="180"/>
        <v>42363</v>
      </c>
      <c r="U2332" s="13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4">
        <f t="shared" si="183"/>
        <v>41839.005671296298</v>
      </c>
      <c r="T2333" s="14">
        <f t="shared" si="180"/>
        <v>41869.005671296298</v>
      </c>
      <c r="U2333" s="1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4">
        <f t="shared" si="183"/>
        <v>42011.628136574072</v>
      </c>
      <c r="T2334" s="14">
        <f t="shared" si="180"/>
        <v>42041.628136574072</v>
      </c>
      <c r="U2334" s="13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4">
        <f t="shared" si="183"/>
        <v>41767.650347222225</v>
      </c>
      <c r="T2335" s="14">
        <f t="shared" si="180"/>
        <v>41788.743055555555</v>
      </c>
      <c r="U2335" s="13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4">
        <f t="shared" si="183"/>
        <v>41918.670115740737</v>
      </c>
      <c r="T2336" s="14">
        <f t="shared" si="180"/>
        <v>41948.731944444444</v>
      </c>
      <c r="U2336" s="13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4">
        <f t="shared" si="183"/>
        <v>41771.572256944448</v>
      </c>
      <c r="T2337" s="14">
        <f t="shared" si="180"/>
        <v>41801.572256944448</v>
      </c>
      <c r="U2337" s="13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4">
        <f t="shared" si="183"/>
        <v>41666.924710648149</v>
      </c>
      <c r="T2338" s="14">
        <f t="shared" si="180"/>
        <v>41706.924710648149</v>
      </c>
      <c r="U2338" s="13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4">
        <f t="shared" si="183"/>
        <v>41786.640543981484</v>
      </c>
      <c r="T2339" s="14">
        <f t="shared" si="180"/>
        <v>41816.640543981484</v>
      </c>
      <c r="U2339" s="13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4">
        <f t="shared" si="183"/>
        <v>41789.896805555552</v>
      </c>
      <c r="T2340" s="14">
        <f t="shared" si="180"/>
        <v>41819.896805555552</v>
      </c>
      <c r="U2340" s="13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4">
        <f t="shared" si="183"/>
        <v>42692.79987268518</v>
      </c>
      <c r="T2341" s="14">
        <f t="shared" si="180"/>
        <v>42723.332638888889</v>
      </c>
      <c r="U2341" s="13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4">
        <f t="shared" si="183"/>
        <v>42643.642800925925</v>
      </c>
      <c r="T2342" s="14">
        <f t="shared" si="180"/>
        <v>42673.642800925925</v>
      </c>
      <c r="U2342" s="13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4">
        <f t="shared" si="183"/>
        <v>42167.813703703709</v>
      </c>
      <c r="T2343" s="14">
        <f t="shared" si="180"/>
        <v>42197.813703703709</v>
      </c>
      <c r="U2343" s="1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4">
        <f t="shared" si="183"/>
        <v>41897.702199074076</v>
      </c>
      <c r="T2344" s="14">
        <f t="shared" si="180"/>
        <v>41918.208333333336</v>
      </c>
      <c r="U2344" s="13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4">
        <f t="shared" si="183"/>
        <v>42327.825289351851</v>
      </c>
      <c r="T2345" s="14">
        <f t="shared" si="180"/>
        <v>42377.82430555555</v>
      </c>
      <c r="U2345" s="13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4">
        <f t="shared" si="183"/>
        <v>42515.727650462963</v>
      </c>
      <c r="T2346" s="14">
        <f t="shared" si="180"/>
        <v>42545.727650462963</v>
      </c>
      <c r="U2346" s="13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4">
        <f t="shared" si="183"/>
        <v>42060.001805555556</v>
      </c>
      <c r="T2347" s="14">
        <f t="shared" si="180"/>
        <v>42094.985416666663</v>
      </c>
      <c r="U2347" s="13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4">
        <f t="shared" si="183"/>
        <v>42615.79896990741</v>
      </c>
      <c r="T2348" s="14">
        <f t="shared" si="180"/>
        <v>42660.79896990741</v>
      </c>
      <c r="U2348" s="13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4">
        <f t="shared" si="183"/>
        <v>42577.607361111113</v>
      </c>
      <c r="T2349" s="14">
        <f t="shared" si="180"/>
        <v>42607.607361111113</v>
      </c>
      <c r="U2349" s="13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4">
        <f t="shared" si="183"/>
        <v>42360.932152777779</v>
      </c>
      <c r="T2350" s="14">
        <f t="shared" si="180"/>
        <v>42420.932152777779</v>
      </c>
      <c r="U2350" s="13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4">
        <f t="shared" si="183"/>
        <v>42198.775787037041</v>
      </c>
      <c r="T2351" s="14">
        <f t="shared" si="180"/>
        <v>42227.775787037041</v>
      </c>
      <c r="U2351" s="13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4">
        <f t="shared" si="183"/>
        <v>42708.842245370368</v>
      </c>
      <c r="T2352" s="14">
        <f t="shared" si="180"/>
        <v>42738.842245370368</v>
      </c>
      <c r="U2352" s="13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4">
        <f t="shared" si="183"/>
        <v>42094.101145833338</v>
      </c>
      <c r="T2353" s="14">
        <f t="shared" si="180"/>
        <v>42124.101145833338</v>
      </c>
      <c r="U2353" s="1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4">
        <f t="shared" si="183"/>
        <v>42101.633703703701</v>
      </c>
      <c r="T2354" s="14">
        <f t="shared" si="180"/>
        <v>42161.633703703701</v>
      </c>
      <c r="U2354" s="13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4">
        <f t="shared" si="183"/>
        <v>42103.676180555558</v>
      </c>
      <c r="T2355" s="14">
        <f t="shared" si="180"/>
        <v>42115.676180555558</v>
      </c>
      <c r="U2355" s="13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4">
        <f t="shared" si="183"/>
        <v>41954.722916666666</v>
      </c>
      <c r="T2356" s="14">
        <f t="shared" si="180"/>
        <v>42014.722916666666</v>
      </c>
      <c r="U2356" s="13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4">
        <f t="shared" si="183"/>
        <v>42096.918240740735</v>
      </c>
      <c r="T2357" s="14">
        <f t="shared" si="180"/>
        <v>42126.918240740735</v>
      </c>
      <c r="U2357" s="13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4">
        <f t="shared" si="183"/>
        <v>42130.78361111111</v>
      </c>
      <c r="T2358" s="14">
        <f t="shared" si="180"/>
        <v>42160.78361111111</v>
      </c>
      <c r="U2358" s="13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4">
        <f t="shared" si="183"/>
        <v>42264.620115740734</v>
      </c>
      <c r="T2359" s="14">
        <f t="shared" si="180"/>
        <v>42294.620115740734</v>
      </c>
      <c r="U2359" s="13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4">
        <f t="shared" si="183"/>
        <v>41978.930972222224</v>
      </c>
      <c r="T2360" s="14">
        <f t="shared" si="180"/>
        <v>42035.027083333334</v>
      </c>
      <c r="U2360" s="13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4">
        <f t="shared" si="183"/>
        <v>42159.649583333332</v>
      </c>
      <c r="T2361" s="14">
        <f t="shared" si="180"/>
        <v>42219.649583333332</v>
      </c>
      <c r="U2361" s="13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4">
        <f t="shared" si="183"/>
        <v>42377.70694444445</v>
      </c>
      <c r="T2362" s="14">
        <f t="shared" si="180"/>
        <v>42407.70694444445</v>
      </c>
      <c r="U2362" s="13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4">
        <f t="shared" si="183"/>
        <v>42466.858888888892</v>
      </c>
      <c r="T2363" s="14">
        <f t="shared" si="180"/>
        <v>42490.916666666672</v>
      </c>
      <c r="U2363" s="1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4">
        <f t="shared" si="183"/>
        <v>41954.688310185185</v>
      </c>
      <c r="T2364" s="14">
        <f t="shared" si="180"/>
        <v>41984.688310185185</v>
      </c>
      <c r="U2364" s="13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4">
        <f t="shared" si="183"/>
        <v>42322.011574074073</v>
      </c>
      <c r="T2365" s="14">
        <f t="shared" si="180"/>
        <v>42367.011574074073</v>
      </c>
      <c r="U2365" s="13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4">
        <f t="shared" si="183"/>
        <v>42248.934675925921</v>
      </c>
      <c r="T2366" s="14">
        <f t="shared" si="180"/>
        <v>42303.934675925921</v>
      </c>
      <c r="U2366" s="13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4">
        <f t="shared" si="183"/>
        <v>42346.736400462964</v>
      </c>
      <c r="T2367" s="14">
        <f t="shared" si="180"/>
        <v>42386.958333333328</v>
      </c>
      <c r="U2367" s="13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4">
        <f t="shared" si="183"/>
        <v>42268.531631944439</v>
      </c>
      <c r="T2368" s="14">
        <f t="shared" si="180"/>
        <v>42298.531631944439</v>
      </c>
      <c r="U2368" s="13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4">
        <f t="shared" si="183"/>
        <v>42425.970092592594</v>
      </c>
      <c r="T2369" s="14">
        <f t="shared" si="180"/>
        <v>42485.928425925929</v>
      </c>
      <c r="U2369" s="13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4">
        <f t="shared" si="183"/>
        <v>42063.721817129626</v>
      </c>
      <c r="T2370" s="14">
        <f t="shared" ref="T2370:T2433" si="185">(((I2370/60)/60)/24)+DATE(1970,1,1)</f>
        <v>42108.680150462969</v>
      </c>
      <c r="U2370" s="13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 2), 0)</f>
        <v>0</v>
      </c>
      <c r="Q2371" s="10" t="s">
        <v>8317</v>
      </c>
      <c r="R2371" t="s">
        <v>8318</v>
      </c>
      <c r="S2371" s="14">
        <f t="shared" ref="S2371:S2434" si="188">(((J2371/60)/60)/24)+DATE(1970,1,1)</f>
        <v>42380.812627314815</v>
      </c>
      <c r="T2371" s="14">
        <f t="shared" si="185"/>
        <v>42410.812627314815</v>
      </c>
      <c r="U2371" s="13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4">
        <f t="shared" si="188"/>
        <v>41961.18913194444</v>
      </c>
      <c r="T2372" s="14">
        <f t="shared" si="185"/>
        <v>41991.18913194444</v>
      </c>
      <c r="U2372" s="13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4">
        <f t="shared" si="188"/>
        <v>42150.777731481481</v>
      </c>
      <c r="T2373" s="14">
        <f t="shared" si="185"/>
        <v>42180.777731481481</v>
      </c>
      <c r="U2373" s="1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4">
        <f t="shared" si="188"/>
        <v>42088.069108796291</v>
      </c>
      <c r="T2374" s="14">
        <f t="shared" si="185"/>
        <v>42118.069108796291</v>
      </c>
      <c r="U2374" s="13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4">
        <f t="shared" si="188"/>
        <v>42215.662314814821</v>
      </c>
      <c r="T2375" s="14">
        <f t="shared" si="185"/>
        <v>42245.662314814821</v>
      </c>
      <c r="U2375" s="13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4">
        <f t="shared" si="188"/>
        <v>42017.843287037031</v>
      </c>
      <c r="T2376" s="14">
        <f t="shared" si="185"/>
        <v>42047.843287037031</v>
      </c>
      <c r="U2376" s="13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4">
        <f t="shared" si="188"/>
        <v>42592.836076388892</v>
      </c>
      <c r="T2377" s="14">
        <f t="shared" si="185"/>
        <v>42622.836076388892</v>
      </c>
      <c r="U2377" s="13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4">
        <f t="shared" si="188"/>
        <v>42318.925532407404</v>
      </c>
      <c r="T2378" s="14">
        <f t="shared" si="185"/>
        <v>42348.925532407404</v>
      </c>
      <c r="U2378" s="13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4">
        <f t="shared" si="188"/>
        <v>42669.870173611111</v>
      </c>
      <c r="T2379" s="14">
        <f t="shared" si="185"/>
        <v>42699.911840277782</v>
      </c>
      <c r="U2379" s="13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4">
        <f t="shared" si="188"/>
        <v>42213.013078703705</v>
      </c>
      <c r="T2380" s="14">
        <f t="shared" si="185"/>
        <v>42242.013078703705</v>
      </c>
      <c r="U2380" s="13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4">
        <f t="shared" si="188"/>
        <v>42237.016388888893</v>
      </c>
      <c r="T2381" s="14">
        <f t="shared" si="185"/>
        <v>42282.016388888893</v>
      </c>
      <c r="U2381" s="13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4">
        <f t="shared" si="188"/>
        <v>42248.793310185181</v>
      </c>
      <c r="T2382" s="14">
        <f t="shared" si="185"/>
        <v>42278.793310185181</v>
      </c>
      <c r="U2382" s="13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4">
        <f t="shared" si="188"/>
        <v>42074.935740740737</v>
      </c>
      <c r="T2383" s="14">
        <f t="shared" si="185"/>
        <v>42104.935740740737</v>
      </c>
      <c r="U2383" s="1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4">
        <f t="shared" si="188"/>
        <v>42195.187534722223</v>
      </c>
      <c r="T2384" s="14">
        <f t="shared" si="185"/>
        <v>42220.187534722223</v>
      </c>
      <c r="U2384" s="13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4">
        <f t="shared" si="188"/>
        <v>42027.056793981479</v>
      </c>
      <c r="T2385" s="14">
        <f t="shared" si="185"/>
        <v>42057.056793981479</v>
      </c>
      <c r="U2385" s="13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4">
        <f t="shared" si="188"/>
        <v>41927.067627314813</v>
      </c>
      <c r="T2386" s="14">
        <f t="shared" si="185"/>
        <v>41957.109293981484</v>
      </c>
      <c r="U2386" s="13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4">
        <f t="shared" si="188"/>
        <v>42191.70175925926</v>
      </c>
      <c r="T2387" s="14">
        <f t="shared" si="185"/>
        <v>42221.70175925926</v>
      </c>
      <c r="U2387" s="13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4">
        <f t="shared" si="188"/>
        <v>41954.838240740741</v>
      </c>
      <c r="T2388" s="14">
        <f t="shared" si="185"/>
        <v>42014.838240740741</v>
      </c>
      <c r="U2388" s="13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4">
        <f t="shared" si="188"/>
        <v>42528.626620370371</v>
      </c>
      <c r="T2389" s="14">
        <f t="shared" si="185"/>
        <v>42573.626620370371</v>
      </c>
      <c r="U2389" s="13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4">
        <f t="shared" si="188"/>
        <v>41989.853692129633</v>
      </c>
      <c r="T2390" s="14">
        <f t="shared" si="185"/>
        <v>42019.811805555553</v>
      </c>
      <c r="U2390" s="13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4">
        <f t="shared" si="188"/>
        <v>42179.653379629628</v>
      </c>
      <c r="T2391" s="14">
        <f t="shared" si="185"/>
        <v>42210.915972222225</v>
      </c>
      <c r="U2391" s="13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4">
        <f t="shared" si="188"/>
        <v>41968.262314814812</v>
      </c>
      <c r="T2392" s="14">
        <f t="shared" si="185"/>
        <v>42008.262314814812</v>
      </c>
      <c r="U2392" s="13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4">
        <f t="shared" si="188"/>
        <v>42064.794490740736</v>
      </c>
      <c r="T2393" s="14">
        <f t="shared" si="185"/>
        <v>42094.752824074079</v>
      </c>
      <c r="U2393" s="1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4">
        <f t="shared" si="188"/>
        <v>42276.120636574073</v>
      </c>
      <c r="T2394" s="14">
        <f t="shared" si="185"/>
        <v>42306.120636574073</v>
      </c>
      <c r="U2394" s="13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4">
        <f t="shared" si="188"/>
        <v>42194.648344907408</v>
      </c>
      <c r="T2395" s="14">
        <f t="shared" si="185"/>
        <v>42224.648344907408</v>
      </c>
      <c r="U2395" s="13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4">
        <f t="shared" si="188"/>
        <v>42031.362187499995</v>
      </c>
      <c r="T2396" s="14">
        <f t="shared" si="185"/>
        <v>42061.362187499995</v>
      </c>
      <c r="U2396" s="13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4">
        <f t="shared" si="188"/>
        <v>42717.121377314819</v>
      </c>
      <c r="T2397" s="14">
        <f t="shared" si="185"/>
        <v>42745.372916666667</v>
      </c>
      <c r="U2397" s="13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4">
        <f t="shared" si="188"/>
        <v>42262.849050925928</v>
      </c>
      <c r="T2398" s="14">
        <f t="shared" si="185"/>
        <v>42292.849050925928</v>
      </c>
      <c r="U2398" s="13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4">
        <f t="shared" si="188"/>
        <v>41976.88490740741</v>
      </c>
      <c r="T2399" s="14">
        <f t="shared" si="185"/>
        <v>42006.88490740741</v>
      </c>
      <c r="U2399" s="13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4">
        <f t="shared" si="188"/>
        <v>42157.916481481487</v>
      </c>
      <c r="T2400" s="14">
        <f t="shared" si="185"/>
        <v>42187.916481481487</v>
      </c>
      <c r="U2400" s="13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4">
        <f t="shared" si="188"/>
        <v>41956.853078703702</v>
      </c>
      <c r="T2401" s="14">
        <f t="shared" si="185"/>
        <v>41991.853078703702</v>
      </c>
      <c r="U2401" s="13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4">
        <f t="shared" si="188"/>
        <v>42444.268101851849</v>
      </c>
      <c r="T2402" s="14">
        <f t="shared" si="185"/>
        <v>42474.268101851849</v>
      </c>
      <c r="U2402" s="13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4">
        <f t="shared" si="188"/>
        <v>42374.822870370372</v>
      </c>
      <c r="T2403" s="14">
        <f t="shared" si="185"/>
        <v>42434.822870370372</v>
      </c>
      <c r="U2403" s="1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4">
        <f t="shared" si="188"/>
        <v>42107.679756944446</v>
      </c>
      <c r="T2404" s="14">
        <f t="shared" si="185"/>
        <v>42137.679756944446</v>
      </c>
      <c r="U2404" s="13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4">
        <f t="shared" si="188"/>
        <v>42399.882615740738</v>
      </c>
      <c r="T2405" s="14">
        <f t="shared" si="185"/>
        <v>42459.840949074074</v>
      </c>
      <c r="U2405" s="13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4">
        <f t="shared" si="188"/>
        <v>42342.03943287037</v>
      </c>
      <c r="T2406" s="14">
        <f t="shared" si="185"/>
        <v>42372.03943287037</v>
      </c>
      <c r="U2406" s="13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4">
        <f t="shared" si="188"/>
        <v>42595.585358796292</v>
      </c>
      <c r="T2407" s="14">
        <f t="shared" si="185"/>
        <v>42616.585358796292</v>
      </c>
      <c r="U2407" s="13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4">
        <f t="shared" si="188"/>
        <v>41983.110995370371</v>
      </c>
      <c r="T2408" s="14">
        <f t="shared" si="185"/>
        <v>42023.110995370371</v>
      </c>
      <c r="U2408" s="13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4">
        <f t="shared" si="188"/>
        <v>42082.575555555552</v>
      </c>
      <c r="T2409" s="14">
        <f t="shared" si="185"/>
        <v>42105.25</v>
      </c>
      <c r="U2409" s="13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4">
        <f t="shared" si="188"/>
        <v>41919.140706018516</v>
      </c>
      <c r="T2410" s="14">
        <f t="shared" si="185"/>
        <v>41949.182372685187</v>
      </c>
      <c r="U2410" s="13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4">
        <f t="shared" si="188"/>
        <v>42204.875868055555</v>
      </c>
      <c r="T2411" s="14">
        <f t="shared" si="185"/>
        <v>42234.875868055555</v>
      </c>
      <c r="U2411" s="13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4">
        <f t="shared" si="188"/>
        <v>42224.408275462964</v>
      </c>
      <c r="T2412" s="14">
        <f t="shared" si="185"/>
        <v>42254.408275462964</v>
      </c>
      <c r="U2412" s="13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4">
        <f t="shared" si="188"/>
        <v>42211.732430555552</v>
      </c>
      <c r="T2413" s="14">
        <f t="shared" si="185"/>
        <v>42241.732430555552</v>
      </c>
      <c r="U2413" s="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4">
        <f t="shared" si="188"/>
        <v>42655.736956018518</v>
      </c>
      <c r="T2414" s="14">
        <f t="shared" si="185"/>
        <v>42700.778622685189</v>
      </c>
      <c r="U2414" s="13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4">
        <f t="shared" si="188"/>
        <v>41760.10974537037</v>
      </c>
      <c r="T2415" s="14">
        <f t="shared" si="185"/>
        <v>41790.979166666664</v>
      </c>
      <c r="U2415" s="13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4">
        <f t="shared" si="188"/>
        <v>42198.695138888885</v>
      </c>
      <c r="T2416" s="14">
        <f t="shared" si="185"/>
        <v>42238.165972222225</v>
      </c>
      <c r="U2416" s="13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4">
        <f t="shared" si="188"/>
        <v>42536.862800925926</v>
      </c>
      <c r="T2417" s="14">
        <f t="shared" si="185"/>
        <v>42566.862800925926</v>
      </c>
      <c r="U2417" s="13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4">
        <f t="shared" si="188"/>
        <v>42019.737766203703</v>
      </c>
      <c r="T2418" s="14">
        <f t="shared" si="185"/>
        <v>42077.625</v>
      </c>
      <c r="U2418" s="13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4">
        <f t="shared" si="188"/>
        <v>41831.884108796294</v>
      </c>
      <c r="T2419" s="14">
        <f t="shared" si="185"/>
        <v>41861.884108796294</v>
      </c>
      <c r="U2419" s="13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4">
        <f t="shared" si="188"/>
        <v>42027.856990740736</v>
      </c>
      <c r="T2420" s="14">
        <f t="shared" si="185"/>
        <v>42087.815324074079</v>
      </c>
      <c r="U2420" s="13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4">
        <f t="shared" si="188"/>
        <v>41993.738298611104</v>
      </c>
      <c r="T2421" s="14">
        <f t="shared" si="185"/>
        <v>42053.738298611104</v>
      </c>
      <c r="U2421" s="13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4">
        <f t="shared" si="188"/>
        <v>41893.028877314813</v>
      </c>
      <c r="T2422" s="14">
        <f t="shared" si="185"/>
        <v>41953.070543981477</v>
      </c>
      <c r="U2422" s="13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4">
        <f t="shared" si="188"/>
        <v>42026.687453703707</v>
      </c>
      <c r="T2423" s="14">
        <f t="shared" si="185"/>
        <v>42056.687453703707</v>
      </c>
      <c r="U2423" s="1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4">
        <f t="shared" si="188"/>
        <v>42044.724953703699</v>
      </c>
      <c r="T2424" s="14">
        <f t="shared" si="185"/>
        <v>42074.683287037042</v>
      </c>
      <c r="U2424" s="13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4">
        <f t="shared" si="188"/>
        <v>41974.704745370371</v>
      </c>
      <c r="T2425" s="14">
        <f t="shared" si="185"/>
        <v>42004.704745370371</v>
      </c>
      <c r="U2425" s="13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4">
        <f t="shared" si="188"/>
        <v>41909.892453703702</v>
      </c>
      <c r="T2426" s="14">
        <f t="shared" si="185"/>
        <v>41939.892453703702</v>
      </c>
      <c r="U2426" s="13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4">
        <f t="shared" si="188"/>
        <v>42502.913761574076</v>
      </c>
      <c r="T2427" s="14">
        <f t="shared" si="185"/>
        <v>42517.919444444444</v>
      </c>
      <c r="U2427" s="13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4">
        <f t="shared" si="188"/>
        <v>42164.170046296291</v>
      </c>
      <c r="T2428" s="14">
        <f t="shared" si="185"/>
        <v>42224.170046296291</v>
      </c>
      <c r="U2428" s="13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4">
        <f t="shared" si="188"/>
        <v>42412.318668981476</v>
      </c>
      <c r="T2429" s="14">
        <f t="shared" si="185"/>
        <v>42452.277002314819</v>
      </c>
      <c r="U2429" s="13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4">
        <f t="shared" si="188"/>
        <v>42045.784155092595</v>
      </c>
      <c r="T2430" s="14">
        <f t="shared" si="185"/>
        <v>42075.742488425924</v>
      </c>
      <c r="U2430" s="13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4">
        <f t="shared" si="188"/>
        <v>42734.879236111112</v>
      </c>
      <c r="T2431" s="14">
        <f t="shared" si="185"/>
        <v>42771.697222222225</v>
      </c>
      <c r="U2431" s="13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4">
        <f t="shared" si="188"/>
        <v>42382.130833333329</v>
      </c>
      <c r="T2432" s="14">
        <f t="shared" si="185"/>
        <v>42412.130833333329</v>
      </c>
      <c r="U2432" s="13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4">
        <f t="shared" si="188"/>
        <v>42489.099687499998</v>
      </c>
      <c r="T2433" s="14">
        <f t="shared" si="185"/>
        <v>42549.099687499998</v>
      </c>
      <c r="U2433" s="1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4">
        <f t="shared" si="188"/>
        <v>42041.218715277777</v>
      </c>
      <c r="T2434" s="14">
        <f t="shared" ref="T2434:T2497" si="190">(((I2434/60)/60)/24)+DATE(1970,1,1)</f>
        <v>42071.218715277777</v>
      </c>
      <c r="U2434" s="13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 2), 0)</f>
        <v>0</v>
      </c>
      <c r="Q2435" s="10" t="s">
        <v>8334</v>
      </c>
      <c r="R2435" t="s">
        <v>8335</v>
      </c>
      <c r="S2435" s="14">
        <f t="shared" ref="S2435:S2498" si="193">(((J2435/60)/60)/24)+DATE(1970,1,1)</f>
        <v>42397.89980324074</v>
      </c>
      <c r="T2435" s="14">
        <f t="shared" si="190"/>
        <v>42427.89980324074</v>
      </c>
      <c r="U2435" s="13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4">
        <f t="shared" si="193"/>
        <v>42180.18604166666</v>
      </c>
      <c r="T2436" s="14">
        <f t="shared" si="190"/>
        <v>42220.18604166666</v>
      </c>
      <c r="U2436" s="13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4">
        <f t="shared" si="193"/>
        <v>42252.277615740735</v>
      </c>
      <c r="T2437" s="14">
        <f t="shared" si="190"/>
        <v>42282.277615740735</v>
      </c>
      <c r="U2437" s="13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4">
        <f t="shared" si="193"/>
        <v>42338.615393518514</v>
      </c>
      <c r="T2438" s="14">
        <f t="shared" si="190"/>
        <v>42398.615393518514</v>
      </c>
      <c r="U2438" s="13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4">
        <f t="shared" si="193"/>
        <v>42031.965138888889</v>
      </c>
      <c r="T2439" s="14">
        <f t="shared" si="190"/>
        <v>42080.75</v>
      </c>
      <c r="U2439" s="13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4">
        <f t="shared" si="193"/>
        <v>42285.91506944444</v>
      </c>
      <c r="T2440" s="14">
        <f t="shared" si="190"/>
        <v>42345.956736111111</v>
      </c>
      <c r="U2440" s="13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4">
        <f t="shared" si="193"/>
        <v>42265.818622685183</v>
      </c>
      <c r="T2441" s="14">
        <f t="shared" si="190"/>
        <v>42295.818622685183</v>
      </c>
      <c r="U2441" s="13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4">
        <f t="shared" si="193"/>
        <v>42383.899456018517</v>
      </c>
      <c r="T2442" s="14">
        <f t="shared" si="190"/>
        <v>42413.899456018517</v>
      </c>
      <c r="U2442" s="13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4">
        <f t="shared" si="193"/>
        <v>42187.125625000001</v>
      </c>
      <c r="T2443" s="14">
        <f t="shared" si="190"/>
        <v>42208.207638888889</v>
      </c>
      <c r="U2443" s="1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4">
        <f t="shared" si="193"/>
        <v>42052.666990740734</v>
      </c>
      <c r="T2444" s="14">
        <f t="shared" si="190"/>
        <v>42082.625324074077</v>
      </c>
      <c r="U2444" s="13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4">
        <f t="shared" si="193"/>
        <v>41836.625254629631</v>
      </c>
      <c r="T2445" s="14">
        <f t="shared" si="190"/>
        <v>41866.625254629631</v>
      </c>
      <c r="U2445" s="13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4">
        <f t="shared" si="193"/>
        <v>42485.754525462966</v>
      </c>
      <c r="T2446" s="14">
        <f t="shared" si="190"/>
        <v>42515.754525462966</v>
      </c>
      <c r="U2446" s="13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4">
        <f t="shared" si="193"/>
        <v>42243.190057870372</v>
      </c>
      <c r="T2447" s="14">
        <f t="shared" si="190"/>
        <v>42273.190057870372</v>
      </c>
      <c r="U2447" s="13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4">
        <f t="shared" si="193"/>
        <v>42670.602673611109</v>
      </c>
      <c r="T2448" s="14">
        <f t="shared" si="190"/>
        <v>42700.64434027778</v>
      </c>
      <c r="U2448" s="13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4">
        <f t="shared" si="193"/>
        <v>42654.469826388886</v>
      </c>
      <c r="T2449" s="14">
        <f t="shared" si="190"/>
        <v>42686.166666666672</v>
      </c>
      <c r="U2449" s="13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4">
        <f t="shared" si="193"/>
        <v>42607.316122685181</v>
      </c>
      <c r="T2450" s="14">
        <f t="shared" si="190"/>
        <v>42613.233333333337</v>
      </c>
      <c r="U2450" s="13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4">
        <f t="shared" si="193"/>
        <v>41943.142534722225</v>
      </c>
      <c r="T2451" s="14">
        <f t="shared" si="190"/>
        <v>41973.184201388889</v>
      </c>
      <c r="U2451" s="13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4">
        <f t="shared" si="193"/>
        <v>41902.07240740741</v>
      </c>
      <c r="T2452" s="14">
        <f t="shared" si="190"/>
        <v>41940.132638888892</v>
      </c>
      <c r="U2452" s="13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4">
        <f t="shared" si="193"/>
        <v>42779.908449074079</v>
      </c>
      <c r="T2453" s="14">
        <f t="shared" si="190"/>
        <v>42799.908449074079</v>
      </c>
      <c r="U2453" s="1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4">
        <f t="shared" si="193"/>
        <v>42338.84375</v>
      </c>
      <c r="T2454" s="14">
        <f t="shared" si="190"/>
        <v>42367.958333333328</v>
      </c>
      <c r="U2454" s="13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4">
        <f t="shared" si="193"/>
        <v>42738.692233796297</v>
      </c>
      <c r="T2455" s="14">
        <f t="shared" si="190"/>
        <v>42768.692233796297</v>
      </c>
      <c r="U2455" s="13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4">
        <f t="shared" si="193"/>
        <v>42770.201481481476</v>
      </c>
      <c r="T2456" s="14">
        <f t="shared" si="190"/>
        <v>42805.201481481476</v>
      </c>
      <c r="U2456" s="13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4">
        <f t="shared" si="193"/>
        <v>42452.781828703708</v>
      </c>
      <c r="T2457" s="14">
        <f t="shared" si="190"/>
        <v>42480.781828703708</v>
      </c>
      <c r="U2457" s="13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4">
        <f t="shared" si="193"/>
        <v>42761.961099537039</v>
      </c>
      <c r="T2458" s="14">
        <f t="shared" si="190"/>
        <v>42791.961099537039</v>
      </c>
      <c r="U2458" s="13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4">
        <f t="shared" si="193"/>
        <v>42423.602500000001</v>
      </c>
      <c r="T2459" s="14">
        <f t="shared" si="190"/>
        <v>42453.560833333337</v>
      </c>
      <c r="U2459" s="13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4">
        <f t="shared" si="193"/>
        <v>42495.871736111112</v>
      </c>
      <c r="T2460" s="14">
        <f t="shared" si="190"/>
        <v>42530.791666666672</v>
      </c>
      <c r="U2460" s="13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4">
        <f t="shared" si="193"/>
        <v>42407.637557870374</v>
      </c>
      <c r="T2461" s="14">
        <f t="shared" si="190"/>
        <v>42452.595891203702</v>
      </c>
      <c r="U2461" s="13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4">
        <f t="shared" si="193"/>
        <v>42704.187118055561</v>
      </c>
      <c r="T2462" s="14">
        <f t="shared" si="190"/>
        <v>42738.178472222222</v>
      </c>
      <c r="U2462" s="13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4">
        <f t="shared" si="193"/>
        <v>40784.012696759259</v>
      </c>
      <c r="T2463" s="14">
        <f t="shared" si="190"/>
        <v>40817.125</v>
      </c>
      <c r="U2463" s="1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4">
        <f t="shared" si="193"/>
        <v>41089.186296296299</v>
      </c>
      <c r="T2464" s="14">
        <f t="shared" si="190"/>
        <v>41109.186296296299</v>
      </c>
      <c r="U2464" s="13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4">
        <f t="shared" si="193"/>
        <v>41341.111400462964</v>
      </c>
      <c r="T2465" s="14">
        <f t="shared" si="190"/>
        <v>41380.791666666664</v>
      </c>
      <c r="U2465" s="13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4">
        <f t="shared" si="193"/>
        <v>42248.90042824074</v>
      </c>
      <c r="T2466" s="14">
        <f t="shared" si="190"/>
        <v>42277.811805555553</v>
      </c>
      <c r="U2466" s="13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4">
        <f t="shared" si="193"/>
        <v>41145.719305555554</v>
      </c>
      <c r="T2467" s="14">
        <f t="shared" si="190"/>
        <v>41175.719305555554</v>
      </c>
      <c r="U2467" s="13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4">
        <f t="shared" si="193"/>
        <v>41373.102465277778</v>
      </c>
      <c r="T2468" s="14">
        <f t="shared" si="190"/>
        <v>41403.102465277778</v>
      </c>
      <c r="U2468" s="13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4">
        <f t="shared" si="193"/>
        <v>41025.874201388891</v>
      </c>
      <c r="T2469" s="14">
        <f t="shared" si="190"/>
        <v>41039.708333333336</v>
      </c>
      <c r="U2469" s="13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4">
        <f t="shared" si="193"/>
        <v>41174.154178240737</v>
      </c>
      <c r="T2470" s="14">
        <f t="shared" si="190"/>
        <v>41210.208333333336</v>
      </c>
      <c r="U2470" s="13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4">
        <f t="shared" si="193"/>
        <v>40557.429733796293</v>
      </c>
      <c r="T2471" s="14">
        <f t="shared" si="190"/>
        <v>40582.429733796293</v>
      </c>
      <c r="U2471" s="13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4">
        <f t="shared" si="193"/>
        <v>41023.07471064815</v>
      </c>
      <c r="T2472" s="14">
        <f t="shared" si="190"/>
        <v>41053.07471064815</v>
      </c>
      <c r="U2472" s="13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4">
        <f t="shared" si="193"/>
        <v>40893.992962962962</v>
      </c>
      <c r="T2473" s="14">
        <f t="shared" si="190"/>
        <v>40933.992962962962</v>
      </c>
      <c r="U2473" s="1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4">
        <f t="shared" si="193"/>
        <v>40354.11550925926</v>
      </c>
      <c r="T2474" s="14">
        <f t="shared" si="190"/>
        <v>40425.043749999997</v>
      </c>
      <c r="U2474" s="13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4">
        <f t="shared" si="193"/>
        <v>41193.748483796298</v>
      </c>
      <c r="T2475" s="14">
        <f t="shared" si="190"/>
        <v>41223.790150462963</v>
      </c>
      <c r="U2475" s="13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4">
        <f t="shared" si="193"/>
        <v>40417.011296296296</v>
      </c>
      <c r="T2476" s="14">
        <f t="shared" si="190"/>
        <v>40462.011296296296</v>
      </c>
      <c r="U2476" s="13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4">
        <f t="shared" si="193"/>
        <v>40310.287673611114</v>
      </c>
      <c r="T2477" s="14">
        <f t="shared" si="190"/>
        <v>40369.916666666664</v>
      </c>
      <c r="U2477" s="13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4">
        <f t="shared" si="193"/>
        <v>41913.328356481477</v>
      </c>
      <c r="T2478" s="14">
        <f t="shared" si="190"/>
        <v>41946.370023148149</v>
      </c>
      <c r="U2478" s="13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4">
        <f t="shared" si="193"/>
        <v>41088.691493055558</v>
      </c>
      <c r="T2479" s="14">
        <f t="shared" si="190"/>
        <v>41133.691493055558</v>
      </c>
      <c r="U2479" s="13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4">
        <f t="shared" si="193"/>
        <v>41257.950381944444</v>
      </c>
      <c r="T2480" s="14">
        <f t="shared" si="190"/>
        <v>41287.950381944444</v>
      </c>
      <c r="U2480" s="13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4">
        <f t="shared" si="193"/>
        <v>41107.726782407408</v>
      </c>
      <c r="T2481" s="14">
        <f t="shared" si="190"/>
        <v>41118.083333333336</v>
      </c>
      <c r="U2481" s="13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4">
        <f t="shared" si="193"/>
        <v>42227.936157407406</v>
      </c>
      <c r="T2482" s="14">
        <f t="shared" si="190"/>
        <v>42287.936157407406</v>
      </c>
      <c r="U2482" s="13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4">
        <f t="shared" si="193"/>
        <v>40999.645925925928</v>
      </c>
      <c r="T2483" s="14">
        <f t="shared" si="190"/>
        <v>41029.645925925928</v>
      </c>
      <c r="U2483" s="1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4">
        <f t="shared" si="193"/>
        <v>40711.782210648147</v>
      </c>
      <c r="T2484" s="14">
        <f t="shared" si="190"/>
        <v>40756.782210648147</v>
      </c>
      <c r="U2484" s="13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4">
        <f t="shared" si="193"/>
        <v>40970.750034722223</v>
      </c>
      <c r="T2485" s="14">
        <f t="shared" si="190"/>
        <v>41030.708368055559</v>
      </c>
      <c r="U2485" s="13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4">
        <f t="shared" si="193"/>
        <v>40771.916701388887</v>
      </c>
      <c r="T2486" s="14">
        <f t="shared" si="190"/>
        <v>40801.916701388887</v>
      </c>
      <c r="U2486" s="13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4">
        <f t="shared" si="193"/>
        <v>40793.998599537037</v>
      </c>
      <c r="T2487" s="14">
        <f t="shared" si="190"/>
        <v>40828.998599537037</v>
      </c>
      <c r="U2487" s="13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4">
        <f t="shared" si="193"/>
        <v>40991.708055555559</v>
      </c>
      <c r="T2488" s="14">
        <f t="shared" si="190"/>
        <v>41021.708055555559</v>
      </c>
      <c r="U2488" s="13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4">
        <f t="shared" si="193"/>
        <v>41026.083298611113</v>
      </c>
      <c r="T2489" s="14">
        <f t="shared" si="190"/>
        <v>41056.083298611113</v>
      </c>
      <c r="U2489" s="13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4">
        <f t="shared" si="193"/>
        <v>40833.633194444446</v>
      </c>
      <c r="T2490" s="14">
        <f t="shared" si="190"/>
        <v>40863.674861111111</v>
      </c>
      <c r="U2490" s="13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4">
        <f t="shared" si="193"/>
        <v>41373.690266203703</v>
      </c>
      <c r="T2491" s="14">
        <f t="shared" si="190"/>
        <v>41403.690266203703</v>
      </c>
      <c r="U2491" s="13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4">
        <f t="shared" si="193"/>
        <v>41023.227731481478</v>
      </c>
      <c r="T2492" s="14">
        <f t="shared" si="190"/>
        <v>41083.227731481478</v>
      </c>
      <c r="U2492" s="13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4">
        <f t="shared" si="193"/>
        <v>40542.839282407411</v>
      </c>
      <c r="T2493" s="14">
        <f t="shared" si="190"/>
        <v>40559.07708333333</v>
      </c>
      <c r="U2493" s="1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4">
        <f t="shared" si="193"/>
        <v>41024.985972222225</v>
      </c>
      <c r="T2494" s="14">
        <f t="shared" si="190"/>
        <v>41076.415972222225</v>
      </c>
      <c r="U2494" s="13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4">
        <f t="shared" si="193"/>
        <v>41348.168287037035</v>
      </c>
      <c r="T2495" s="14">
        <f t="shared" si="190"/>
        <v>41393.168287037035</v>
      </c>
      <c r="U2495" s="13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4">
        <f t="shared" si="193"/>
        <v>41022.645185185182</v>
      </c>
      <c r="T2496" s="14">
        <f t="shared" si="190"/>
        <v>41052.645185185182</v>
      </c>
      <c r="U2496" s="13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4">
        <f t="shared" si="193"/>
        <v>41036.946469907409</v>
      </c>
      <c r="T2497" s="14">
        <f t="shared" si="190"/>
        <v>41066.946469907409</v>
      </c>
      <c r="U2497" s="13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4">
        <f t="shared" si="193"/>
        <v>41327.996435185189</v>
      </c>
      <c r="T2498" s="14">
        <f t="shared" ref="T2498:T2561" si="195">(((I2498/60)/60)/24)+DATE(1970,1,1)</f>
        <v>41362.954768518517</v>
      </c>
      <c r="U2498" s="13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 2), 0)</f>
        <v>80.55</v>
      </c>
      <c r="Q2499" s="10" t="s">
        <v>8323</v>
      </c>
      <c r="R2499" t="s">
        <v>8327</v>
      </c>
      <c r="S2499" s="14">
        <f t="shared" ref="S2499:S2562" si="198">(((J2499/60)/60)/24)+DATE(1970,1,1)</f>
        <v>40730.878912037035</v>
      </c>
      <c r="T2499" s="14">
        <f t="shared" si="195"/>
        <v>40760.878912037035</v>
      </c>
      <c r="U2499" s="13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4">
        <f t="shared" si="198"/>
        <v>42017.967442129629</v>
      </c>
      <c r="T2500" s="14">
        <f t="shared" si="195"/>
        <v>42031.967442129629</v>
      </c>
      <c r="U2500" s="13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4">
        <f t="shared" si="198"/>
        <v>41226.648576388885</v>
      </c>
      <c r="T2501" s="14">
        <f t="shared" si="195"/>
        <v>41274.75</v>
      </c>
      <c r="U2501" s="13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4">
        <f t="shared" si="198"/>
        <v>41053.772858796299</v>
      </c>
      <c r="T2502" s="14">
        <f t="shared" si="195"/>
        <v>41083.772858796299</v>
      </c>
      <c r="U2502" s="13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4">
        <f t="shared" si="198"/>
        <v>42244.776666666665</v>
      </c>
      <c r="T2503" s="14">
        <f t="shared" si="195"/>
        <v>42274.776666666665</v>
      </c>
      <c r="U2503" s="1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4">
        <f t="shared" si="198"/>
        <v>41858.825439814813</v>
      </c>
      <c r="T2504" s="14">
        <f t="shared" si="195"/>
        <v>41903.825439814813</v>
      </c>
      <c r="U2504" s="13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4">
        <f t="shared" si="198"/>
        <v>42498.899398148147</v>
      </c>
      <c r="T2505" s="14">
        <f t="shared" si="195"/>
        <v>42528.879166666666</v>
      </c>
      <c r="U2505" s="13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4">
        <f t="shared" si="198"/>
        <v>41928.015439814815</v>
      </c>
      <c r="T2506" s="14">
        <f t="shared" si="195"/>
        <v>41958.057106481487</v>
      </c>
      <c r="U2506" s="13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4">
        <f t="shared" si="198"/>
        <v>42047.05574074074</v>
      </c>
      <c r="T2507" s="14">
        <f t="shared" si="195"/>
        <v>42077.014074074075</v>
      </c>
      <c r="U2507" s="13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4">
        <f t="shared" si="198"/>
        <v>42258.297094907408</v>
      </c>
      <c r="T2508" s="14">
        <f t="shared" si="195"/>
        <v>42280.875</v>
      </c>
      <c r="U2508" s="13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4">
        <f t="shared" si="198"/>
        <v>42105.072962962964</v>
      </c>
      <c r="T2509" s="14">
        <f t="shared" si="195"/>
        <v>42135.072962962964</v>
      </c>
      <c r="U2509" s="13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4">
        <f t="shared" si="198"/>
        <v>41835.951782407406</v>
      </c>
      <c r="T2510" s="14">
        <f t="shared" si="195"/>
        <v>41865.951782407406</v>
      </c>
      <c r="U2510" s="13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4">
        <f t="shared" si="198"/>
        <v>42058.809594907405</v>
      </c>
      <c r="T2511" s="14">
        <f t="shared" si="195"/>
        <v>42114.767928240741</v>
      </c>
      <c r="U2511" s="13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4">
        <f t="shared" si="198"/>
        <v>42078.997361111105</v>
      </c>
      <c r="T2512" s="14">
        <f t="shared" si="195"/>
        <v>42138.997361111105</v>
      </c>
      <c r="U2512" s="13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4">
        <f t="shared" si="198"/>
        <v>42371.446909722217</v>
      </c>
      <c r="T2513" s="14">
        <f t="shared" si="195"/>
        <v>42401.446909722217</v>
      </c>
      <c r="U2513" s="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4">
        <f t="shared" si="198"/>
        <v>41971.876863425925</v>
      </c>
      <c r="T2514" s="14">
        <f t="shared" si="195"/>
        <v>41986.876863425925</v>
      </c>
      <c r="U2514" s="13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4">
        <f t="shared" si="198"/>
        <v>42732.00681712963</v>
      </c>
      <c r="T2515" s="14">
        <f t="shared" si="195"/>
        <v>42792.00681712963</v>
      </c>
      <c r="U2515" s="13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4">
        <f t="shared" si="198"/>
        <v>41854.389780092592</v>
      </c>
      <c r="T2516" s="14">
        <f t="shared" si="195"/>
        <v>41871.389780092592</v>
      </c>
      <c r="U2516" s="13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4">
        <f t="shared" si="198"/>
        <v>42027.839733796296</v>
      </c>
      <c r="T2517" s="14">
        <f t="shared" si="195"/>
        <v>42057.839733796296</v>
      </c>
      <c r="U2517" s="13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4">
        <f t="shared" si="198"/>
        <v>41942.653379629628</v>
      </c>
      <c r="T2518" s="14">
        <f t="shared" si="195"/>
        <v>41972.6950462963</v>
      </c>
      <c r="U2518" s="13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4">
        <f t="shared" si="198"/>
        <v>42052.802430555559</v>
      </c>
      <c r="T2519" s="14">
        <f t="shared" si="195"/>
        <v>42082.760763888888</v>
      </c>
      <c r="U2519" s="13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4">
        <f t="shared" si="198"/>
        <v>41926.680879629632</v>
      </c>
      <c r="T2520" s="14">
        <f t="shared" si="195"/>
        <v>41956.722546296296</v>
      </c>
      <c r="U2520" s="13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4">
        <f t="shared" si="198"/>
        <v>41809.155138888891</v>
      </c>
      <c r="T2521" s="14">
        <f t="shared" si="195"/>
        <v>41839.155138888891</v>
      </c>
      <c r="U2521" s="13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4">
        <f t="shared" si="198"/>
        <v>42612.600520833337</v>
      </c>
      <c r="T2522" s="14">
        <f t="shared" si="195"/>
        <v>42658.806249999994</v>
      </c>
      <c r="U2522" s="13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4">
        <f t="shared" si="198"/>
        <v>42269.967835648145</v>
      </c>
      <c r="T2523" s="14">
        <f t="shared" si="195"/>
        <v>42290.967835648145</v>
      </c>
      <c r="U2523" s="1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4">
        <f t="shared" si="198"/>
        <v>42460.573611111111</v>
      </c>
      <c r="T2524" s="14">
        <f t="shared" si="195"/>
        <v>42482.619444444441</v>
      </c>
      <c r="U2524" s="13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4">
        <f t="shared" si="198"/>
        <v>41930.975601851853</v>
      </c>
      <c r="T2525" s="14">
        <f t="shared" si="195"/>
        <v>41961.017268518524</v>
      </c>
      <c r="U2525" s="13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4">
        <f t="shared" si="198"/>
        <v>41961.807372685187</v>
      </c>
      <c r="T2526" s="14">
        <f t="shared" si="195"/>
        <v>41994.1875</v>
      </c>
      <c r="U2526" s="13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4">
        <f t="shared" si="198"/>
        <v>41058.844571759262</v>
      </c>
      <c r="T2527" s="14">
        <f t="shared" si="195"/>
        <v>41088.844571759262</v>
      </c>
      <c r="U2527" s="13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4">
        <f t="shared" si="198"/>
        <v>41953.091134259259</v>
      </c>
      <c r="T2528" s="14">
        <f t="shared" si="195"/>
        <v>41981.207638888889</v>
      </c>
      <c r="U2528" s="13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4">
        <f t="shared" si="198"/>
        <v>41546.75105324074</v>
      </c>
      <c r="T2529" s="14">
        <f t="shared" si="195"/>
        <v>41565.165972222225</v>
      </c>
      <c r="U2529" s="13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4">
        <f t="shared" si="198"/>
        <v>42217.834525462968</v>
      </c>
      <c r="T2530" s="14">
        <f t="shared" si="195"/>
        <v>42236.458333333328</v>
      </c>
      <c r="U2530" s="13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4">
        <f t="shared" si="198"/>
        <v>40948.080729166664</v>
      </c>
      <c r="T2531" s="14">
        <f t="shared" si="195"/>
        <v>40993.0390625</v>
      </c>
      <c r="U2531" s="13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4">
        <f t="shared" si="198"/>
        <v>42081.864641203705</v>
      </c>
      <c r="T2532" s="14">
        <f t="shared" si="195"/>
        <v>42114.201388888891</v>
      </c>
      <c r="U2532" s="13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4">
        <f t="shared" si="198"/>
        <v>42208.680023148147</v>
      </c>
      <c r="T2533" s="14">
        <f t="shared" si="195"/>
        <v>42231.165972222225</v>
      </c>
      <c r="U2533" s="1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4">
        <f t="shared" si="198"/>
        <v>41107.849143518521</v>
      </c>
      <c r="T2534" s="14">
        <f t="shared" si="195"/>
        <v>41137.849143518521</v>
      </c>
      <c r="U2534" s="13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4">
        <f t="shared" si="198"/>
        <v>41304.751284722224</v>
      </c>
      <c r="T2535" s="14">
        <f t="shared" si="195"/>
        <v>41334.750787037039</v>
      </c>
      <c r="U2535" s="13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4">
        <f t="shared" si="198"/>
        <v>40127.700370370374</v>
      </c>
      <c r="T2536" s="14">
        <f t="shared" si="195"/>
        <v>40179.25</v>
      </c>
      <c r="U2536" s="13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4">
        <f t="shared" si="198"/>
        <v>41943.791030092594</v>
      </c>
      <c r="T2537" s="14">
        <f t="shared" si="195"/>
        <v>41974.832696759258</v>
      </c>
      <c r="U2537" s="13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4">
        <f t="shared" si="198"/>
        <v>41464.106087962966</v>
      </c>
      <c r="T2538" s="14">
        <f t="shared" si="195"/>
        <v>41485.106087962966</v>
      </c>
      <c r="U2538" s="13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4">
        <f t="shared" si="198"/>
        <v>40696.648784722223</v>
      </c>
      <c r="T2539" s="14">
        <f t="shared" si="195"/>
        <v>40756.648784722223</v>
      </c>
      <c r="U2539" s="13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4">
        <f t="shared" si="198"/>
        <v>41298.509965277779</v>
      </c>
      <c r="T2540" s="14">
        <f t="shared" si="195"/>
        <v>41329.207638888889</v>
      </c>
      <c r="U2540" s="13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4">
        <f t="shared" si="198"/>
        <v>41977.902222222227</v>
      </c>
      <c r="T2541" s="14">
        <f t="shared" si="195"/>
        <v>42037.902222222227</v>
      </c>
      <c r="U2541" s="13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4">
        <f t="shared" si="198"/>
        <v>40785.675011574072</v>
      </c>
      <c r="T2542" s="14">
        <f t="shared" si="195"/>
        <v>40845.675011574072</v>
      </c>
      <c r="U2542" s="13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4">
        <f t="shared" si="198"/>
        <v>41483.449282407404</v>
      </c>
      <c r="T2543" s="14">
        <f t="shared" si="195"/>
        <v>41543.449282407404</v>
      </c>
      <c r="U2543" s="1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4">
        <f t="shared" si="198"/>
        <v>41509.426585648151</v>
      </c>
      <c r="T2544" s="14">
        <f t="shared" si="195"/>
        <v>41548.165972222225</v>
      </c>
      <c r="U2544" s="13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4">
        <f t="shared" si="198"/>
        <v>40514.107615740737</v>
      </c>
      <c r="T2545" s="14">
        <f t="shared" si="195"/>
        <v>40545.125</v>
      </c>
      <c r="U2545" s="13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4">
        <f t="shared" si="198"/>
        <v>41068.520474537036</v>
      </c>
      <c r="T2546" s="14">
        <f t="shared" si="195"/>
        <v>41098.520474537036</v>
      </c>
      <c r="U2546" s="13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4">
        <f t="shared" si="198"/>
        <v>42027.13817129629</v>
      </c>
      <c r="T2547" s="14">
        <f t="shared" si="195"/>
        <v>42062.020833333328</v>
      </c>
      <c r="U2547" s="13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4">
        <f t="shared" si="198"/>
        <v>41524.858553240738</v>
      </c>
      <c r="T2548" s="14">
        <f t="shared" si="195"/>
        <v>41552.208333333336</v>
      </c>
      <c r="U2548" s="13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4">
        <f t="shared" si="198"/>
        <v>40973.773182870369</v>
      </c>
      <c r="T2549" s="14">
        <f t="shared" si="195"/>
        <v>41003.731516203705</v>
      </c>
      <c r="U2549" s="13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4">
        <f t="shared" si="198"/>
        <v>42618.625428240746</v>
      </c>
      <c r="T2550" s="14">
        <f t="shared" si="195"/>
        <v>42643.185416666667</v>
      </c>
      <c r="U2550" s="13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4">
        <f t="shared" si="198"/>
        <v>41390.757754629631</v>
      </c>
      <c r="T2551" s="14">
        <f t="shared" si="195"/>
        <v>41425.708333333336</v>
      </c>
      <c r="U2551" s="13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4">
        <f t="shared" si="198"/>
        <v>42228.634328703702</v>
      </c>
      <c r="T2552" s="14">
        <f t="shared" si="195"/>
        <v>42285.165972222225</v>
      </c>
      <c r="U2552" s="13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4">
        <f t="shared" si="198"/>
        <v>40961.252141203702</v>
      </c>
      <c r="T2553" s="14">
        <f t="shared" si="195"/>
        <v>40989.866666666669</v>
      </c>
      <c r="U2553" s="1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4">
        <f t="shared" si="198"/>
        <v>42769.809965277775</v>
      </c>
      <c r="T2554" s="14">
        <f t="shared" si="195"/>
        <v>42799.809965277775</v>
      </c>
      <c r="U2554" s="13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4">
        <f t="shared" si="198"/>
        <v>41113.199155092596</v>
      </c>
      <c r="T2555" s="14">
        <f t="shared" si="195"/>
        <v>41173.199155092596</v>
      </c>
      <c r="U2555" s="13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4">
        <f t="shared" si="198"/>
        <v>42125.078275462962</v>
      </c>
      <c r="T2556" s="14">
        <f t="shared" si="195"/>
        <v>42156.165972222225</v>
      </c>
      <c r="U2556" s="13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4">
        <f t="shared" si="198"/>
        <v>41026.655011574076</v>
      </c>
      <c r="T2557" s="14">
        <f t="shared" si="195"/>
        <v>41057.655011574076</v>
      </c>
      <c r="U2557" s="13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4">
        <f t="shared" si="198"/>
        <v>41222.991400462961</v>
      </c>
      <c r="T2558" s="14">
        <f t="shared" si="195"/>
        <v>41267.991400462961</v>
      </c>
      <c r="U2558" s="13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4">
        <f t="shared" si="198"/>
        <v>41744.745208333334</v>
      </c>
      <c r="T2559" s="14">
        <f t="shared" si="195"/>
        <v>41774.745208333334</v>
      </c>
      <c r="U2559" s="13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4">
        <f t="shared" si="198"/>
        <v>42093.860023148154</v>
      </c>
      <c r="T2560" s="14">
        <f t="shared" si="195"/>
        <v>42125.582638888889</v>
      </c>
      <c r="U2560" s="13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4">
        <f t="shared" si="198"/>
        <v>40829.873657407406</v>
      </c>
      <c r="T2561" s="14">
        <f t="shared" si="195"/>
        <v>40862.817361111112</v>
      </c>
      <c r="U2561" s="13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4">
        <f t="shared" si="198"/>
        <v>42039.951087962967</v>
      </c>
      <c r="T2562" s="14">
        <f t="shared" ref="T2562:T2625" si="200">(((I2562/60)/60)/24)+DATE(1970,1,1)</f>
        <v>42069.951087962967</v>
      </c>
      <c r="U2562" s="13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 2), 0)</f>
        <v>0</v>
      </c>
      <c r="Q2563" s="10" t="s">
        <v>8334</v>
      </c>
      <c r="R2563" t="s">
        <v>8335</v>
      </c>
      <c r="S2563" s="14">
        <f t="shared" ref="S2563:S2626" si="203">(((J2563/60)/60)/24)+DATE(1970,1,1)</f>
        <v>42260.528807870374</v>
      </c>
      <c r="T2563" s="14">
        <f t="shared" si="200"/>
        <v>42290.528807870374</v>
      </c>
      <c r="U2563" s="1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4">
        <f t="shared" si="203"/>
        <v>42594.524756944447</v>
      </c>
      <c r="T2564" s="14">
        <f t="shared" si="200"/>
        <v>42654.524756944447</v>
      </c>
      <c r="U2564" s="13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4">
        <f t="shared" si="203"/>
        <v>42155.139479166668</v>
      </c>
      <c r="T2565" s="14">
        <f t="shared" si="200"/>
        <v>42215.139479166668</v>
      </c>
      <c r="U2565" s="13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4">
        <f t="shared" si="203"/>
        <v>41822.040497685186</v>
      </c>
      <c r="T2566" s="14">
        <f t="shared" si="200"/>
        <v>41852.040497685186</v>
      </c>
      <c r="U2566" s="13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4">
        <f t="shared" si="203"/>
        <v>42440.650335648148</v>
      </c>
      <c r="T2567" s="14">
        <f t="shared" si="200"/>
        <v>42499.868055555555</v>
      </c>
      <c r="U2567" s="13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4">
        <f t="shared" si="203"/>
        <v>41842.980879629627</v>
      </c>
      <c r="T2568" s="14">
        <f t="shared" si="200"/>
        <v>41872.980879629627</v>
      </c>
      <c r="U2568" s="13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4">
        <f t="shared" si="203"/>
        <v>42087.878912037035</v>
      </c>
      <c r="T2569" s="14">
        <f t="shared" si="200"/>
        <v>42117.878912037035</v>
      </c>
      <c r="U2569" s="13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4">
        <f t="shared" si="203"/>
        <v>42584.666597222225</v>
      </c>
      <c r="T2570" s="14">
        <f t="shared" si="200"/>
        <v>42614.666597222225</v>
      </c>
      <c r="U2570" s="13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4">
        <f t="shared" si="203"/>
        <v>42234.105462962965</v>
      </c>
      <c r="T2571" s="14">
        <f t="shared" si="200"/>
        <v>42264.105462962965</v>
      </c>
      <c r="U2571" s="13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4">
        <f t="shared" si="203"/>
        <v>42744.903182870374</v>
      </c>
      <c r="T2572" s="14">
        <f t="shared" si="200"/>
        <v>42774.903182870374</v>
      </c>
      <c r="U2572" s="13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4">
        <f t="shared" si="203"/>
        <v>42449.341678240744</v>
      </c>
      <c r="T2573" s="14">
        <f t="shared" si="200"/>
        <v>42509.341678240744</v>
      </c>
      <c r="U2573" s="1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4">
        <f t="shared" si="203"/>
        <v>42077.119409722218</v>
      </c>
      <c r="T2574" s="14">
        <f t="shared" si="200"/>
        <v>42107.119409722218</v>
      </c>
      <c r="U2574" s="13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4">
        <f t="shared" si="203"/>
        <v>41829.592002314814</v>
      </c>
      <c r="T2575" s="14">
        <f t="shared" si="200"/>
        <v>41874.592002314814</v>
      </c>
      <c r="U2575" s="13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4">
        <f t="shared" si="203"/>
        <v>42487.825752314813</v>
      </c>
      <c r="T2576" s="14">
        <f t="shared" si="200"/>
        <v>42508.825752314813</v>
      </c>
      <c r="U2576" s="13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4">
        <f t="shared" si="203"/>
        <v>41986.108726851846</v>
      </c>
      <c r="T2577" s="14">
        <f t="shared" si="200"/>
        <v>42016.108726851846</v>
      </c>
      <c r="U2577" s="13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4">
        <f t="shared" si="203"/>
        <v>42060.00980324074</v>
      </c>
      <c r="T2578" s="14">
        <f t="shared" si="200"/>
        <v>42104.968136574069</v>
      </c>
      <c r="U2578" s="13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4">
        <f t="shared" si="203"/>
        <v>41830.820567129631</v>
      </c>
      <c r="T2579" s="14">
        <f t="shared" si="200"/>
        <v>41855.820567129631</v>
      </c>
      <c r="U2579" s="13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4">
        <f t="shared" si="203"/>
        <v>42238.022905092599</v>
      </c>
      <c r="T2580" s="14">
        <f t="shared" si="200"/>
        <v>42286.708333333328</v>
      </c>
      <c r="U2580" s="13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4">
        <f t="shared" si="203"/>
        <v>41837.829895833333</v>
      </c>
      <c r="T2581" s="14">
        <f t="shared" si="200"/>
        <v>41897.829895833333</v>
      </c>
      <c r="U2581" s="13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4">
        <f t="shared" si="203"/>
        <v>42110.326423611114</v>
      </c>
      <c r="T2582" s="14">
        <f t="shared" si="200"/>
        <v>42140.125</v>
      </c>
      <c r="U2582" s="13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4">
        <f t="shared" si="203"/>
        <v>42294.628449074073</v>
      </c>
      <c r="T2583" s="14">
        <f t="shared" si="200"/>
        <v>42324.670115740737</v>
      </c>
      <c r="U2583" s="1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4">
        <f t="shared" si="203"/>
        <v>42642.988819444443</v>
      </c>
      <c r="T2584" s="14">
        <f t="shared" si="200"/>
        <v>42672.988819444443</v>
      </c>
      <c r="U2584" s="13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4">
        <f t="shared" si="203"/>
        <v>42019.76944444445</v>
      </c>
      <c r="T2585" s="14">
        <f t="shared" si="200"/>
        <v>42079.727777777778</v>
      </c>
      <c r="U2585" s="13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4">
        <f t="shared" si="203"/>
        <v>42140.173252314817</v>
      </c>
      <c r="T2586" s="14">
        <f t="shared" si="200"/>
        <v>42170.173252314817</v>
      </c>
      <c r="U2586" s="13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4">
        <f t="shared" si="203"/>
        <v>41795.963333333333</v>
      </c>
      <c r="T2587" s="14">
        <f t="shared" si="200"/>
        <v>41825.963333333333</v>
      </c>
      <c r="U2587" s="13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4">
        <f t="shared" si="203"/>
        <v>42333.330277777779</v>
      </c>
      <c r="T2588" s="14">
        <f t="shared" si="200"/>
        <v>42363.330277777779</v>
      </c>
      <c r="U2588" s="13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4">
        <f t="shared" si="203"/>
        <v>42338.675381944442</v>
      </c>
      <c r="T2589" s="14">
        <f t="shared" si="200"/>
        <v>42368.675381944442</v>
      </c>
      <c r="U2589" s="13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4">
        <f t="shared" si="203"/>
        <v>42042.676226851851</v>
      </c>
      <c r="T2590" s="14">
        <f t="shared" si="200"/>
        <v>42094.551388888889</v>
      </c>
      <c r="U2590" s="13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4">
        <f t="shared" si="203"/>
        <v>42422.536192129628</v>
      </c>
      <c r="T2591" s="14">
        <f t="shared" si="200"/>
        <v>42452.494525462964</v>
      </c>
      <c r="U2591" s="13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4">
        <f t="shared" si="203"/>
        <v>42388.589085648149</v>
      </c>
      <c r="T2592" s="14">
        <f t="shared" si="200"/>
        <v>42395.589085648149</v>
      </c>
      <c r="U2592" s="13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4">
        <f t="shared" si="203"/>
        <v>42382.906527777777</v>
      </c>
      <c r="T2593" s="14">
        <f t="shared" si="200"/>
        <v>42442.864861111113</v>
      </c>
      <c r="U2593" s="1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4">
        <f t="shared" si="203"/>
        <v>41887.801168981481</v>
      </c>
      <c r="T2594" s="14">
        <f t="shared" si="200"/>
        <v>41917.801168981481</v>
      </c>
      <c r="U2594" s="13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4">
        <f t="shared" si="203"/>
        <v>42089.84520833334</v>
      </c>
      <c r="T2595" s="14">
        <f t="shared" si="200"/>
        <v>42119.84520833334</v>
      </c>
      <c r="U2595" s="13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4">
        <f t="shared" si="203"/>
        <v>41828.967916666668</v>
      </c>
      <c r="T2596" s="14">
        <f t="shared" si="200"/>
        <v>41858.967916666668</v>
      </c>
      <c r="U2596" s="13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4">
        <f t="shared" si="203"/>
        <v>42760.244212962964</v>
      </c>
      <c r="T2597" s="14">
        <f t="shared" si="200"/>
        <v>42790.244212962964</v>
      </c>
      <c r="U2597" s="13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4">
        <f t="shared" si="203"/>
        <v>41828.664456018516</v>
      </c>
      <c r="T2598" s="14">
        <f t="shared" si="200"/>
        <v>41858.664456018516</v>
      </c>
      <c r="U2598" s="13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4">
        <f t="shared" si="203"/>
        <v>42510.341631944444</v>
      </c>
      <c r="T2599" s="14">
        <f t="shared" si="200"/>
        <v>42540.341631944444</v>
      </c>
      <c r="U2599" s="13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4">
        <f t="shared" si="203"/>
        <v>42240.840289351851</v>
      </c>
      <c r="T2600" s="14">
        <f t="shared" si="200"/>
        <v>42270.840289351851</v>
      </c>
      <c r="U2600" s="13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4">
        <f t="shared" si="203"/>
        <v>41809.754016203704</v>
      </c>
      <c r="T2601" s="14">
        <f t="shared" si="200"/>
        <v>41854.754016203704</v>
      </c>
      <c r="U2601" s="13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4">
        <f t="shared" si="203"/>
        <v>42394.900462962964</v>
      </c>
      <c r="T2602" s="14">
        <f t="shared" si="200"/>
        <v>42454.858796296292</v>
      </c>
      <c r="U2602" s="13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4">
        <f t="shared" si="203"/>
        <v>41150.902187499996</v>
      </c>
      <c r="T2603" s="14">
        <f t="shared" si="200"/>
        <v>41165.165972222225</v>
      </c>
      <c r="U2603" s="1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4">
        <f t="shared" si="203"/>
        <v>41915.747314814813</v>
      </c>
      <c r="T2604" s="14">
        <f t="shared" si="200"/>
        <v>41955.888888888891</v>
      </c>
      <c r="U2604" s="13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4">
        <f t="shared" si="203"/>
        <v>41617.912662037037</v>
      </c>
      <c r="T2605" s="14">
        <f t="shared" si="200"/>
        <v>41631.912662037037</v>
      </c>
      <c r="U2605" s="13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4">
        <f t="shared" si="203"/>
        <v>40998.051192129627</v>
      </c>
      <c r="T2606" s="14">
        <f t="shared" si="200"/>
        <v>41028.051192129627</v>
      </c>
      <c r="U2606" s="13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4">
        <f t="shared" si="203"/>
        <v>42508.541550925926</v>
      </c>
      <c r="T2607" s="14">
        <f t="shared" si="200"/>
        <v>42538.541550925926</v>
      </c>
      <c r="U2607" s="13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4">
        <f t="shared" si="203"/>
        <v>41726.712754629632</v>
      </c>
      <c r="T2608" s="14">
        <f t="shared" si="200"/>
        <v>41758.712754629632</v>
      </c>
      <c r="U2608" s="13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4">
        <f t="shared" si="203"/>
        <v>42184.874675925923</v>
      </c>
      <c r="T2609" s="14">
        <f t="shared" si="200"/>
        <v>42228.083333333328</v>
      </c>
      <c r="U2609" s="13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4">
        <f t="shared" si="203"/>
        <v>42767.801712962959</v>
      </c>
      <c r="T2610" s="14">
        <f t="shared" si="200"/>
        <v>42809</v>
      </c>
      <c r="U2610" s="13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4">
        <f t="shared" si="203"/>
        <v>41075.237858796296</v>
      </c>
      <c r="T2611" s="14">
        <f t="shared" si="200"/>
        <v>41105.237858796296</v>
      </c>
      <c r="U2611" s="13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4">
        <f t="shared" si="203"/>
        <v>42564.881076388891</v>
      </c>
      <c r="T2612" s="14">
        <f t="shared" si="200"/>
        <v>42604.290972222225</v>
      </c>
      <c r="U2612" s="13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4">
        <f t="shared" si="203"/>
        <v>42704.335810185185</v>
      </c>
      <c r="T2613" s="14">
        <f t="shared" si="200"/>
        <v>42737.957638888889</v>
      </c>
      <c r="U2613" s="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4">
        <f t="shared" si="203"/>
        <v>41982.143171296295</v>
      </c>
      <c r="T2614" s="14">
        <f t="shared" si="200"/>
        <v>42013.143171296295</v>
      </c>
      <c r="U2614" s="13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4">
        <f t="shared" si="203"/>
        <v>41143.81821759259</v>
      </c>
      <c r="T2615" s="14">
        <f t="shared" si="200"/>
        <v>41173.81821759259</v>
      </c>
      <c r="U2615" s="13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4">
        <f t="shared" si="203"/>
        <v>41730.708472222221</v>
      </c>
      <c r="T2616" s="14">
        <f t="shared" si="200"/>
        <v>41759.208333333336</v>
      </c>
      <c r="U2616" s="13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4">
        <f t="shared" si="203"/>
        <v>42453.49726851852</v>
      </c>
      <c r="T2617" s="14">
        <f t="shared" si="200"/>
        <v>42490.5</v>
      </c>
      <c r="U2617" s="13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4">
        <f t="shared" si="203"/>
        <v>42211.99454861111</v>
      </c>
      <c r="T2618" s="14">
        <f t="shared" si="200"/>
        <v>42241.99454861111</v>
      </c>
      <c r="U2618" s="13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4">
        <f t="shared" si="203"/>
        <v>41902.874432870369</v>
      </c>
      <c r="T2619" s="14">
        <f t="shared" si="200"/>
        <v>41932.874432870369</v>
      </c>
      <c r="U2619" s="13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4">
        <f t="shared" si="203"/>
        <v>42279.792372685188</v>
      </c>
      <c r="T2620" s="14">
        <f t="shared" si="200"/>
        <v>42339.834039351852</v>
      </c>
      <c r="U2620" s="13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4">
        <f t="shared" si="203"/>
        <v>42273.884305555555</v>
      </c>
      <c r="T2621" s="14">
        <f t="shared" si="200"/>
        <v>42300.458333333328</v>
      </c>
      <c r="U2621" s="13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4">
        <f t="shared" si="203"/>
        <v>42251.16715277778</v>
      </c>
      <c r="T2622" s="14">
        <f t="shared" si="200"/>
        <v>42288.041666666672</v>
      </c>
      <c r="U2622" s="13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4">
        <f t="shared" si="203"/>
        <v>42115.74754629629</v>
      </c>
      <c r="T2623" s="14">
        <f t="shared" si="200"/>
        <v>42145.74754629629</v>
      </c>
      <c r="U2623" s="1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4">
        <f t="shared" si="203"/>
        <v>42689.74324074074</v>
      </c>
      <c r="T2624" s="14">
        <f t="shared" si="200"/>
        <v>42734.74324074074</v>
      </c>
      <c r="U2624" s="13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4">
        <f t="shared" si="203"/>
        <v>42692.256550925929</v>
      </c>
      <c r="T2625" s="14">
        <f t="shared" si="200"/>
        <v>42706.256550925929</v>
      </c>
      <c r="U2625" s="13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4">
        <f t="shared" si="203"/>
        <v>41144.42155092593</v>
      </c>
      <c r="T2626" s="14">
        <f t="shared" ref="T2626:T2689" si="205">(((I2626/60)/60)/24)+DATE(1970,1,1)</f>
        <v>41165.42155092593</v>
      </c>
      <c r="U2626" s="13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 2), 0)</f>
        <v>27.58</v>
      </c>
      <c r="Q2627" s="10" t="s">
        <v>8317</v>
      </c>
      <c r="R2627" t="s">
        <v>8353</v>
      </c>
      <c r="S2627" s="14">
        <f t="shared" ref="S2627:S2690" si="208">(((J2627/60)/60)/24)+DATE(1970,1,1)</f>
        <v>42658.810277777782</v>
      </c>
      <c r="T2627" s="14">
        <f t="shared" si="205"/>
        <v>42683.851944444439</v>
      </c>
      <c r="U2627" s="13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4">
        <f t="shared" si="208"/>
        <v>42128.628113425926</v>
      </c>
      <c r="T2628" s="14">
        <f t="shared" si="205"/>
        <v>42158.628113425926</v>
      </c>
      <c r="U2628" s="13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4">
        <f t="shared" si="208"/>
        <v>42304.829409722224</v>
      </c>
      <c r="T2629" s="14">
        <f t="shared" si="205"/>
        <v>42334.871076388896</v>
      </c>
      <c r="U2629" s="13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4">
        <f t="shared" si="208"/>
        <v>41953.966053240743</v>
      </c>
      <c r="T2630" s="14">
        <f t="shared" si="205"/>
        <v>41973.966053240743</v>
      </c>
      <c r="U2630" s="13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4">
        <f t="shared" si="208"/>
        <v>42108.538449074069</v>
      </c>
      <c r="T2631" s="14">
        <f t="shared" si="205"/>
        <v>42138.538449074069</v>
      </c>
      <c r="U2631" s="13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4">
        <f t="shared" si="208"/>
        <v>42524.105462962965</v>
      </c>
      <c r="T2632" s="14">
        <f t="shared" si="205"/>
        <v>42551.416666666672</v>
      </c>
      <c r="U2632" s="13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4">
        <f t="shared" si="208"/>
        <v>42218.169293981482</v>
      </c>
      <c r="T2633" s="14">
        <f t="shared" si="205"/>
        <v>42246.169293981482</v>
      </c>
      <c r="U2633" s="1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4">
        <f t="shared" si="208"/>
        <v>42494.061793981484</v>
      </c>
      <c r="T2634" s="14">
        <f t="shared" si="205"/>
        <v>42519.061793981484</v>
      </c>
      <c r="U2634" s="13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4">
        <f t="shared" si="208"/>
        <v>41667.823287037041</v>
      </c>
      <c r="T2635" s="14">
        <f t="shared" si="205"/>
        <v>41697.958333333336</v>
      </c>
      <c r="U2635" s="13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4">
        <f t="shared" si="208"/>
        <v>42612.656493055561</v>
      </c>
      <c r="T2636" s="14">
        <f t="shared" si="205"/>
        <v>42642.656493055561</v>
      </c>
      <c r="U2636" s="13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4">
        <f t="shared" si="208"/>
        <v>42037.950937500005</v>
      </c>
      <c r="T2637" s="14">
        <f t="shared" si="205"/>
        <v>42072.909270833334</v>
      </c>
      <c r="U2637" s="13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4">
        <f t="shared" si="208"/>
        <v>42636.614745370374</v>
      </c>
      <c r="T2638" s="14">
        <f t="shared" si="205"/>
        <v>42659.041666666672</v>
      </c>
      <c r="U2638" s="13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4">
        <f t="shared" si="208"/>
        <v>42639.549479166672</v>
      </c>
      <c r="T2639" s="14">
        <f t="shared" si="205"/>
        <v>42655.549479166672</v>
      </c>
      <c r="U2639" s="13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4">
        <f t="shared" si="208"/>
        <v>41989.913136574076</v>
      </c>
      <c r="T2640" s="14">
        <f t="shared" si="205"/>
        <v>42019.913136574076</v>
      </c>
      <c r="U2640" s="13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4">
        <f t="shared" si="208"/>
        <v>42024.86513888889</v>
      </c>
      <c r="T2641" s="14">
        <f t="shared" si="205"/>
        <v>42054.86513888889</v>
      </c>
      <c r="U2641" s="13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4">
        <f t="shared" si="208"/>
        <v>42103.160578703704</v>
      </c>
      <c r="T2642" s="14">
        <f t="shared" si="205"/>
        <v>42163.160578703704</v>
      </c>
      <c r="U2642" s="13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4">
        <f t="shared" si="208"/>
        <v>41880.827118055553</v>
      </c>
      <c r="T2643" s="14">
        <f t="shared" si="205"/>
        <v>41897.839583333334</v>
      </c>
      <c r="U2643" s="1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4">
        <f t="shared" si="208"/>
        <v>42536.246620370366</v>
      </c>
      <c r="T2644" s="14">
        <f t="shared" si="205"/>
        <v>42566.289583333331</v>
      </c>
      <c r="U2644" s="13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4">
        <f t="shared" si="208"/>
        <v>42689.582349537035</v>
      </c>
      <c r="T2645" s="14">
        <f t="shared" si="205"/>
        <v>42725.332638888889</v>
      </c>
      <c r="U2645" s="13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4">
        <f t="shared" si="208"/>
        <v>42774.792071759264</v>
      </c>
      <c r="T2646" s="14">
        <f t="shared" si="205"/>
        <v>42804.792071759264</v>
      </c>
      <c r="U2646" s="13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4">
        <f t="shared" si="208"/>
        <v>41921.842627314814</v>
      </c>
      <c r="T2647" s="14">
        <f t="shared" si="205"/>
        <v>41951.884293981479</v>
      </c>
      <c r="U2647" s="13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4">
        <f t="shared" si="208"/>
        <v>42226.313298611116</v>
      </c>
      <c r="T2648" s="14">
        <f t="shared" si="205"/>
        <v>42256.313298611116</v>
      </c>
      <c r="U2648" s="13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4">
        <f t="shared" si="208"/>
        <v>42200.261793981481</v>
      </c>
      <c r="T2649" s="14">
        <f t="shared" si="205"/>
        <v>42230.261793981481</v>
      </c>
      <c r="U2649" s="13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4">
        <f t="shared" si="208"/>
        <v>42408.714814814812</v>
      </c>
      <c r="T2650" s="14">
        <f t="shared" si="205"/>
        <v>42438.714814814812</v>
      </c>
      <c r="U2650" s="13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4">
        <f t="shared" si="208"/>
        <v>42341.99700231482</v>
      </c>
      <c r="T2651" s="14">
        <f t="shared" si="205"/>
        <v>42401.99700231482</v>
      </c>
      <c r="U2651" s="13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4">
        <f t="shared" si="208"/>
        <v>42695.624340277776</v>
      </c>
      <c r="T2652" s="14">
        <f t="shared" si="205"/>
        <v>42725.624340277776</v>
      </c>
      <c r="U2652" s="13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4">
        <f t="shared" si="208"/>
        <v>42327.805659722217</v>
      </c>
      <c r="T2653" s="14">
        <f t="shared" si="205"/>
        <v>42355.805659722217</v>
      </c>
      <c r="U2653" s="1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4">
        <f t="shared" si="208"/>
        <v>41953.158854166672</v>
      </c>
      <c r="T2654" s="14">
        <f t="shared" si="205"/>
        <v>41983.158854166672</v>
      </c>
      <c r="U2654" s="13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4">
        <f t="shared" si="208"/>
        <v>41771.651932870373</v>
      </c>
      <c r="T2655" s="14">
        <f t="shared" si="205"/>
        <v>41803.166666666664</v>
      </c>
      <c r="U2655" s="13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4">
        <f t="shared" si="208"/>
        <v>42055.600995370376</v>
      </c>
      <c r="T2656" s="14">
        <f t="shared" si="205"/>
        <v>42115.559328703705</v>
      </c>
      <c r="U2656" s="13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4">
        <f t="shared" si="208"/>
        <v>42381.866284722222</v>
      </c>
      <c r="T2657" s="14">
        <f t="shared" si="205"/>
        <v>42409.833333333328</v>
      </c>
      <c r="U2657" s="13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4">
        <f t="shared" si="208"/>
        <v>42767.688518518517</v>
      </c>
      <c r="T2658" s="14">
        <f t="shared" si="205"/>
        <v>42806.791666666672</v>
      </c>
      <c r="U2658" s="13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4">
        <f t="shared" si="208"/>
        <v>42551.928854166668</v>
      </c>
      <c r="T2659" s="14">
        <f t="shared" si="205"/>
        <v>42585.0625</v>
      </c>
      <c r="U2659" s="13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4">
        <f t="shared" si="208"/>
        <v>42551.884189814817</v>
      </c>
      <c r="T2660" s="14">
        <f t="shared" si="205"/>
        <v>42581.884189814817</v>
      </c>
      <c r="U2660" s="13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4">
        <f t="shared" si="208"/>
        <v>42082.069560185191</v>
      </c>
      <c r="T2661" s="14">
        <f t="shared" si="205"/>
        <v>42112.069560185191</v>
      </c>
      <c r="U2661" s="13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4">
        <f t="shared" si="208"/>
        <v>42272.713171296295</v>
      </c>
      <c r="T2662" s="14">
        <f t="shared" si="205"/>
        <v>42332.754837962959</v>
      </c>
      <c r="U2662" s="13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4">
        <f t="shared" si="208"/>
        <v>41542.958449074074</v>
      </c>
      <c r="T2663" s="14">
        <f t="shared" si="205"/>
        <v>41572.958449074074</v>
      </c>
      <c r="U2663" s="1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4">
        <f t="shared" si="208"/>
        <v>42207.746678240743</v>
      </c>
      <c r="T2664" s="14">
        <f t="shared" si="205"/>
        <v>42237.746678240743</v>
      </c>
      <c r="U2664" s="13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4">
        <f t="shared" si="208"/>
        <v>42222.622766203705</v>
      </c>
      <c r="T2665" s="14">
        <f t="shared" si="205"/>
        <v>42251.625</v>
      </c>
      <c r="U2665" s="13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4">
        <f t="shared" si="208"/>
        <v>42313.02542824074</v>
      </c>
      <c r="T2666" s="14">
        <f t="shared" si="205"/>
        <v>42347.290972222225</v>
      </c>
      <c r="U2666" s="13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4">
        <f t="shared" si="208"/>
        <v>42083.895532407405</v>
      </c>
      <c r="T2667" s="14">
        <f t="shared" si="205"/>
        <v>42128.895532407405</v>
      </c>
      <c r="U2667" s="13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4">
        <f t="shared" si="208"/>
        <v>42235.764340277776</v>
      </c>
      <c r="T2668" s="14">
        <f t="shared" si="205"/>
        <v>42272.875</v>
      </c>
      <c r="U2668" s="13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4">
        <f t="shared" si="208"/>
        <v>42380.926111111112</v>
      </c>
      <c r="T2669" s="14">
        <f t="shared" si="205"/>
        <v>42410.926111111112</v>
      </c>
      <c r="U2669" s="13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4">
        <f t="shared" si="208"/>
        <v>42275.588715277772</v>
      </c>
      <c r="T2670" s="14">
        <f t="shared" si="205"/>
        <v>42317.60555555555</v>
      </c>
      <c r="U2670" s="13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4">
        <f t="shared" si="208"/>
        <v>42319.035833333335</v>
      </c>
      <c r="T2671" s="14">
        <f t="shared" si="205"/>
        <v>42379.035833333335</v>
      </c>
      <c r="U2671" s="13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4">
        <f t="shared" si="208"/>
        <v>41821.020601851851</v>
      </c>
      <c r="T2672" s="14">
        <f t="shared" si="205"/>
        <v>41849.020601851851</v>
      </c>
      <c r="U2672" s="13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4">
        <f t="shared" si="208"/>
        <v>41962.749027777783</v>
      </c>
      <c r="T2673" s="14">
        <f t="shared" si="205"/>
        <v>41992.818055555559</v>
      </c>
      <c r="U2673" s="1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4">
        <f t="shared" si="208"/>
        <v>42344.884143518517</v>
      </c>
      <c r="T2674" s="14">
        <f t="shared" si="205"/>
        <v>42366.25</v>
      </c>
      <c r="U2674" s="13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4">
        <f t="shared" si="208"/>
        <v>41912.541655092595</v>
      </c>
      <c r="T2675" s="14">
        <f t="shared" si="205"/>
        <v>41941.947916666664</v>
      </c>
      <c r="U2675" s="13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4">
        <f t="shared" si="208"/>
        <v>42529.632754629631</v>
      </c>
      <c r="T2676" s="14">
        <f t="shared" si="205"/>
        <v>42556.207638888889</v>
      </c>
      <c r="U2676" s="13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4">
        <f t="shared" si="208"/>
        <v>41923.857511574075</v>
      </c>
      <c r="T2677" s="14">
        <f t="shared" si="205"/>
        <v>41953.899178240739</v>
      </c>
      <c r="U2677" s="13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4">
        <f t="shared" si="208"/>
        <v>42482.624699074076</v>
      </c>
      <c r="T2678" s="14">
        <f t="shared" si="205"/>
        <v>42512.624699074076</v>
      </c>
      <c r="U2678" s="13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4">
        <f t="shared" si="208"/>
        <v>41793.029432870368</v>
      </c>
      <c r="T2679" s="14">
        <f t="shared" si="205"/>
        <v>41823.029432870368</v>
      </c>
      <c r="U2679" s="13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4">
        <f t="shared" si="208"/>
        <v>42241.798206018517</v>
      </c>
      <c r="T2680" s="14">
        <f t="shared" si="205"/>
        <v>42271.798206018517</v>
      </c>
      <c r="U2680" s="13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4">
        <f t="shared" si="208"/>
        <v>42033.001087962963</v>
      </c>
      <c r="T2681" s="14">
        <f t="shared" si="205"/>
        <v>42063.001087962963</v>
      </c>
      <c r="U2681" s="13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4">
        <f t="shared" si="208"/>
        <v>42436.211701388893</v>
      </c>
      <c r="T2682" s="14">
        <f t="shared" si="205"/>
        <v>42466.170034722221</v>
      </c>
      <c r="U2682" s="13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4">
        <f t="shared" si="208"/>
        <v>41805.895254629628</v>
      </c>
      <c r="T2683" s="14">
        <f t="shared" si="205"/>
        <v>41830.895254629628</v>
      </c>
      <c r="U2683" s="1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4">
        <f t="shared" si="208"/>
        <v>41932.871990740743</v>
      </c>
      <c r="T2684" s="14">
        <f t="shared" si="205"/>
        <v>41965.249305555553</v>
      </c>
      <c r="U2684" s="13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4">
        <f t="shared" si="208"/>
        <v>42034.75509259259</v>
      </c>
      <c r="T2685" s="14">
        <f t="shared" si="205"/>
        <v>42064.75509259259</v>
      </c>
      <c r="U2685" s="13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4">
        <f t="shared" si="208"/>
        <v>41820.914641203701</v>
      </c>
      <c r="T2686" s="14">
        <f t="shared" si="205"/>
        <v>41860.914641203701</v>
      </c>
      <c r="U2686" s="13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4">
        <f t="shared" si="208"/>
        <v>42061.69594907407</v>
      </c>
      <c r="T2687" s="14">
        <f t="shared" si="205"/>
        <v>42121.654282407413</v>
      </c>
      <c r="U2687" s="13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4">
        <f t="shared" si="208"/>
        <v>41892.974803240737</v>
      </c>
      <c r="T2688" s="14">
        <f t="shared" si="205"/>
        <v>41912.974803240737</v>
      </c>
      <c r="U2688" s="13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4">
        <f t="shared" si="208"/>
        <v>42154.64025462963</v>
      </c>
      <c r="T2689" s="14">
        <f t="shared" si="205"/>
        <v>42184.64025462963</v>
      </c>
      <c r="U2689" s="13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4">
        <f t="shared" si="208"/>
        <v>42028.118865740747</v>
      </c>
      <c r="T2690" s="14">
        <f t="shared" ref="T2690:T2753" si="210">(((I2690/60)/60)/24)+DATE(1970,1,1)</f>
        <v>42059.125</v>
      </c>
      <c r="U2690" s="13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 2), 0)</f>
        <v>1</v>
      </c>
      <c r="Q2691" s="10" t="s">
        <v>8334</v>
      </c>
      <c r="R2691" t="s">
        <v>8335</v>
      </c>
      <c r="S2691" s="14">
        <f t="shared" ref="S2691:S2754" si="213">(((J2691/60)/60)/24)+DATE(1970,1,1)</f>
        <v>42551.961689814809</v>
      </c>
      <c r="T2691" s="14">
        <f t="shared" si="210"/>
        <v>42581.961689814809</v>
      </c>
      <c r="U2691" s="13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4">
        <f t="shared" si="213"/>
        <v>42113.105046296296</v>
      </c>
      <c r="T2692" s="14">
        <f t="shared" si="210"/>
        <v>42158.105046296296</v>
      </c>
      <c r="U2692" s="13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4">
        <f t="shared" si="213"/>
        <v>42089.724039351851</v>
      </c>
      <c r="T2693" s="14">
        <f t="shared" si="210"/>
        <v>42134.724039351851</v>
      </c>
      <c r="U2693" s="1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4">
        <f t="shared" si="213"/>
        <v>42058.334027777775</v>
      </c>
      <c r="T2694" s="14">
        <f t="shared" si="210"/>
        <v>42088.292361111111</v>
      </c>
      <c r="U2694" s="13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4">
        <f t="shared" si="213"/>
        <v>41834.138495370367</v>
      </c>
      <c r="T2695" s="14">
        <f t="shared" si="210"/>
        <v>41864.138495370367</v>
      </c>
      <c r="U2695" s="13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4">
        <f t="shared" si="213"/>
        <v>41878.140497685185</v>
      </c>
      <c r="T2696" s="14">
        <f t="shared" si="210"/>
        <v>41908.140497685185</v>
      </c>
      <c r="U2696" s="13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4">
        <f t="shared" si="213"/>
        <v>42048.181921296295</v>
      </c>
      <c r="T2697" s="14">
        <f t="shared" si="210"/>
        <v>42108.14025462963</v>
      </c>
      <c r="U2697" s="13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4">
        <f t="shared" si="213"/>
        <v>41964.844444444447</v>
      </c>
      <c r="T2698" s="14">
        <f t="shared" si="210"/>
        <v>41998.844444444447</v>
      </c>
      <c r="U2698" s="13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4">
        <f t="shared" si="213"/>
        <v>42187.940081018518</v>
      </c>
      <c r="T2699" s="14">
        <f t="shared" si="210"/>
        <v>42218.916666666672</v>
      </c>
      <c r="U2699" s="13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4">
        <f t="shared" si="213"/>
        <v>41787.898240740738</v>
      </c>
      <c r="T2700" s="14">
        <f t="shared" si="210"/>
        <v>41817.898240740738</v>
      </c>
      <c r="U2700" s="13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4">
        <f t="shared" si="213"/>
        <v>41829.896562499998</v>
      </c>
      <c r="T2701" s="14">
        <f t="shared" si="210"/>
        <v>41859.896562499998</v>
      </c>
      <c r="U2701" s="13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4">
        <f t="shared" si="213"/>
        <v>41870.87467592593</v>
      </c>
      <c r="T2702" s="14">
        <f t="shared" si="210"/>
        <v>41900.87467592593</v>
      </c>
      <c r="U2702" s="13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4">
        <f t="shared" si="213"/>
        <v>42801.774699074071</v>
      </c>
      <c r="T2703" s="14">
        <f t="shared" si="210"/>
        <v>42832.733032407406</v>
      </c>
      <c r="U2703" s="1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4">
        <f t="shared" si="213"/>
        <v>42800.801817129628</v>
      </c>
      <c r="T2704" s="14">
        <f t="shared" si="210"/>
        <v>42830.760150462964</v>
      </c>
      <c r="U2704" s="13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4">
        <f t="shared" si="213"/>
        <v>42756.690162037034</v>
      </c>
      <c r="T2705" s="14">
        <f t="shared" si="210"/>
        <v>42816.648495370369</v>
      </c>
      <c r="U2705" s="13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4">
        <f t="shared" si="213"/>
        <v>42787.862430555557</v>
      </c>
      <c r="T2706" s="14">
        <f t="shared" si="210"/>
        <v>42830.820763888885</v>
      </c>
      <c r="U2706" s="13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4">
        <f t="shared" si="213"/>
        <v>42773.916180555556</v>
      </c>
      <c r="T2707" s="14">
        <f t="shared" si="210"/>
        <v>42818.874513888892</v>
      </c>
      <c r="U2707" s="13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4">
        <f t="shared" si="213"/>
        <v>41899.294942129629</v>
      </c>
      <c r="T2708" s="14">
        <f t="shared" si="210"/>
        <v>41928.290972222225</v>
      </c>
      <c r="U2708" s="13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4">
        <f t="shared" si="213"/>
        <v>41391.782905092594</v>
      </c>
      <c r="T2709" s="14">
        <f t="shared" si="210"/>
        <v>41421.290972222225</v>
      </c>
      <c r="U2709" s="13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4">
        <f t="shared" si="213"/>
        <v>42512.698217592595</v>
      </c>
      <c r="T2710" s="14">
        <f t="shared" si="210"/>
        <v>42572.698217592595</v>
      </c>
      <c r="U2710" s="13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4">
        <f t="shared" si="213"/>
        <v>42612.149780092594</v>
      </c>
      <c r="T2711" s="14">
        <f t="shared" si="210"/>
        <v>42647.165972222225</v>
      </c>
      <c r="U2711" s="13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4">
        <f t="shared" si="213"/>
        <v>41828.229490740741</v>
      </c>
      <c r="T2712" s="14">
        <f t="shared" si="210"/>
        <v>41860.083333333336</v>
      </c>
      <c r="U2712" s="13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4">
        <f t="shared" si="213"/>
        <v>41780.745254629634</v>
      </c>
      <c r="T2713" s="14">
        <f t="shared" si="210"/>
        <v>41810.917361111111</v>
      </c>
      <c r="U2713" s="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4">
        <f t="shared" si="213"/>
        <v>41432.062037037038</v>
      </c>
      <c r="T2714" s="14">
        <f t="shared" si="210"/>
        <v>41468.75</v>
      </c>
      <c r="U2714" s="13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4">
        <f t="shared" si="213"/>
        <v>42322.653749999998</v>
      </c>
      <c r="T2715" s="14">
        <f t="shared" si="210"/>
        <v>42362.653749999998</v>
      </c>
      <c r="U2715" s="13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4">
        <f t="shared" si="213"/>
        <v>42629.655046296291</v>
      </c>
      <c r="T2716" s="14">
        <f t="shared" si="210"/>
        <v>42657.958333333328</v>
      </c>
      <c r="U2716" s="13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4">
        <f t="shared" si="213"/>
        <v>42387.398472222223</v>
      </c>
      <c r="T2717" s="14">
        <f t="shared" si="210"/>
        <v>42421.398472222223</v>
      </c>
      <c r="U2717" s="13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4">
        <f t="shared" si="213"/>
        <v>42255.333252314813</v>
      </c>
      <c r="T2718" s="14">
        <f t="shared" si="210"/>
        <v>42285.333252314813</v>
      </c>
      <c r="U2718" s="13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4">
        <f t="shared" si="213"/>
        <v>41934.914918981485</v>
      </c>
      <c r="T2719" s="14">
        <f t="shared" si="210"/>
        <v>41979.956585648149</v>
      </c>
      <c r="U2719" s="13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4">
        <f t="shared" si="213"/>
        <v>42465.596585648149</v>
      </c>
      <c r="T2720" s="14">
        <f t="shared" si="210"/>
        <v>42493.958333333328</v>
      </c>
      <c r="U2720" s="13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4">
        <f t="shared" si="213"/>
        <v>42418.031180555554</v>
      </c>
      <c r="T2721" s="14">
        <f t="shared" si="210"/>
        <v>42477.989513888882</v>
      </c>
      <c r="U2721" s="13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4">
        <f t="shared" si="213"/>
        <v>42655.465891203698</v>
      </c>
      <c r="T2722" s="14">
        <f t="shared" si="210"/>
        <v>42685.507557870369</v>
      </c>
      <c r="U2722" s="13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4">
        <f t="shared" si="213"/>
        <v>41493.543958333335</v>
      </c>
      <c r="T2723" s="14">
        <f t="shared" si="210"/>
        <v>41523.791666666664</v>
      </c>
      <c r="U2723" s="1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4">
        <f t="shared" si="213"/>
        <v>42704.857094907406</v>
      </c>
      <c r="T2724" s="14">
        <f t="shared" si="210"/>
        <v>42764.857094907406</v>
      </c>
      <c r="U2724" s="13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4">
        <f t="shared" si="213"/>
        <v>41944.83898148148</v>
      </c>
      <c r="T2725" s="14">
        <f t="shared" si="210"/>
        <v>42004.880648148144</v>
      </c>
      <c r="U2725" s="13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4">
        <f t="shared" si="213"/>
        <v>42199.32707175926</v>
      </c>
      <c r="T2726" s="14">
        <f t="shared" si="210"/>
        <v>42231.32707175926</v>
      </c>
      <c r="U2726" s="13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4">
        <f t="shared" si="213"/>
        <v>42745.744618055556</v>
      </c>
      <c r="T2727" s="14">
        <f t="shared" si="210"/>
        <v>42795.744618055556</v>
      </c>
      <c r="U2727" s="13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4">
        <f t="shared" si="213"/>
        <v>42452.579988425925</v>
      </c>
      <c r="T2728" s="14">
        <f t="shared" si="210"/>
        <v>42482.579988425925</v>
      </c>
      <c r="U2728" s="13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4">
        <f t="shared" si="213"/>
        <v>42198.676655092597</v>
      </c>
      <c r="T2729" s="14">
        <f t="shared" si="210"/>
        <v>42223.676655092597</v>
      </c>
      <c r="U2729" s="13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4">
        <f t="shared" si="213"/>
        <v>42333.59993055556</v>
      </c>
      <c r="T2730" s="14">
        <f t="shared" si="210"/>
        <v>42368.59993055556</v>
      </c>
      <c r="U2730" s="13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4">
        <f t="shared" si="213"/>
        <v>42095.240706018521</v>
      </c>
      <c r="T2731" s="14">
        <f t="shared" si="210"/>
        <v>42125.240706018521</v>
      </c>
      <c r="U2731" s="13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4">
        <f t="shared" si="213"/>
        <v>41351.541377314818</v>
      </c>
      <c r="T2732" s="14">
        <f t="shared" si="210"/>
        <v>41386.541377314818</v>
      </c>
      <c r="U2732" s="13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4">
        <f t="shared" si="213"/>
        <v>41872.525717592594</v>
      </c>
      <c r="T2733" s="14">
        <f t="shared" si="210"/>
        <v>41930.166666666664</v>
      </c>
      <c r="U2733" s="1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4">
        <f t="shared" si="213"/>
        <v>41389.808194444442</v>
      </c>
      <c r="T2734" s="14">
        <f t="shared" si="210"/>
        <v>41422</v>
      </c>
      <c r="U2734" s="13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4">
        <f t="shared" si="213"/>
        <v>42044.272847222222</v>
      </c>
      <c r="T2735" s="14">
        <f t="shared" si="210"/>
        <v>42104.231180555551</v>
      </c>
      <c r="U2735" s="13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4">
        <f t="shared" si="213"/>
        <v>42626.668888888889</v>
      </c>
      <c r="T2736" s="14">
        <f t="shared" si="210"/>
        <v>42656.915972222225</v>
      </c>
      <c r="U2736" s="13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4">
        <f t="shared" si="213"/>
        <v>41316.120949074073</v>
      </c>
      <c r="T2737" s="14">
        <f t="shared" si="210"/>
        <v>41346.833333333336</v>
      </c>
      <c r="U2737" s="13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4">
        <f t="shared" si="213"/>
        <v>41722.666354166664</v>
      </c>
      <c r="T2738" s="14">
        <f t="shared" si="210"/>
        <v>41752.666354166664</v>
      </c>
      <c r="U2738" s="13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4">
        <f t="shared" si="213"/>
        <v>41611.917673611111</v>
      </c>
      <c r="T2739" s="14">
        <f t="shared" si="210"/>
        <v>41654.791666666664</v>
      </c>
      <c r="U2739" s="13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4">
        <f t="shared" si="213"/>
        <v>42620.143564814818</v>
      </c>
      <c r="T2740" s="14">
        <f t="shared" si="210"/>
        <v>42680.143564814818</v>
      </c>
      <c r="U2740" s="13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4">
        <f t="shared" si="213"/>
        <v>41719.887928240743</v>
      </c>
      <c r="T2741" s="14">
        <f t="shared" si="210"/>
        <v>41764.887928240743</v>
      </c>
      <c r="U2741" s="13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4">
        <f t="shared" si="213"/>
        <v>42045.031851851847</v>
      </c>
      <c r="T2742" s="14">
        <f t="shared" si="210"/>
        <v>42074.99018518519</v>
      </c>
      <c r="U2742" s="13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4">
        <f t="shared" si="213"/>
        <v>41911.657430555555</v>
      </c>
      <c r="T2743" s="14">
        <f t="shared" si="210"/>
        <v>41932.088194444441</v>
      </c>
      <c r="U2743" s="1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4">
        <f t="shared" si="213"/>
        <v>41030.719756944447</v>
      </c>
      <c r="T2744" s="14">
        <f t="shared" si="210"/>
        <v>41044.719756944447</v>
      </c>
      <c r="U2744" s="13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4">
        <f t="shared" si="213"/>
        <v>42632.328784722224</v>
      </c>
      <c r="T2745" s="14">
        <f t="shared" si="210"/>
        <v>42662.328784722224</v>
      </c>
      <c r="U2745" s="13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4">
        <f t="shared" si="213"/>
        <v>40938.062476851854</v>
      </c>
      <c r="T2746" s="14">
        <f t="shared" si="210"/>
        <v>40968.062476851854</v>
      </c>
      <c r="U2746" s="13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4">
        <f t="shared" si="213"/>
        <v>41044.988055555557</v>
      </c>
      <c r="T2747" s="14">
        <f t="shared" si="210"/>
        <v>41104.988055555557</v>
      </c>
      <c r="U2747" s="13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4">
        <f t="shared" si="213"/>
        <v>41850.781377314815</v>
      </c>
      <c r="T2748" s="14">
        <f t="shared" si="210"/>
        <v>41880.781377314815</v>
      </c>
      <c r="U2748" s="13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4">
        <f t="shared" si="213"/>
        <v>41044.64811342593</v>
      </c>
      <c r="T2749" s="14">
        <f t="shared" si="210"/>
        <v>41076.131944444445</v>
      </c>
      <c r="U2749" s="13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4">
        <f t="shared" si="213"/>
        <v>42585.7106712963</v>
      </c>
      <c r="T2750" s="14">
        <f t="shared" si="210"/>
        <v>42615.7106712963</v>
      </c>
      <c r="U2750" s="13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4">
        <f t="shared" si="213"/>
        <v>42068.799039351856</v>
      </c>
      <c r="T2751" s="14">
        <f t="shared" si="210"/>
        <v>42098.757372685184</v>
      </c>
      <c r="U2751" s="13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4">
        <f t="shared" si="213"/>
        <v>41078.899826388886</v>
      </c>
      <c r="T2752" s="14">
        <f t="shared" si="210"/>
        <v>41090.833333333336</v>
      </c>
      <c r="U2752" s="13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4">
        <f t="shared" si="213"/>
        <v>41747.887060185189</v>
      </c>
      <c r="T2753" s="14">
        <f t="shared" si="210"/>
        <v>41807.887060185189</v>
      </c>
      <c r="U2753" s="1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4">
        <f t="shared" si="213"/>
        <v>40855.765092592592</v>
      </c>
      <c r="T2754" s="14">
        <f t="shared" ref="T2754:T2817" si="215">(((I2754/60)/60)/24)+DATE(1970,1,1)</f>
        <v>40895.765092592592</v>
      </c>
      <c r="U2754" s="13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 2), 0)</f>
        <v>47.5</v>
      </c>
      <c r="Q2755" s="10" t="s">
        <v>8320</v>
      </c>
      <c r="R2755" t="s">
        <v>8356</v>
      </c>
      <c r="S2755" s="14">
        <f t="shared" ref="S2755:S2818" si="218">(((J2755/60)/60)/24)+DATE(1970,1,1)</f>
        <v>41117.900729166664</v>
      </c>
      <c r="T2755" s="14">
        <f t="shared" si="215"/>
        <v>41147.900729166664</v>
      </c>
      <c r="U2755" s="13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4">
        <f t="shared" si="218"/>
        <v>41863.636006944449</v>
      </c>
      <c r="T2756" s="14">
        <f t="shared" si="215"/>
        <v>41893.636006944449</v>
      </c>
      <c r="U2756" s="13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4">
        <f t="shared" si="218"/>
        <v>42072.790821759263</v>
      </c>
      <c r="T2757" s="14">
        <f t="shared" si="215"/>
        <v>42102.790821759263</v>
      </c>
      <c r="U2757" s="13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4">
        <f t="shared" si="218"/>
        <v>41620.90047453704</v>
      </c>
      <c r="T2758" s="14">
        <f t="shared" si="215"/>
        <v>41650.90047453704</v>
      </c>
      <c r="U2758" s="13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4">
        <f t="shared" si="218"/>
        <v>42573.65662037037</v>
      </c>
      <c r="T2759" s="14">
        <f t="shared" si="215"/>
        <v>42588.65662037037</v>
      </c>
      <c r="U2759" s="13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4">
        <f t="shared" si="218"/>
        <v>42639.441932870366</v>
      </c>
      <c r="T2760" s="14">
        <f t="shared" si="215"/>
        <v>42653.441932870366</v>
      </c>
      <c r="U2760" s="13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4">
        <f t="shared" si="218"/>
        <v>42524.36650462963</v>
      </c>
      <c r="T2761" s="14">
        <f t="shared" si="215"/>
        <v>42567.36650462963</v>
      </c>
      <c r="U2761" s="13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4">
        <f t="shared" si="218"/>
        <v>41415.461319444446</v>
      </c>
      <c r="T2762" s="14">
        <f t="shared" si="215"/>
        <v>41445.461319444446</v>
      </c>
      <c r="U2762" s="13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4">
        <f t="shared" si="218"/>
        <v>41247.063576388886</v>
      </c>
      <c r="T2763" s="14">
        <f t="shared" si="215"/>
        <v>41277.063576388886</v>
      </c>
      <c r="U2763" s="1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4">
        <f t="shared" si="218"/>
        <v>40927.036979166667</v>
      </c>
      <c r="T2764" s="14">
        <f t="shared" si="215"/>
        <v>40986.995312500003</v>
      </c>
      <c r="U2764" s="13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4">
        <f t="shared" si="218"/>
        <v>41373.579675925925</v>
      </c>
      <c r="T2765" s="14">
        <f t="shared" si="215"/>
        <v>41418.579675925925</v>
      </c>
      <c r="U2765" s="13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4">
        <f t="shared" si="218"/>
        <v>41030.292025462964</v>
      </c>
      <c r="T2766" s="14">
        <f t="shared" si="215"/>
        <v>41059.791666666664</v>
      </c>
      <c r="U2766" s="13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4">
        <f t="shared" si="218"/>
        <v>41194.579027777778</v>
      </c>
      <c r="T2767" s="14">
        <f t="shared" si="215"/>
        <v>41210.579027777778</v>
      </c>
      <c r="U2767" s="13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4">
        <f t="shared" si="218"/>
        <v>40736.668032407404</v>
      </c>
      <c r="T2768" s="14">
        <f t="shared" si="215"/>
        <v>40766.668032407404</v>
      </c>
      <c r="U2768" s="13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4">
        <f t="shared" si="218"/>
        <v>42172.958912037036</v>
      </c>
      <c r="T2769" s="14">
        <f t="shared" si="215"/>
        <v>42232.958912037036</v>
      </c>
      <c r="U2769" s="13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4">
        <f t="shared" si="218"/>
        <v>40967.614849537036</v>
      </c>
      <c r="T2770" s="14">
        <f t="shared" si="215"/>
        <v>40997.573182870372</v>
      </c>
      <c r="U2770" s="13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4">
        <f t="shared" si="218"/>
        <v>41745.826273148145</v>
      </c>
      <c r="T2771" s="14">
        <f t="shared" si="215"/>
        <v>41795.826273148145</v>
      </c>
      <c r="U2771" s="13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4">
        <f t="shared" si="218"/>
        <v>41686.705208333333</v>
      </c>
      <c r="T2772" s="14">
        <f t="shared" si="215"/>
        <v>41716.663541666669</v>
      </c>
      <c r="U2772" s="13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4">
        <f t="shared" si="218"/>
        <v>41257.531712962962</v>
      </c>
      <c r="T2773" s="14">
        <f t="shared" si="215"/>
        <v>41306.708333333336</v>
      </c>
      <c r="U2773" s="1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4">
        <f t="shared" si="218"/>
        <v>41537.869143518517</v>
      </c>
      <c r="T2774" s="14">
        <f t="shared" si="215"/>
        <v>41552.869143518517</v>
      </c>
      <c r="U2774" s="13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4">
        <f t="shared" si="218"/>
        <v>42474.86482638889</v>
      </c>
      <c r="T2775" s="14">
        <f t="shared" si="215"/>
        <v>42484.86482638889</v>
      </c>
      <c r="U2775" s="13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4">
        <f t="shared" si="218"/>
        <v>41311.126481481479</v>
      </c>
      <c r="T2776" s="14">
        <f t="shared" si="215"/>
        <v>41341.126481481479</v>
      </c>
      <c r="U2776" s="13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4">
        <f t="shared" si="218"/>
        <v>40863.013356481482</v>
      </c>
      <c r="T2777" s="14">
        <f t="shared" si="215"/>
        <v>40893.013356481482</v>
      </c>
      <c r="U2777" s="13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4">
        <f t="shared" si="218"/>
        <v>42136.297175925924</v>
      </c>
      <c r="T2778" s="14">
        <f t="shared" si="215"/>
        <v>42167.297175925924</v>
      </c>
      <c r="U2778" s="13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4">
        <f t="shared" si="218"/>
        <v>42172.669027777782</v>
      </c>
      <c r="T2779" s="14">
        <f t="shared" si="215"/>
        <v>42202.669027777782</v>
      </c>
      <c r="U2779" s="13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4">
        <f t="shared" si="218"/>
        <v>41846.978078703702</v>
      </c>
      <c r="T2780" s="14">
        <f t="shared" si="215"/>
        <v>41876.978078703702</v>
      </c>
      <c r="U2780" s="13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4">
        <f t="shared" si="218"/>
        <v>42300.585891203707</v>
      </c>
      <c r="T2781" s="14">
        <f t="shared" si="215"/>
        <v>42330.627557870372</v>
      </c>
      <c r="U2781" s="13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4">
        <f t="shared" si="218"/>
        <v>42774.447777777779</v>
      </c>
      <c r="T2782" s="14">
        <f t="shared" si="215"/>
        <v>42804.447777777779</v>
      </c>
      <c r="U2782" s="13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4">
        <f t="shared" si="218"/>
        <v>42018.94159722222</v>
      </c>
      <c r="T2783" s="14">
        <f t="shared" si="215"/>
        <v>42047.291666666672</v>
      </c>
      <c r="U2783" s="1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4">
        <f t="shared" si="218"/>
        <v>42026.924976851849</v>
      </c>
      <c r="T2784" s="14">
        <f t="shared" si="215"/>
        <v>42052.207638888889</v>
      </c>
      <c r="U2784" s="13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4">
        <f t="shared" si="218"/>
        <v>42103.535254629634</v>
      </c>
      <c r="T2785" s="14">
        <f t="shared" si="215"/>
        <v>42117.535254629634</v>
      </c>
      <c r="U2785" s="13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4">
        <f t="shared" si="218"/>
        <v>41920.787534722222</v>
      </c>
      <c r="T2786" s="14">
        <f t="shared" si="215"/>
        <v>41941.787534722222</v>
      </c>
      <c r="U2786" s="13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4">
        <f t="shared" si="218"/>
        <v>42558.189432870371</v>
      </c>
      <c r="T2787" s="14">
        <f t="shared" si="215"/>
        <v>42587.875</v>
      </c>
      <c r="U2787" s="13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4">
        <f t="shared" si="218"/>
        <v>41815.569212962961</v>
      </c>
      <c r="T2788" s="14">
        <f t="shared" si="215"/>
        <v>41829.569212962961</v>
      </c>
      <c r="U2788" s="13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4">
        <f t="shared" si="218"/>
        <v>41808.198518518519</v>
      </c>
      <c r="T2789" s="14">
        <f t="shared" si="215"/>
        <v>41838.198518518519</v>
      </c>
      <c r="U2789" s="13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4">
        <f t="shared" si="218"/>
        <v>42550.701886574068</v>
      </c>
      <c r="T2790" s="14">
        <f t="shared" si="215"/>
        <v>42580.701886574068</v>
      </c>
      <c r="U2790" s="13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4">
        <f t="shared" si="218"/>
        <v>42056.013124999998</v>
      </c>
      <c r="T2791" s="14">
        <f t="shared" si="215"/>
        <v>42075.166666666672</v>
      </c>
      <c r="U2791" s="13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4">
        <f t="shared" si="218"/>
        <v>42016.938692129625</v>
      </c>
      <c r="T2792" s="14">
        <f t="shared" si="215"/>
        <v>42046.938692129625</v>
      </c>
      <c r="U2792" s="13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4">
        <f t="shared" si="218"/>
        <v>42591.899988425925</v>
      </c>
      <c r="T2793" s="14">
        <f t="shared" si="215"/>
        <v>42622.166666666672</v>
      </c>
      <c r="U2793" s="1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4">
        <f t="shared" si="218"/>
        <v>42183.231006944443</v>
      </c>
      <c r="T2794" s="14">
        <f t="shared" si="215"/>
        <v>42228.231006944443</v>
      </c>
      <c r="U2794" s="13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4">
        <f t="shared" si="218"/>
        <v>42176.419039351851</v>
      </c>
      <c r="T2795" s="14">
        <f t="shared" si="215"/>
        <v>42206.419039351851</v>
      </c>
      <c r="U2795" s="13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4">
        <f t="shared" si="218"/>
        <v>42416.691655092596</v>
      </c>
      <c r="T2796" s="14">
        <f t="shared" si="215"/>
        <v>42432.791666666672</v>
      </c>
      <c r="U2796" s="13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4">
        <f t="shared" si="218"/>
        <v>41780.525937500002</v>
      </c>
      <c r="T2797" s="14">
        <f t="shared" si="215"/>
        <v>41796.958333333336</v>
      </c>
      <c r="U2797" s="13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4">
        <f t="shared" si="218"/>
        <v>41795.528101851851</v>
      </c>
      <c r="T2798" s="14">
        <f t="shared" si="215"/>
        <v>41825.528101851851</v>
      </c>
      <c r="U2798" s="13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4">
        <f t="shared" si="218"/>
        <v>41798.94027777778</v>
      </c>
      <c r="T2799" s="14">
        <f t="shared" si="215"/>
        <v>41828.94027777778</v>
      </c>
      <c r="U2799" s="13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4">
        <f t="shared" si="218"/>
        <v>42201.675011574072</v>
      </c>
      <c r="T2800" s="14">
        <f t="shared" si="215"/>
        <v>42216.666666666672</v>
      </c>
      <c r="U2800" s="13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4">
        <f t="shared" si="218"/>
        <v>42507.264699074076</v>
      </c>
      <c r="T2801" s="14">
        <f t="shared" si="215"/>
        <v>42538.666666666672</v>
      </c>
      <c r="U2801" s="13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4">
        <f t="shared" si="218"/>
        <v>41948.552847222221</v>
      </c>
      <c r="T2802" s="14">
        <f t="shared" si="215"/>
        <v>42008.552847222221</v>
      </c>
      <c r="U2802" s="13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4">
        <f t="shared" si="218"/>
        <v>41900.243159722224</v>
      </c>
      <c r="T2803" s="14">
        <f t="shared" si="215"/>
        <v>41922.458333333336</v>
      </c>
      <c r="U2803" s="1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4">
        <f t="shared" si="218"/>
        <v>42192.64707175926</v>
      </c>
      <c r="T2804" s="14">
        <f t="shared" si="215"/>
        <v>42222.64707175926</v>
      </c>
      <c r="U2804" s="13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4">
        <f t="shared" si="218"/>
        <v>42158.065694444449</v>
      </c>
      <c r="T2805" s="14">
        <f t="shared" si="215"/>
        <v>42201</v>
      </c>
      <c r="U2805" s="13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4">
        <f t="shared" si="218"/>
        <v>41881.453587962962</v>
      </c>
      <c r="T2806" s="14">
        <f t="shared" si="215"/>
        <v>41911.453587962962</v>
      </c>
      <c r="U2806" s="13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4">
        <f t="shared" si="218"/>
        <v>42213.505474537036</v>
      </c>
      <c r="T2807" s="14">
        <f t="shared" si="215"/>
        <v>42238.505474537036</v>
      </c>
      <c r="U2807" s="13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4">
        <f t="shared" si="218"/>
        <v>42185.267245370371</v>
      </c>
      <c r="T2808" s="14">
        <f t="shared" si="215"/>
        <v>42221.458333333328</v>
      </c>
      <c r="U2808" s="13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4">
        <f t="shared" si="218"/>
        <v>42154.873124999998</v>
      </c>
      <c r="T2809" s="14">
        <f t="shared" si="215"/>
        <v>42184.873124999998</v>
      </c>
      <c r="U2809" s="13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4">
        <f t="shared" si="218"/>
        <v>42208.84646990741</v>
      </c>
      <c r="T2810" s="14">
        <f t="shared" si="215"/>
        <v>42238.84646990741</v>
      </c>
      <c r="U2810" s="13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4">
        <f t="shared" si="218"/>
        <v>42451.496817129635</v>
      </c>
      <c r="T2811" s="14">
        <f t="shared" si="215"/>
        <v>42459.610416666663</v>
      </c>
      <c r="U2811" s="13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4">
        <f t="shared" si="218"/>
        <v>41759.13962962963</v>
      </c>
      <c r="T2812" s="14">
        <f t="shared" si="215"/>
        <v>41791.165972222225</v>
      </c>
      <c r="U2812" s="13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4">
        <f t="shared" si="218"/>
        <v>42028.496562500004</v>
      </c>
      <c r="T2813" s="14">
        <f t="shared" si="215"/>
        <v>42058.496562500004</v>
      </c>
      <c r="U2813" s="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4">
        <f t="shared" si="218"/>
        <v>42054.74418981481</v>
      </c>
      <c r="T2814" s="14">
        <f t="shared" si="215"/>
        <v>42100.166666666672</v>
      </c>
      <c r="U2814" s="13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4">
        <f t="shared" si="218"/>
        <v>42693.742604166662</v>
      </c>
      <c r="T2815" s="14">
        <f t="shared" si="215"/>
        <v>42718.742604166662</v>
      </c>
      <c r="U2815" s="13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4">
        <f t="shared" si="218"/>
        <v>42103.399479166663</v>
      </c>
      <c r="T2816" s="14">
        <f t="shared" si="215"/>
        <v>42133.399479166663</v>
      </c>
      <c r="U2816" s="13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4">
        <f t="shared" si="218"/>
        <v>42559.776724537034</v>
      </c>
      <c r="T2817" s="14">
        <f t="shared" si="215"/>
        <v>42589.776724537034</v>
      </c>
      <c r="U2817" s="13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4">
        <f t="shared" si="218"/>
        <v>42188.467499999999</v>
      </c>
      <c r="T2818" s="14">
        <f t="shared" ref="T2818:T2881" si="220">(((I2818/60)/60)/24)+DATE(1970,1,1)</f>
        <v>42218.666666666672</v>
      </c>
      <c r="U2818" s="13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 2), 0)</f>
        <v>23.64</v>
      </c>
      <c r="Q2819" s="10" t="s">
        <v>8315</v>
      </c>
      <c r="R2819" t="s">
        <v>8316</v>
      </c>
      <c r="S2819" s="14">
        <f t="shared" ref="S2819:S2882" si="223">(((J2819/60)/60)/24)+DATE(1970,1,1)</f>
        <v>42023.634976851856</v>
      </c>
      <c r="T2819" s="14">
        <f t="shared" si="220"/>
        <v>42063.634976851856</v>
      </c>
      <c r="U2819" s="13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4">
        <f t="shared" si="223"/>
        <v>42250.598217592589</v>
      </c>
      <c r="T2820" s="14">
        <f t="shared" si="220"/>
        <v>42270.598217592589</v>
      </c>
      <c r="U2820" s="13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4">
        <f t="shared" si="223"/>
        <v>42139.525567129633</v>
      </c>
      <c r="T2821" s="14">
        <f t="shared" si="220"/>
        <v>42169.525567129633</v>
      </c>
      <c r="U2821" s="13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4">
        <f t="shared" si="223"/>
        <v>42401.610983796301</v>
      </c>
      <c r="T2822" s="14">
        <f t="shared" si="220"/>
        <v>42426</v>
      </c>
      <c r="U2822" s="13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4">
        <f t="shared" si="223"/>
        <v>41875.922858796301</v>
      </c>
      <c r="T2823" s="14">
        <f t="shared" si="220"/>
        <v>41905.922858796301</v>
      </c>
      <c r="U2823" s="1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4">
        <f t="shared" si="223"/>
        <v>42060.683935185181</v>
      </c>
      <c r="T2824" s="14">
        <f t="shared" si="220"/>
        <v>42090.642268518524</v>
      </c>
      <c r="U2824" s="13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4">
        <f t="shared" si="223"/>
        <v>42067.011643518519</v>
      </c>
      <c r="T2825" s="14">
        <f t="shared" si="220"/>
        <v>42094.957638888889</v>
      </c>
      <c r="U2825" s="13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4">
        <f t="shared" si="223"/>
        <v>42136.270787037036</v>
      </c>
      <c r="T2826" s="14">
        <f t="shared" si="220"/>
        <v>42168.071527777778</v>
      </c>
      <c r="U2826" s="13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4">
        <f t="shared" si="223"/>
        <v>42312.792662037042</v>
      </c>
      <c r="T2827" s="14">
        <f t="shared" si="220"/>
        <v>42342.792662037042</v>
      </c>
      <c r="U2827" s="13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4">
        <f t="shared" si="223"/>
        <v>42171.034861111111</v>
      </c>
      <c r="T2828" s="14">
        <f t="shared" si="220"/>
        <v>42195.291666666672</v>
      </c>
      <c r="U2828" s="13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4">
        <f t="shared" si="223"/>
        <v>42494.683634259258</v>
      </c>
      <c r="T2829" s="14">
        <f t="shared" si="220"/>
        <v>42524.6875</v>
      </c>
      <c r="U2829" s="13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4">
        <f t="shared" si="223"/>
        <v>42254.264687499999</v>
      </c>
      <c r="T2830" s="14">
        <f t="shared" si="220"/>
        <v>42279.958333333328</v>
      </c>
      <c r="U2830" s="13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4">
        <f t="shared" si="223"/>
        <v>42495.434236111112</v>
      </c>
      <c r="T2831" s="14">
        <f t="shared" si="220"/>
        <v>42523.434236111112</v>
      </c>
      <c r="U2831" s="13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4">
        <f t="shared" si="223"/>
        <v>41758.839675925927</v>
      </c>
      <c r="T2832" s="14">
        <f t="shared" si="220"/>
        <v>41771.165972222225</v>
      </c>
      <c r="U2832" s="13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4">
        <f t="shared" si="223"/>
        <v>42171.824884259258</v>
      </c>
      <c r="T2833" s="14">
        <f t="shared" si="220"/>
        <v>42201.824884259258</v>
      </c>
      <c r="U2833" s="1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4">
        <f t="shared" si="223"/>
        <v>41938.709421296298</v>
      </c>
      <c r="T2834" s="14">
        <f t="shared" si="220"/>
        <v>41966.916666666672</v>
      </c>
      <c r="U2834" s="13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4">
        <f t="shared" si="223"/>
        <v>42268.127696759257</v>
      </c>
      <c r="T2835" s="14">
        <f t="shared" si="220"/>
        <v>42288.083333333328</v>
      </c>
      <c r="U2835" s="13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4">
        <f t="shared" si="223"/>
        <v>42019.959837962961</v>
      </c>
      <c r="T2836" s="14">
        <f t="shared" si="220"/>
        <v>42034.959837962961</v>
      </c>
      <c r="U2836" s="13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4">
        <f t="shared" si="223"/>
        <v>42313.703900462962</v>
      </c>
      <c r="T2837" s="14">
        <f t="shared" si="220"/>
        <v>42343</v>
      </c>
      <c r="U2837" s="13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4">
        <f t="shared" si="223"/>
        <v>42746.261782407411</v>
      </c>
      <c r="T2838" s="14">
        <f t="shared" si="220"/>
        <v>42784.207638888889</v>
      </c>
      <c r="U2838" s="13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4">
        <f t="shared" si="223"/>
        <v>42307.908379629633</v>
      </c>
      <c r="T2839" s="14">
        <f t="shared" si="220"/>
        <v>42347.950046296297</v>
      </c>
      <c r="U2839" s="13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4">
        <f t="shared" si="223"/>
        <v>41842.607592592591</v>
      </c>
      <c r="T2840" s="14">
        <f t="shared" si="220"/>
        <v>41864.916666666664</v>
      </c>
      <c r="U2840" s="13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4">
        <f t="shared" si="223"/>
        <v>41853.240208333329</v>
      </c>
      <c r="T2841" s="14">
        <f t="shared" si="220"/>
        <v>41876.207638888889</v>
      </c>
      <c r="U2841" s="13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4">
        <f t="shared" si="223"/>
        <v>42060.035636574074</v>
      </c>
      <c r="T2842" s="14">
        <f t="shared" si="220"/>
        <v>42081.708333333328</v>
      </c>
      <c r="U2842" s="13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4">
        <f t="shared" si="223"/>
        <v>42291.739548611105</v>
      </c>
      <c r="T2843" s="14">
        <f t="shared" si="220"/>
        <v>42351.781215277777</v>
      </c>
      <c r="U2843" s="1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4">
        <f t="shared" si="223"/>
        <v>41784.952488425923</v>
      </c>
      <c r="T2844" s="14">
        <f t="shared" si="220"/>
        <v>41811.458333333336</v>
      </c>
      <c r="U2844" s="13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4">
        <f t="shared" si="223"/>
        <v>42492.737847222219</v>
      </c>
      <c r="T2845" s="14">
        <f t="shared" si="220"/>
        <v>42534.166666666672</v>
      </c>
      <c r="U2845" s="13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4">
        <f t="shared" si="223"/>
        <v>42709.546064814815</v>
      </c>
      <c r="T2846" s="14">
        <f t="shared" si="220"/>
        <v>42739.546064814815</v>
      </c>
      <c r="U2846" s="13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4">
        <f t="shared" si="223"/>
        <v>42103.016585648147</v>
      </c>
      <c r="T2847" s="14">
        <f t="shared" si="220"/>
        <v>42163.016585648147</v>
      </c>
      <c r="U2847" s="13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4">
        <f t="shared" si="223"/>
        <v>42108.692060185189</v>
      </c>
      <c r="T2848" s="14">
        <f t="shared" si="220"/>
        <v>42153.692060185189</v>
      </c>
      <c r="U2848" s="13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4">
        <f t="shared" si="223"/>
        <v>42453.806307870371</v>
      </c>
      <c r="T2849" s="14">
        <f t="shared" si="220"/>
        <v>42513.806307870371</v>
      </c>
      <c r="U2849" s="13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4">
        <f t="shared" si="223"/>
        <v>42123.648831018523</v>
      </c>
      <c r="T2850" s="14">
        <f t="shared" si="220"/>
        <v>42153.648831018523</v>
      </c>
      <c r="U2850" s="13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4">
        <f t="shared" si="223"/>
        <v>42453.428240740745</v>
      </c>
      <c r="T2851" s="14">
        <f t="shared" si="220"/>
        <v>42483.428240740745</v>
      </c>
      <c r="U2851" s="13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4">
        <f t="shared" si="223"/>
        <v>41858.007071759261</v>
      </c>
      <c r="T2852" s="14">
        <f t="shared" si="220"/>
        <v>41888.007071759261</v>
      </c>
      <c r="U2852" s="13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4">
        <f t="shared" si="223"/>
        <v>42390.002650462964</v>
      </c>
      <c r="T2853" s="14">
        <f t="shared" si="220"/>
        <v>42398.970138888893</v>
      </c>
      <c r="U2853" s="1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4">
        <f t="shared" si="223"/>
        <v>41781.045173611114</v>
      </c>
      <c r="T2854" s="14">
        <f t="shared" si="220"/>
        <v>41811.045173611114</v>
      </c>
      <c r="U2854" s="13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4">
        <f t="shared" si="223"/>
        <v>41836.190937499996</v>
      </c>
      <c r="T2855" s="14">
        <f t="shared" si="220"/>
        <v>41896.190937499996</v>
      </c>
      <c r="U2855" s="13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4">
        <f t="shared" si="223"/>
        <v>42111.71665509259</v>
      </c>
      <c r="T2856" s="14">
        <f t="shared" si="220"/>
        <v>42131.71665509259</v>
      </c>
      <c r="U2856" s="13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4">
        <f t="shared" si="223"/>
        <v>42370.007766203707</v>
      </c>
      <c r="T2857" s="14">
        <f t="shared" si="220"/>
        <v>42398.981944444444</v>
      </c>
      <c r="U2857" s="13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4">
        <f t="shared" si="223"/>
        <v>42165.037581018521</v>
      </c>
      <c r="T2858" s="14">
        <f t="shared" si="220"/>
        <v>42224.898611111115</v>
      </c>
      <c r="U2858" s="13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4">
        <f t="shared" si="223"/>
        <v>42726.920081018514</v>
      </c>
      <c r="T2859" s="14">
        <f t="shared" si="220"/>
        <v>42786.75</v>
      </c>
      <c r="U2859" s="13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4">
        <f t="shared" si="223"/>
        <v>41954.545081018514</v>
      </c>
      <c r="T2860" s="14">
        <f t="shared" si="220"/>
        <v>41978.477777777778</v>
      </c>
      <c r="U2860" s="13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4">
        <f t="shared" si="223"/>
        <v>42233.362314814818</v>
      </c>
      <c r="T2861" s="14">
        <f t="shared" si="220"/>
        <v>42293.362314814818</v>
      </c>
      <c r="U2861" s="13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4">
        <f t="shared" si="223"/>
        <v>42480.800648148142</v>
      </c>
      <c r="T2862" s="14">
        <f t="shared" si="220"/>
        <v>42540.800648148142</v>
      </c>
      <c r="U2862" s="13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4">
        <f t="shared" si="223"/>
        <v>42257.590833333335</v>
      </c>
      <c r="T2863" s="14">
        <f t="shared" si="220"/>
        <v>42271.590833333335</v>
      </c>
      <c r="U2863" s="1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4">
        <f t="shared" si="223"/>
        <v>41784.789687500001</v>
      </c>
      <c r="T2864" s="14">
        <f t="shared" si="220"/>
        <v>41814.789687500001</v>
      </c>
      <c r="U2864" s="13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4">
        <f t="shared" si="223"/>
        <v>41831.675034722226</v>
      </c>
      <c r="T2865" s="14">
        <f t="shared" si="220"/>
        <v>41891.675034722226</v>
      </c>
      <c r="U2865" s="13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4">
        <f t="shared" si="223"/>
        <v>42172.613506944443</v>
      </c>
      <c r="T2866" s="14">
        <f t="shared" si="220"/>
        <v>42202.554166666669</v>
      </c>
      <c r="U2866" s="13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4">
        <f t="shared" si="223"/>
        <v>41950.114108796297</v>
      </c>
      <c r="T2867" s="14">
        <f t="shared" si="220"/>
        <v>42010.114108796297</v>
      </c>
      <c r="U2867" s="13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4">
        <f t="shared" si="223"/>
        <v>42627.955104166671</v>
      </c>
      <c r="T2868" s="14">
        <f t="shared" si="220"/>
        <v>42657.916666666672</v>
      </c>
      <c r="U2868" s="13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4">
        <f t="shared" si="223"/>
        <v>42531.195277777777</v>
      </c>
      <c r="T2869" s="14">
        <f t="shared" si="220"/>
        <v>42555.166666666672</v>
      </c>
      <c r="U2869" s="13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4">
        <f t="shared" si="223"/>
        <v>42618.827013888891</v>
      </c>
      <c r="T2870" s="14">
        <f t="shared" si="220"/>
        <v>42648.827013888891</v>
      </c>
      <c r="U2870" s="13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4">
        <f t="shared" si="223"/>
        <v>42540.593530092592</v>
      </c>
      <c r="T2871" s="14">
        <f t="shared" si="220"/>
        <v>42570.593530092592</v>
      </c>
      <c r="U2871" s="13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4">
        <f t="shared" si="223"/>
        <v>41746.189409722225</v>
      </c>
      <c r="T2872" s="14">
        <f t="shared" si="220"/>
        <v>41776.189409722225</v>
      </c>
      <c r="U2872" s="13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4">
        <f t="shared" si="223"/>
        <v>41974.738576388889</v>
      </c>
      <c r="T2873" s="14">
        <f t="shared" si="220"/>
        <v>41994.738576388889</v>
      </c>
      <c r="U2873" s="1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4">
        <f t="shared" si="223"/>
        <v>42115.11618055556</v>
      </c>
      <c r="T2874" s="14">
        <f t="shared" si="220"/>
        <v>42175.11618055556</v>
      </c>
      <c r="U2874" s="13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4">
        <f t="shared" si="223"/>
        <v>42002.817488425921</v>
      </c>
      <c r="T2875" s="14">
        <f t="shared" si="220"/>
        <v>42032.817488425921</v>
      </c>
      <c r="U2875" s="13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4">
        <f t="shared" si="223"/>
        <v>42722.84474537037</v>
      </c>
      <c r="T2876" s="14">
        <f t="shared" si="220"/>
        <v>42752.84474537037</v>
      </c>
      <c r="U2876" s="13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4">
        <f t="shared" si="223"/>
        <v>42465.128391203703</v>
      </c>
      <c r="T2877" s="14">
        <f t="shared" si="220"/>
        <v>42495.128391203703</v>
      </c>
      <c r="U2877" s="13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4">
        <f t="shared" si="223"/>
        <v>42171.743969907402</v>
      </c>
      <c r="T2878" s="14">
        <f t="shared" si="220"/>
        <v>42201.743969907402</v>
      </c>
      <c r="U2878" s="13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4">
        <f t="shared" si="223"/>
        <v>42672.955138888887</v>
      </c>
      <c r="T2879" s="14">
        <f t="shared" si="220"/>
        <v>42704.708333333328</v>
      </c>
      <c r="U2879" s="13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4">
        <f t="shared" si="223"/>
        <v>42128.615682870368</v>
      </c>
      <c r="T2880" s="14">
        <f t="shared" si="220"/>
        <v>42188.615682870368</v>
      </c>
      <c r="U2880" s="13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4">
        <f t="shared" si="223"/>
        <v>42359.725243055553</v>
      </c>
      <c r="T2881" s="14">
        <f t="shared" si="220"/>
        <v>42389.725243055553</v>
      </c>
      <c r="U2881" s="13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4">
        <f t="shared" si="223"/>
        <v>42192.905694444446</v>
      </c>
      <c r="T2882" s="14">
        <f t="shared" ref="T2882:T2945" si="225">(((I2882/60)/60)/24)+DATE(1970,1,1)</f>
        <v>42236.711805555555</v>
      </c>
      <c r="U2882" s="13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 2), 0)</f>
        <v>0</v>
      </c>
      <c r="Q2883" s="10" t="s">
        <v>8315</v>
      </c>
      <c r="R2883" t="s">
        <v>8316</v>
      </c>
      <c r="S2883" s="14">
        <f t="shared" ref="S2883:S2946" si="228">(((J2883/60)/60)/24)+DATE(1970,1,1)</f>
        <v>41916.597638888888</v>
      </c>
      <c r="T2883" s="14">
        <f t="shared" si="225"/>
        <v>41976.639305555553</v>
      </c>
      <c r="U2883" s="1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4">
        <f t="shared" si="228"/>
        <v>42461.596273148149</v>
      </c>
      <c r="T2884" s="14">
        <f t="shared" si="225"/>
        <v>42491.596273148149</v>
      </c>
      <c r="U2884" s="13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4">
        <f t="shared" si="228"/>
        <v>42370.90320601852</v>
      </c>
      <c r="T2885" s="14">
        <f t="shared" si="225"/>
        <v>42406.207638888889</v>
      </c>
      <c r="U2885" s="13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4">
        <f t="shared" si="228"/>
        <v>41948.727256944447</v>
      </c>
      <c r="T2886" s="14">
        <f t="shared" si="225"/>
        <v>41978.727256944447</v>
      </c>
      <c r="U2886" s="13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4">
        <f t="shared" si="228"/>
        <v>42047.07640046296</v>
      </c>
      <c r="T2887" s="14">
        <f t="shared" si="225"/>
        <v>42077.034733796296</v>
      </c>
      <c r="U2887" s="13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4">
        <f t="shared" si="228"/>
        <v>42261.632916666669</v>
      </c>
      <c r="T2888" s="14">
        <f t="shared" si="225"/>
        <v>42266.165972222225</v>
      </c>
      <c r="U2888" s="13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4">
        <f t="shared" si="228"/>
        <v>41985.427361111113</v>
      </c>
      <c r="T2889" s="14">
        <f t="shared" si="225"/>
        <v>42015.427361111113</v>
      </c>
      <c r="U2889" s="13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4">
        <f t="shared" si="228"/>
        <v>41922.535185185188</v>
      </c>
      <c r="T2890" s="14">
        <f t="shared" si="225"/>
        <v>41930.207638888889</v>
      </c>
      <c r="U2890" s="13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4">
        <f t="shared" si="228"/>
        <v>41850.863252314812</v>
      </c>
      <c r="T2891" s="14">
        <f t="shared" si="225"/>
        <v>41880.863252314812</v>
      </c>
      <c r="U2891" s="13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4">
        <f t="shared" si="228"/>
        <v>41831.742962962962</v>
      </c>
      <c r="T2892" s="14">
        <f t="shared" si="225"/>
        <v>41860.125</v>
      </c>
      <c r="U2892" s="13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4">
        <f t="shared" si="228"/>
        <v>42415.883425925931</v>
      </c>
      <c r="T2893" s="14">
        <f t="shared" si="225"/>
        <v>42475.84175925926</v>
      </c>
      <c r="U2893" s="1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4">
        <f t="shared" si="228"/>
        <v>41869.714166666665</v>
      </c>
      <c r="T2894" s="14">
        <f t="shared" si="225"/>
        <v>41876.875</v>
      </c>
      <c r="U2894" s="13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4">
        <f t="shared" si="228"/>
        <v>41953.773090277777</v>
      </c>
      <c r="T2895" s="14">
        <f t="shared" si="225"/>
        <v>42013.083333333328</v>
      </c>
      <c r="U2895" s="13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4">
        <f t="shared" si="228"/>
        <v>42037.986284722225</v>
      </c>
      <c r="T2896" s="14">
        <f t="shared" si="225"/>
        <v>42097.944618055553</v>
      </c>
      <c r="U2896" s="13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4">
        <f t="shared" si="228"/>
        <v>41811.555462962962</v>
      </c>
      <c r="T2897" s="14">
        <f t="shared" si="225"/>
        <v>41812.875</v>
      </c>
      <c r="U2897" s="13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4">
        <f t="shared" si="228"/>
        <v>42701.908807870372</v>
      </c>
      <c r="T2898" s="14">
        <f t="shared" si="225"/>
        <v>42716.25</v>
      </c>
      <c r="U2898" s="13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4">
        <f t="shared" si="228"/>
        <v>42258.646504629629</v>
      </c>
      <c r="T2899" s="14">
        <f t="shared" si="225"/>
        <v>42288.645196759258</v>
      </c>
      <c r="U2899" s="13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4">
        <f t="shared" si="228"/>
        <v>42278.664965277778</v>
      </c>
      <c r="T2900" s="14">
        <f t="shared" si="225"/>
        <v>42308.664965277778</v>
      </c>
      <c r="U2900" s="13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4">
        <f t="shared" si="228"/>
        <v>42515.078217592592</v>
      </c>
      <c r="T2901" s="14">
        <f t="shared" si="225"/>
        <v>42575.078217592592</v>
      </c>
      <c r="U2901" s="13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4">
        <f t="shared" si="228"/>
        <v>41830.234166666669</v>
      </c>
      <c r="T2902" s="14">
        <f t="shared" si="225"/>
        <v>41860.234166666669</v>
      </c>
      <c r="U2902" s="13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4">
        <f t="shared" si="228"/>
        <v>41982.904386574075</v>
      </c>
      <c r="T2903" s="14">
        <f t="shared" si="225"/>
        <v>42042.904386574075</v>
      </c>
      <c r="U2903" s="1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4">
        <f t="shared" si="228"/>
        <v>42210.439768518518</v>
      </c>
      <c r="T2904" s="14">
        <f t="shared" si="225"/>
        <v>42240.439768518518</v>
      </c>
      <c r="U2904" s="13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4">
        <f t="shared" si="228"/>
        <v>42196.166874999995</v>
      </c>
      <c r="T2905" s="14">
        <f t="shared" si="225"/>
        <v>42256.166874999995</v>
      </c>
      <c r="U2905" s="13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4">
        <f t="shared" si="228"/>
        <v>41940.967951388891</v>
      </c>
      <c r="T2906" s="14">
        <f t="shared" si="225"/>
        <v>41952.5</v>
      </c>
      <c r="U2906" s="13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4">
        <f t="shared" si="228"/>
        <v>42606.056863425925</v>
      </c>
      <c r="T2907" s="14">
        <f t="shared" si="225"/>
        <v>42620.056863425925</v>
      </c>
      <c r="U2907" s="13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4">
        <f t="shared" si="228"/>
        <v>42199.648912037039</v>
      </c>
      <c r="T2908" s="14">
        <f t="shared" si="225"/>
        <v>42217.041666666672</v>
      </c>
      <c r="U2908" s="13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4">
        <f t="shared" si="228"/>
        <v>42444.877743055549</v>
      </c>
      <c r="T2909" s="14">
        <f t="shared" si="225"/>
        <v>42504.877743055549</v>
      </c>
      <c r="U2909" s="13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4">
        <f t="shared" si="228"/>
        <v>42499.731701388882</v>
      </c>
      <c r="T2910" s="14">
        <f t="shared" si="225"/>
        <v>42529.731701388882</v>
      </c>
      <c r="U2910" s="13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4">
        <f t="shared" si="228"/>
        <v>41929.266215277778</v>
      </c>
      <c r="T2911" s="14">
        <f t="shared" si="225"/>
        <v>41968.823611111111</v>
      </c>
      <c r="U2911" s="13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4">
        <f t="shared" si="228"/>
        <v>42107.841284722221</v>
      </c>
      <c r="T2912" s="14">
        <f t="shared" si="225"/>
        <v>42167.841284722221</v>
      </c>
      <c r="U2912" s="13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4">
        <f t="shared" si="228"/>
        <v>42142.768819444449</v>
      </c>
      <c r="T2913" s="14">
        <f t="shared" si="225"/>
        <v>42182.768819444449</v>
      </c>
      <c r="U2913" s="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4">
        <f t="shared" si="228"/>
        <v>42354.131643518514</v>
      </c>
      <c r="T2914" s="14">
        <f t="shared" si="225"/>
        <v>42384.131643518514</v>
      </c>
      <c r="U2914" s="13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4">
        <f t="shared" si="228"/>
        <v>41828.922905092593</v>
      </c>
      <c r="T2915" s="14">
        <f t="shared" si="225"/>
        <v>41888.922905092593</v>
      </c>
      <c r="U2915" s="13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4">
        <f t="shared" si="228"/>
        <v>42017.907337962963</v>
      </c>
      <c r="T2916" s="14">
        <f t="shared" si="225"/>
        <v>42077.865671296298</v>
      </c>
      <c r="U2916" s="13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4">
        <f t="shared" si="228"/>
        <v>42415.398032407407</v>
      </c>
      <c r="T2917" s="14">
        <f t="shared" si="225"/>
        <v>42445.356365740736</v>
      </c>
      <c r="U2917" s="13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4">
        <f t="shared" si="228"/>
        <v>41755.476724537039</v>
      </c>
      <c r="T2918" s="14">
        <f t="shared" si="225"/>
        <v>41778.476724537039</v>
      </c>
      <c r="U2918" s="13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4">
        <f t="shared" si="228"/>
        <v>42245.234340277777</v>
      </c>
      <c r="T2919" s="14">
        <f t="shared" si="225"/>
        <v>42263.234340277777</v>
      </c>
      <c r="U2919" s="13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4">
        <f t="shared" si="228"/>
        <v>42278.629710648151</v>
      </c>
      <c r="T2920" s="14">
        <f t="shared" si="225"/>
        <v>42306.629710648151</v>
      </c>
      <c r="U2920" s="13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4">
        <f t="shared" si="228"/>
        <v>41826.61954861111</v>
      </c>
      <c r="T2921" s="14">
        <f t="shared" si="225"/>
        <v>41856.61954861111</v>
      </c>
      <c r="U2921" s="13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4">
        <f t="shared" si="228"/>
        <v>42058.792476851857</v>
      </c>
      <c r="T2922" s="14">
        <f t="shared" si="225"/>
        <v>42088.750810185185</v>
      </c>
      <c r="U2922" s="13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4">
        <f t="shared" si="228"/>
        <v>41877.886620370373</v>
      </c>
      <c r="T2923" s="14">
        <f t="shared" si="225"/>
        <v>41907.886620370373</v>
      </c>
      <c r="U2923" s="1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4">
        <f t="shared" si="228"/>
        <v>42097.874155092592</v>
      </c>
      <c r="T2924" s="14">
        <f t="shared" si="225"/>
        <v>42142.874155092592</v>
      </c>
      <c r="U2924" s="13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4">
        <f t="shared" si="228"/>
        <v>42013.15253472222</v>
      </c>
      <c r="T2925" s="14">
        <f t="shared" si="225"/>
        <v>42028.125</v>
      </c>
      <c r="U2925" s="13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4">
        <f t="shared" si="228"/>
        <v>42103.556828703702</v>
      </c>
      <c r="T2926" s="14">
        <f t="shared" si="225"/>
        <v>42133.165972222225</v>
      </c>
      <c r="U2926" s="13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4">
        <f t="shared" si="228"/>
        <v>41863.584120370368</v>
      </c>
      <c r="T2927" s="14">
        <f t="shared" si="225"/>
        <v>41893.584120370368</v>
      </c>
      <c r="U2927" s="13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4">
        <f t="shared" si="228"/>
        <v>42044.765960648147</v>
      </c>
      <c r="T2928" s="14">
        <f t="shared" si="225"/>
        <v>42058.765960648147</v>
      </c>
      <c r="U2928" s="13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4">
        <f t="shared" si="228"/>
        <v>41806.669317129628</v>
      </c>
      <c r="T2929" s="14">
        <f t="shared" si="225"/>
        <v>41835.208333333336</v>
      </c>
      <c r="U2929" s="13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4">
        <f t="shared" si="228"/>
        <v>42403.998217592598</v>
      </c>
      <c r="T2930" s="14">
        <f t="shared" si="225"/>
        <v>42433.998217592598</v>
      </c>
      <c r="U2930" s="13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4">
        <f t="shared" si="228"/>
        <v>41754.564328703702</v>
      </c>
      <c r="T2931" s="14">
        <f t="shared" si="225"/>
        <v>41784.564328703702</v>
      </c>
      <c r="U2931" s="13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4">
        <f t="shared" si="228"/>
        <v>42101.584074074075</v>
      </c>
      <c r="T2932" s="14">
        <f t="shared" si="225"/>
        <v>42131.584074074075</v>
      </c>
      <c r="U2932" s="13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4">
        <f t="shared" si="228"/>
        <v>41872.291238425925</v>
      </c>
      <c r="T2933" s="14">
        <f t="shared" si="225"/>
        <v>41897.255555555559</v>
      </c>
      <c r="U2933" s="1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4">
        <f t="shared" si="228"/>
        <v>42025.164780092593</v>
      </c>
      <c r="T2934" s="14">
        <f t="shared" si="225"/>
        <v>42056.458333333328</v>
      </c>
      <c r="U2934" s="13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4">
        <f t="shared" si="228"/>
        <v>42495.956631944442</v>
      </c>
      <c r="T2935" s="14">
        <f t="shared" si="225"/>
        <v>42525.956631944442</v>
      </c>
      <c r="U2935" s="13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4">
        <f t="shared" si="228"/>
        <v>41775.636157407411</v>
      </c>
      <c r="T2936" s="14">
        <f t="shared" si="225"/>
        <v>41805.636157407411</v>
      </c>
      <c r="U2936" s="13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4">
        <f t="shared" si="228"/>
        <v>42553.583425925928</v>
      </c>
      <c r="T2937" s="14">
        <f t="shared" si="225"/>
        <v>42611.708333333328</v>
      </c>
      <c r="U2937" s="13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4">
        <f t="shared" si="228"/>
        <v>41912.650729166664</v>
      </c>
      <c r="T2938" s="14">
        <f t="shared" si="225"/>
        <v>41925.207638888889</v>
      </c>
      <c r="U2938" s="13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4">
        <f t="shared" si="228"/>
        <v>41803.457326388889</v>
      </c>
      <c r="T2939" s="14">
        <f t="shared" si="225"/>
        <v>41833.457326388889</v>
      </c>
      <c r="U2939" s="13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4">
        <f t="shared" si="228"/>
        <v>42004.703865740739</v>
      </c>
      <c r="T2940" s="14">
        <f t="shared" si="225"/>
        <v>42034.703865740739</v>
      </c>
      <c r="U2940" s="13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4">
        <f t="shared" si="228"/>
        <v>41845.809166666666</v>
      </c>
      <c r="T2941" s="14">
        <f t="shared" si="225"/>
        <v>41879.041666666664</v>
      </c>
      <c r="U2941" s="13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4">
        <f t="shared" si="228"/>
        <v>41982.773356481484</v>
      </c>
      <c r="T2942" s="14">
        <f t="shared" si="225"/>
        <v>42022.773356481484</v>
      </c>
      <c r="U2942" s="13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4">
        <f t="shared" si="228"/>
        <v>42034.960127314815</v>
      </c>
      <c r="T2943" s="14">
        <f t="shared" si="225"/>
        <v>42064.960127314815</v>
      </c>
      <c r="U2943" s="1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4">
        <f t="shared" si="228"/>
        <v>42334.803923611107</v>
      </c>
      <c r="T2944" s="14">
        <f t="shared" si="225"/>
        <v>42354.845833333333</v>
      </c>
      <c r="U2944" s="13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4">
        <f t="shared" si="228"/>
        <v>42077.129398148143</v>
      </c>
      <c r="T2945" s="14">
        <f t="shared" si="225"/>
        <v>42107.129398148143</v>
      </c>
      <c r="U2945" s="13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4">
        <f t="shared" si="228"/>
        <v>42132.9143287037</v>
      </c>
      <c r="T2946" s="14">
        <f t="shared" ref="T2946:T3009" si="230">(((I2946/60)/60)/24)+DATE(1970,1,1)</f>
        <v>42162.9143287037</v>
      </c>
      <c r="U2946" s="13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 2), 0)</f>
        <v>0</v>
      </c>
      <c r="Q2947" s="10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si="230"/>
        <v>42148.139583333337</v>
      </c>
      <c r="U2947" s="13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0"/>
        <v>42597.531157407408</v>
      </c>
      <c r="U2948" s="13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0"/>
        <v>42698.715972222228</v>
      </c>
      <c r="U2949" s="13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0"/>
        <v>42157.649224537032</v>
      </c>
      <c r="U2950" s="13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0"/>
        <v>42327.864780092597</v>
      </c>
      <c r="U2951" s="13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0"/>
        <v>42392.36518518519</v>
      </c>
      <c r="U2952" s="13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0"/>
        <v>41917.802928240737</v>
      </c>
      <c r="U2953" s="1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0"/>
        <v>42660.166666666672</v>
      </c>
      <c r="U2954" s="13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0"/>
        <v>42285.791909722218</v>
      </c>
      <c r="U2955" s="13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0"/>
        <v>42810.541701388895</v>
      </c>
      <c r="U2956" s="13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0"/>
        <v>42171.741307870368</v>
      </c>
      <c r="U2957" s="13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0"/>
        <v>42494.958912037036</v>
      </c>
      <c r="U2958" s="13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0"/>
        <v>42090.969583333332</v>
      </c>
      <c r="U2959" s="13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0"/>
        <v>42498.73746527778</v>
      </c>
      <c r="U2960" s="13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0"/>
        <v>42528.008391203708</v>
      </c>
      <c r="U2961" s="13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0"/>
        <v>41893.757210648146</v>
      </c>
      <c r="U2962" s="13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0"/>
        <v>42089.166666666672</v>
      </c>
      <c r="U2963" s="1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0"/>
        <v>42064.290972222225</v>
      </c>
      <c r="U2964" s="13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0"/>
        <v>42187.470185185186</v>
      </c>
      <c r="U2965" s="13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0"/>
        <v>41857.897222222222</v>
      </c>
      <c r="U2966" s="13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0"/>
        <v>42192.729548611111</v>
      </c>
      <c r="U2967" s="13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0"/>
        <v>42263.738564814819</v>
      </c>
      <c r="U2968" s="13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0"/>
        <v>42072.156157407408</v>
      </c>
      <c r="U2969" s="13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0"/>
        <v>42599.165972222225</v>
      </c>
      <c r="U2970" s="13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0"/>
        <v>42127.952083333337</v>
      </c>
      <c r="U2971" s="13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0"/>
        <v>41838.669571759259</v>
      </c>
      <c r="U2972" s="13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0"/>
        <v>41882.658310185187</v>
      </c>
      <c r="U2973" s="1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0"/>
        <v>42709.041666666672</v>
      </c>
      <c r="U2974" s="13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0"/>
        <v>42370.166666666672</v>
      </c>
      <c r="U2975" s="13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0"/>
        <v>41908.065972222219</v>
      </c>
      <c r="U2976" s="13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0"/>
        <v>41970.125</v>
      </c>
      <c r="U2977" s="13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0"/>
        <v>42442.5</v>
      </c>
      <c r="U2978" s="13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0"/>
        <v>42086.093055555553</v>
      </c>
      <c r="U2979" s="13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0"/>
        <v>41932.249305555553</v>
      </c>
      <c r="U2980" s="13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0"/>
        <v>42010.25</v>
      </c>
      <c r="U2981" s="13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0"/>
        <v>42240.083333333328</v>
      </c>
      <c r="U2982" s="13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0"/>
        <v>42270.559675925921</v>
      </c>
      <c r="U2983" s="1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0"/>
        <v>42411.686840277776</v>
      </c>
      <c r="U2984" s="13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0"/>
        <v>41954.674027777779</v>
      </c>
      <c r="U2985" s="13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0"/>
        <v>42606.278715277775</v>
      </c>
      <c r="U2986" s="13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0"/>
        <v>42674.166666666672</v>
      </c>
      <c r="U2987" s="13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0"/>
        <v>42491.458402777775</v>
      </c>
      <c r="U2988" s="13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0"/>
        <v>42656</v>
      </c>
      <c r="U2989" s="13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0"/>
        <v>42541.362048611118</v>
      </c>
      <c r="U2990" s="13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0"/>
        <v>42359.207638888889</v>
      </c>
      <c r="U2991" s="13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0"/>
        <v>42376.57430555555</v>
      </c>
      <c r="U2992" s="13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0"/>
        <v>42762.837152777778</v>
      </c>
      <c r="U2993" s="1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0"/>
        <v>42652.767476851848</v>
      </c>
      <c r="U2994" s="13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0"/>
        <v>42420.838738425926</v>
      </c>
      <c r="U2995" s="13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0"/>
        <v>41915.478842592594</v>
      </c>
      <c r="U2996" s="13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0"/>
        <v>42754.665173611109</v>
      </c>
      <c r="U2997" s="13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0"/>
        <v>42150.912500000006</v>
      </c>
      <c r="U2998" s="13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0"/>
        <v>42793.207638888889</v>
      </c>
      <c r="U2999" s="13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0"/>
        <v>41806.184027777781</v>
      </c>
      <c r="U3000" s="13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0"/>
        <v>42795.083333333328</v>
      </c>
      <c r="U3001" s="13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0"/>
        <v>42766.75</v>
      </c>
      <c r="U3002" s="13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0"/>
        <v>42564.895625000005</v>
      </c>
      <c r="U3003" s="1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0"/>
        <v>41269.83625</v>
      </c>
      <c r="U3004" s="13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0"/>
        <v>42430.249305555553</v>
      </c>
      <c r="U3005" s="13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0"/>
        <v>41958.922731481478</v>
      </c>
      <c r="U3006" s="13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0"/>
        <v>41918.674826388888</v>
      </c>
      <c r="U3007" s="13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0"/>
        <v>41987.756840277783</v>
      </c>
      <c r="U3008" s="13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0"/>
        <v>42119.216238425928</v>
      </c>
      <c r="U3009" s="13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ref="T3010:T3073" si="235">(((I3010/60)/60)/24)+DATE(1970,1,1)</f>
        <v>42390.212025462963</v>
      </c>
      <c r="U3010" s="13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 2), 0)</f>
        <v>233.9</v>
      </c>
      <c r="Q3011" s="10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si="235"/>
        <v>41969.611574074079</v>
      </c>
      <c r="U3011" s="13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5"/>
        <v>42056.832395833335</v>
      </c>
      <c r="U3012" s="13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5"/>
        <v>42361.957638888889</v>
      </c>
      <c r="U3013" s="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5"/>
        <v>42045.702893518523</v>
      </c>
      <c r="U3014" s="13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5"/>
        <v>42176.836215277777</v>
      </c>
      <c r="U3015" s="13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5"/>
        <v>41948.208333333336</v>
      </c>
      <c r="U3016" s="13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5"/>
        <v>41801.166666666664</v>
      </c>
      <c r="U3017" s="13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5"/>
        <v>41838.548055555555</v>
      </c>
      <c r="U3018" s="13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5"/>
        <v>41871.850034722222</v>
      </c>
      <c r="U3019" s="13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5"/>
        <v>42205.916666666672</v>
      </c>
      <c r="U3020" s="13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5"/>
        <v>41786.125</v>
      </c>
      <c r="U3021" s="13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5"/>
        <v>42230.846446759257</v>
      </c>
      <c r="U3022" s="13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5"/>
        <v>42696.249305555553</v>
      </c>
      <c r="U3023" s="1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5"/>
        <v>42609.95380787037</v>
      </c>
      <c r="U3024" s="13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5"/>
        <v>42166.675763888896</v>
      </c>
      <c r="U3025" s="13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5"/>
        <v>41188.993923611109</v>
      </c>
      <c r="U3026" s="13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5"/>
        <v>41789.666666666664</v>
      </c>
      <c r="U3027" s="13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5"/>
        <v>42797.459398148145</v>
      </c>
      <c r="U3028" s="13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5"/>
        <v>42083.662627314814</v>
      </c>
      <c r="U3029" s="13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5"/>
        <v>42597.264178240745</v>
      </c>
      <c r="U3030" s="13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5"/>
        <v>41961.190972222219</v>
      </c>
      <c r="U3031" s="13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5"/>
        <v>42263.747349537036</v>
      </c>
      <c r="U3032" s="13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5"/>
        <v>42657.882488425923</v>
      </c>
      <c r="U3033" s="1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5"/>
        <v>42258.044664351852</v>
      </c>
      <c r="U3034" s="13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5"/>
        <v>42600.110243055555</v>
      </c>
      <c r="U3035" s="13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5"/>
        <v>42675.165972222225</v>
      </c>
      <c r="U3036" s="13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5"/>
        <v>41398.560289351852</v>
      </c>
      <c r="U3037" s="13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5"/>
        <v>41502.499305555553</v>
      </c>
      <c r="U3038" s="13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5"/>
        <v>40453.207638888889</v>
      </c>
      <c r="U3039" s="13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5"/>
        <v>42433.252280092594</v>
      </c>
      <c r="U3040" s="13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5"/>
        <v>41637.332638888889</v>
      </c>
      <c r="U3041" s="13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5"/>
        <v>42181.958333333328</v>
      </c>
      <c r="U3042" s="13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5"/>
        <v>42389.868611111116</v>
      </c>
      <c r="U3043" s="1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5"/>
        <v>42283.688043981485</v>
      </c>
      <c r="U3044" s="13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5"/>
        <v>42110.118055555555</v>
      </c>
      <c r="U3045" s="13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5"/>
        <v>42402.7268287037</v>
      </c>
      <c r="U3046" s="13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5"/>
        <v>41873.155729166669</v>
      </c>
      <c r="U3047" s="13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5"/>
        <v>41892.202777777777</v>
      </c>
      <c r="U3048" s="13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5"/>
        <v>42487.552777777775</v>
      </c>
      <c r="U3049" s="13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5"/>
        <v>42004.890277777777</v>
      </c>
      <c r="U3050" s="13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5"/>
        <v>42169.014525462961</v>
      </c>
      <c r="U3051" s="13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5"/>
        <v>42495.16851851852</v>
      </c>
      <c r="U3052" s="13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5"/>
        <v>42774.416030092587</v>
      </c>
      <c r="U3053" s="1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5"/>
        <v>42152.665972222225</v>
      </c>
      <c r="U3054" s="13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5"/>
        <v>41914.165972222225</v>
      </c>
      <c r="U3055" s="13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5"/>
        <v>42065.044444444444</v>
      </c>
      <c r="U3056" s="13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5"/>
        <v>42013.95821759259</v>
      </c>
      <c r="U3057" s="13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5"/>
        <v>41911.636388888888</v>
      </c>
      <c r="U3058" s="13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5"/>
        <v>42463.608923611115</v>
      </c>
      <c r="U3059" s="13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5"/>
        <v>42510.374305555553</v>
      </c>
      <c r="U3060" s="13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5"/>
        <v>41859.935717592591</v>
      </c>
      <c r="U3061" s="13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5"/>
        <v>42275.274699074071</v>
      </c>
      <c r="U3062" s="13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5"/>
        <v>41864.784120370372</v>
      </c>
      <c r="U3063" s="1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5"/>
        <v>42277.75</v>
      </c>
      <c r="U3064" s="13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5"/>
        <v>42665.922893518517</v>
      </c>
      <c r="U3065" s="13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5"/>
        <v>42330.290972222225</v>
      </c>
      <c r="U3066" s="13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5"/>
        <v>41850.055231481485</v>
      </c>
      <c r="U3067" s="13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5"/>
        <v>42561.228437500002</v>
      </c>
      <c r="U3068" s="13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5"/>
        <v>42256.938414351855</v>
      </c>
      <c r="U3069" s="13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5"/>
        <v>42293.691574074073</v>
      </c>
      <c r="U3070" s="13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5"/>
        <v>41987.833726851852</v>
      </c>
      <c r="U3071" s="13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5"/>
        <v>42711.733437499999</v>
      </c>
      <c r="U3072" s="13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5"/>
        <v>42115.249305555553</v>
      </c>
      <c r="U3073" s="1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ref="T3074:T3137" si="240">(((I3074/60)/60)/24)+DATE(1970,1,1)</f>
        <v>42673.073611111111</v>
      </c>
      <c r="U3074" s="13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 2), 0)</f>
        <v>92.14</v>
      </c>
      <c r="Q3075" s="10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si="240"/>
        <v>42169.804861111115</v>
      </c>
      <c r="U3075" s="13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0"/>
        <v>42439.571284722217</v>
      </c>
      <c r="U3076" s="13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0"/>
        <v>42601.102314814809</v>
      </c>
      <c r="U3077" s="13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0"/>
        <v>42286.651886574073</v>
      </c>
      <c r="U3078" s="13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0"/>
        <v>42796.956921296296</v>
      </c>
      <c r="U3079" s="13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0"/>
        <v>42061.138831018514</v>
      </c>
      <c r="U3080" s="13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0"/>
        <v>42085.671701388885</v>
      </c>
      <c r="U3081" s="13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0"/>
        <v>42000.0699537037</v>
      </c>
      <c r="U3082" s="13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0"/>
        <v>42267.181608796294</v>
      </c>
      <c r="U3083" s="1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0"/>
        <v>42323.96465277778</v>
      </c>
      <c r="U3084" s="13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0"/>
        <v>41883.208333333336</v>
      </c>
      <c r="U3085" s="13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0"/>
        <v>42129.783333333333</v>
      </c>
      <c r="U3086" s="13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0"/>
        <v>42276.883784722217</v>
      </c>
      <c r="U3087" s="13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0"/>
        <v>42233.67082175926</v>
      </c>
      <c r="U3088" s="13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0"/>
        <v>42725.192013888889</v>
      </c>
      <c r="U3089" s="13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0"/>
        <v>42012.570138888885</v>
      </c>
      <c r="U3090" s="13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0"/>
        <v>42560.082638888889</v>
      </c>
      <c r="U3091" s="13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0"/>
        <v>42125.777141203704</v>
      </c>
      <c r="U3092" s="13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0"/>
        <v>42596.948414351849</v>
      </c>
      <c r="U3093" s="1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0"/>
        <v>42292.916666666672</v>
      </c>
      <c r="U3094" s="13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0"/>
        <v>41791.165972222225</v>
      </c>
      <c r="U3095" s="13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0"/>
        <v>42267.795787037037</v>
      </c>
      <c r="U3096" s="13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0"/>
        <v>42583.025231481486</v>
      </c>
      <c r="U3097" s="13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0"/>
        <v>42144.825532407413</v>
      </c>
      <c r="U3098" s="13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0"/>
        <v>42650.583333333328</v>
      </c>
      <c r="U3099" s="13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0"/>
        <v>42408.01180555555</v>
      </c>
      <c r="U3100" s="13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0"/>
        <v>42412.189710648148</v>
      </c>
      <c r="U3101" s="13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0"/>
        <v>41932.622395833336</v>
      </c>
      <c r="U3102" s="13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0"/>
        <v>42201.330555555556</v>
      </c>
      <c r="U3103" s="1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0"/>
        <v>42605.340486111112</v>
      </c>
      <c r="U3104" s="13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0"/>
        <v>42167.156319444446</v>
      </c>
      <c r="U3105" s="13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0"/>
        <v>42038.083333333328</v>
      </c>
      <c r="U3106" s="13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0"/>
        <v>41931.208333333336</v>
      </c>
      <c r="U3107" s="13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0"/>
        <v>42263.916666666672</v>
      </c>
      <c r="U3108" s="13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0"/>
        <v>42135.814247685179</v>
      </c>
      <c r="U3109" s="13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0"/>
        <v>42122.638819444444</v>
      </c>
      <c r="U3110" s="13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0"/>
        <v>41879.125115740739</v>
      </c>
      <c r="U3111" s="13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0"/>
        <v>42785.031469907408</v>
      </c>
      <c r="U3112" s="13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0"/>
        <v>41916.595138888886</v>
      </c>
      <c r="U3113" s="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0"/>
        <v>42675.121921296297</v>
      </c>
      <c r="U3114" s="13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0"/>
        <v>42111.731273148151</v>
      </c>
      <c r="U3115" s="13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0"/>
        <v>41903.632523148146</v>
      </c>
      <c r="U3116" s="13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0"/>
        <v>42526.447071759263</v>
      </c>
      <c r="U3117" s="13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0"/>
        <v>42095.515335648146</v>
      </c>
      <c r="U3118" s="13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0"/>
        <v>42517.55</v>
      </c>
      <c r="U3119" s="13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0"/>
        <v>42553.649571759262</v>
      </c>
      <c r="U3120" s="13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0"/>
        <v>42090.003842592589</v>
      </c>
      <c r="U3121" s="13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0"/>
        <v>42495.900416666671</v>
      </c>
      <c r="U3122" s="13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0"/>
        <v>41908.679803240739</v>
      </c>
      <c r="U3123" s="1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0"/>
        <v>42683.973750000005</v>
      </c>
      <c r="U3124" s="13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0"/>
        <v>42560.993032407408</v>
      </c>
      <c r="U3125" s="13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0"/>
        <v>42037.780104166668</v>
      </c>
      <c r="U3126" s="13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0"/>
        <v>42376.20685185185</v>
      </c>
      <c r="U3127" s="13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0"/>
        <v>42456.976412037038</v>
      </c>
      <c r="U3128" s="13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0"/>
        <v>42064.856817129628</v>
      </c>
      <c r="U3129" s="13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0"/>
        <v>42810.784039351856</v>
      </c>
      <c r="U3130" s="13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0"/>
        <v>42843.801145833335</v>
      </c>
      <c r="U3131" s="13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0"/>
        <v>42839.207638888889</v>
      </c>
      <c r="U3132" s="13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0"/>
        <v>42833.537557870368</v>
      </c>
      <c r="U3133" s="1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0"/>
        <v>42846.308564814812</v>
      </c>
      <c r="U3134" s="13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0"/>
        <v>42818.523541666669</v>
      </c>
      <c r="U3135" s="13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0"/>
        <v>42821.678460648152</v>
      </c>
      <c r="U3136" s="13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0"/>
        <v>42829.151863425926</v>
      </c>
      <c r="U3137" s="13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ref="T3138:T3201" si="245">(((I3138/60)/60)/24)+DATE(1970,1,1)</f>
        <v>42825.957638888889</v>
      </c>
      <c r="U3138" s="13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 2), 0)</f>
        <v>50</v>
      </c>
      <c r="Q3139" s="10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si="245"/>
        <v>42858.8</v>
      </c>
      <c r="U3139" s="13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5"/>
        <v>42828.645914351851</v>
      </c>
      <c r="U3140" s="13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5"/>
        <v>42819.189583333333</v>
      </c>
      <c r="U3141" s="13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5"/>
        <v>42832.677118055552</v>
      </c>
      <c r="U3142" s="13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5"/>
        <v>42841.833333333328</v>
      </c>
      <c r="U3143" s="1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5"/>
        <v>42813.471516203703</v>
      </c>
      <c r="U3144" s="13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5"/>
        <v>42834.358287037037</v>
      </c>
      <c r="U3145" s="13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5"/>
        <v>42813.25</v>
      </c>
      <c r="U3146" s="13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5"/>
        <v>42821.999236111107</v>
      </c>
      <c r="U3147" s="13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5"/>
        <v>42841.640810185185</v>
      </c>
      <c r="U3148" s="13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5"/>
        <v>41950.011053240742</v>
      </c>
      <c r="U3149" s="13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5"/>
        <v>41913.166666666664</v>
      </c>
      <c r="U3150" s="13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5"/>
        <v>41250.083333333336</v>
      </c>
      <c r="U3151" s="13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5"/>
        <v>40568.166666666664</v>
      </c>
      <c r="U3152" s="13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5"/>
        <v>41892.83997685185</v>
      </c>
      <c r="U3153" s="1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5"/>
        <v>41580.867673611108</v>
      </c>
      <c r="U3154" s="13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5"/>
        <v>40664.207638888889</v>
      </c>
      <c r="U3155" s="13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5"/>
        <v>41000.834004629629</v>
      </c>
      <c r="U3156" s="13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5"/>
        <v>41263.499131944445</v>
      </c>
      <c r="U3157" s="13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5"/>
        <v>41061.953055555554</v>
      </c>
      <c r="U3158" s="13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5"/>
        <v>41839.208333333336</v>
      </c>
      <c r="U3159" s="13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5"/>
        <v>41477.839722222219</v>
      </c>
      <c r="U3160" s="13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5"/>
        <v>40926.958333333336</v>
      </c>
      <c r="U3161" s="13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5"/>
        <v>41864.207638888889</v>
      </c>
      <c r="U3162" s="13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5"/>
        <v>41927.536134259259</v>
      </c>
      <c r="U3163" s="1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5"/>
        <v>41827.083333333336</v>
      </c>
      <c r="U3164" s="13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5"/>
        <v>41805.753761574073</v>
      </c>
      <c r="U3165" s="13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5"/>
        <v>41799.80572916667</v>
      </c>
      <c r="U3166" s="13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5"/>
        <v>40666.165972222225</v>
      </c>
      <c r="U3167" s="13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5"/>
        <v>41969.332638888889</v>
      </c>
      <c r="U3168" s="13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5"/>
        <v>41853.175706018519</v>
      </c>
      <c r="U3169" s="13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5"/>
        <v>41803.916666666664</v>
      </c>
      <c r="U3170" s="13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5"/>
        <v>41621.207638888889</v>
      </c>
      <c r="U3171" s="13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5"/>
        <v>41822.166666666664</v>
      </c>
      <c r="U3172" s="13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5"/>
        <v>42496.608310185184</v>
      </c>
      <c r="U3173" s="1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5"/>
        <v>40953.729953703703</v>
      </c>
      <c r="U3174" s="13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5"/>
        <v>41908.878379629627</v>
      </c>
      <c r="U3175" s="13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5"/>
        <v>41876.864675925928</v>
      </c>
      <c r="U3176" s="13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5"/>
        <v>40591.886886574073</v>
      </c>
      <c r="U3177" s="13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5"/>
        <v>41504.625</v>
      </c>
      <c r="U3178" s="13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5"/>
        <v>41811.666770833333</v>
      </c>
      <c r="U3179" s="13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5"/>
        <v>41836.605034722219</v>
      </c>
      <c r="U3180" s="13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5"/>
        <v>41400.702210648145</v>
      </c>
      <c r="U3181" s="13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5"/>
        <v>41810.412604166668</v>
      </c>
      <c r="U3182" s="13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5"/>
        <v>41805.666666666664</v>
      </c>
      <c r="U3183" s="1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5"/>
        <v>40939.708333333336</v>
      </c>
      <c r="U3184" s="13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5"/>
        <v>41509.79478009259</v>
      </c>
      <c r="U3185" s="13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5"/>
        <v>41821.993414351848</v>
      </c>
      <c r="U3186" s="13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5"/>
        <v>41836.977326388893</v>
      </c>
      <c r="U3187" s="13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5"/>
        <v>41898.875</v>
      </c>
      <c r="U3188" s="13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5"/>
        <v>41855.666354166664</v>
      </c>
      <c r="U3189" s="13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5"/>
        <v>42165.415532407409</v>
      </c>
      <c r="U3190" s="13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5"/>
        <v>42148.346435185187</v>
      </c>
      <c r="U3191" s="13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5"/>
        <v>42713.192997685182</v>
      </c>
      <c r="U3192" s="13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5"/>
        <v>42598.755428240736</v>
      </c>
      <c r="U3193" s="1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5"/>
        <v>42063.916666666672</v>
      </c>
      <c r="U3194" s="13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5"/>
        <v>42055.968240740738</v>
      </c>
      <c r="U3195" s="13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5"/>
        <v>42212.062476851846</v>
      </c>
      <c r="U3196" s="13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5"/>
        <v>42047.594236111108</v>
      </c>
      <c r="U3197" s="13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5"/>
        <v>42217.583333333328</v>
      </c>
      <c r="U3198" s="13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5"/>
        <v>42039.493263888886</v>
      </c>
      <c r="U3199" s="13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5"/>
        <v>42051.424502314811</v>
      </c>
      <c r="U3200" s="13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5"/>
        <v>41888.875</v>
      </c>
      <c r="U3201" s="13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ref="T3202:T3265" si="250">(((I3202/60)/60)/24)+DATE(1970,1,1)</f>
        <v>42490.231944444444</v>
      </c>
      <c r="U3202" s="13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 2), 0)</f>
        <v>12.5</v>
      </c>
      <c r="Q3203" s="10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si="250"/>
        <v>41882.767094907409</v>
      </c>
      <c r="U3203" s="1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0"/>
        <v>42352.249305555553</v>
      </c>
      <c r="U3204" s="13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0"/>
        <v>42272.988680555558</v>
      </c>
      <c r="U3205" s="13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0"/>
        <v>42202.676388888889</v>
      </c>
      <c r="U3206" s="13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0"/>
        <v>42125.374675925923</v>
      </c>
      <c r="U3207" s="13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0"/>
        <v>42266.276053240741</v>
      </c>
      <c r="U3208" s="13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0"/>
        <v>42117.236192129625</v>
      </c>
      <c r="U3209" s="13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0"/>
        <v>41848.605057870373</v>
      </c>
      <c r="U3210" s="13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0"/>
        <v>41810.958333333336</v>
      </c>
      <c r="U3211" s="13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0"/>
        <v>41061.165972222225</v>
      </c>
      <c r="U3212" s="13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0"/>
        <v>41866.083333333336</v>
      </c>
      <c r="U3213" s="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0"/>
        <v>41859.795729166668</v>
      </c>
      <c r="U3214" s="13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0"/>
        <v>42211.763414351852</v>
      </c>
      <c r="U3215" s="13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0"/>
        <v>42374.996527777781</v>
      </c>
      <c r="U3216" s="13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0"/>
        <v>42257.165972222225</v>
      </c>
      <c r="U3217" s="13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0"/>
        <v>42196.604166666672</v>
      </c>
      <c r="U3218" s="13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0"/>
        <v>42678.546111111107</v>
      </c>
      <c r="U3219" s="13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0"/>
        <v>42004</v>
      </c>
      <c r="U3220" s="13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0"/>
        <v>42085.941516203704</v>
      </c>
      <c r="U3221" s="13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0"/>
        <v>42806.875</v>
      </c>
      <c r="U3222" s="13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0"/>
        <v>42190.696793981479</v>
      </c>
      <c r="U3223" s="1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0"/>
        <v>42301.895138888889</v>
      </c>
      <c r="U3224" s="13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0"/>
        <v>42236.835370370376</v>
      </c>
      <c r="U3225" s="13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0"/>
        <v>42745.208333333328</v>
      </c>
      <c r="U3226" s="13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0"/>
        <v>42524.875</v>
      </c>
      <c r="U3227" s="13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0"/>
        <v>42307.583472222221</v>
      </c>
      <c r="U3228" s="13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0"/>
        <v>42752.882361111115</v>
      </c>
      <c r="U3229" s="13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0"/>
        <v>42355.207638888889</v>
      </c>
      <c r="U3230" s="13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0"/>
        <v>41963.333310185189</v>
      </c>
      <c r="U3231" s="13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0"/>
        <v>41913.165972222225</v>
      </c>
      <c r="U3232" s="13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0"/>
        <v>42476.943831018521</v>
      </c>
      <c r="U3233" s="1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0"/>
        <v>42494.165972222225</v>
      </c>
      <c r="U3234" s="13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0"/>
        <v>42796.805034722223</v>
      </c>
      <c r="U3235" s="13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0"/>
        <v>42767.979861111111</v>
      </c>
      <c r="U3236" s="13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0"/>
        <v>42552.347812499997</v>
      </c>
      <c r="U3237" s="13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0"/>
        <v>42732.917048611111</v>
      </c>
      <c r="U3238" s="13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0"/>
        <v>42276.165972222225</v>
      </c>
      <c r="U3239" s="13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0"/>
        <v>42186.510393518518</v>
      </c>
      <c r="U3240" s="13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0"/>
        <v>42302.999305555553</v>
      </c>
      <c r="U3241" s="13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0"/>
        <v>42782.958333333328</v>
      </c>
      <c r="U3242" s="13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0"/>
        <v>41926.290972222225</v>
      </c>
      <c r="U3243" s="1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0"/>
        <v>41901.755694444444</v>
      </c>
      <c r="U3244" s="13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0"/>
        <v>42286</v>
      </c>
      <c r="U3245" s="13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0"/>
        <v>42705.735902777778</v>
      </c>
      <c r="U3246" s="13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0"/>
        <v>42167.083333333328</v>
      </c>
      <c r="U3247" s="13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0"/>
        <v>42259.165972222225</v>
      </c>
      <c r="U3248" s="13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0"/>
        <v>42197.434166666666</v>
      </c>
      <c r="U3249" s="13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0"/>
        <v>42098.846724537041</v>
      </c>
      <c r="U3250" s="13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0"/>
        <v>42175.746689814812</v>
      </c>
      <c r="U3251" s="13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0"/>
        <v>41948.783842592595</v>
      </c>
      <c r="U3252" s="13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0"/>
        <v>42176.731087962966</v>
      </c>
      <c r="U3253" s="1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0"/>
        <v>42620.472685185188</v>
      </c>
      <c r="U3254" s="13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0"/>
        <v>42621.15625</v>
      </c>
      <c r="U3255" s="13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0"/>
        <v>42089.044085648144</v>
      </c>
      <c r="U3256" s="13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0"/>
        <v>41919.768229166664</v>
      </c>
      <c r="U3257" s="13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0"/>
        <v>42166.165972222225</v>
      </c>
      <c r="U3258" s="13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0"/>
        <v>42788.559629629628</v>
      </c>
      <c r="U3259" s="13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0"/>
        <v>42012.887280092589</v>
      </c>
      <c r="U3260" s="13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0"/>
        <v>42644.165972222225</v>
      </c>
      <c r="U3261" s="13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0"/>
        <v>42338.714328703703</v>
      </c>
      <c r="U3262" s="13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0"/>
        <v>42201.725416666668</v>
      </c>
      <c r="U3263" s="1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0"/>
        <v>41995.166666666672</v>
      </c>
      <c r="U3264" s="13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0"/>
        <v>42307.875</v>
      </c>
      <c r="U3265" s="13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ref="T3266:T3329" si="255">(((I3266/60)/60)/24)+DATE(1970,1,1)</f>
        <v>42032.916666666672</v>
      </c>
      <c r="U3266" s="13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 2), 0)</f>
        <v>70.290000000000006</v>
      </c>
      <c r="Q3267" s="10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si="255"/>
        <v>42341.708333333328</v>
      </c>
      <c r="U3267" s="13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5"/>
        <v>42167.875</v>
      </c>
      <c r="U3268" s="13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5"/>
        <v>42202.757638888885</v>
      </c>
      <c r="U3269" s="13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5"/>
        <v>42606.90425925926</v>
      </c>
      <c r="U3270" s="13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5"/>
        <v>42171.458333333328</v>
      </c>
      <c r="U3271" s="13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5"/>
        <v>42197.533159722225</v>
      </c>
      <c r="U3272" s="13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5"/>
        <v>41945.478877314818</v>
      </c>
      <c r="U3273" s="1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5"/>
        <v>42314.541770833333</v>
      </c>
      <c r="U3274" s="13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5"/>
        <v>42627.791666666672</v>
      </c>
      <c r="U3275" s="13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5"/>
        <v>42444.875</v>
      </c>
      <c r="U3276" s="13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5"/>
        <v>42044.1875</v>
      </c>
      <c r="U3277" s="13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5"/>
        <v>42461.165972222225</v>
      </c>
      <c r="U3278" s="13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5"/>
        <v>41961.724606481483</v>
      </c>
      <c r="U3279" s="13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5"/>
        <v>42154.848414351851</v>
      </c>
      <c r="U3280" s="13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5"/>
        <v>42461.06086805556</v>
      </c>
      <c r="U3281" s="13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5"/>
        <v>42156.208333333328</v>
      </c>
      <c r="U3282" s="13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5"/>
        <v>42249.019733796296</v>
      </c>
      <c r="U3283" s="1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5"/>
        <v>42489.19430555556</v>
      </c>
      <c r="U3284" s="13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5"/>
        <v>42410.875</v>
      </c>
      <c r="U3285" s="13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5"/>
        <v>42398.249305555553</v>
      </c>
      <c r="U3286" s="13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5"/>
        <v>42794.208333333328</v>
      </c>
      <c r="U3287" s="13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5"/>
        <v>42597.840069444443</v>
      </c>
      <c r="U3288" s="13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5"/>
        <v>42336.750324074077</v>
      </c>
      <c r="U3289" s="13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5"/>
        <v>42541.958333333328</v>
      </c>
      <c r="U3290" s="13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5"/>
        <v>42786.368078703701</v>
      </c>
      <c r="U3291" s="13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5"/>
        <v>42805.51494212963</v>
      </c>
      <c r="U3292" s="13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5"/>
        <v>42264.165972222225</v>
      </c>
      <c r="U3293" s="1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5"/>
        <v>42342.811898148153</v>
      </c>
      <c r="U3294" s="13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5"/>
        <v>42798.425370370373</v>
      </c>
      <c r="U3295" s="13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5"/>
        <v>42171.541134259256</v>
      </c>
      <c r="U3296" s="13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5"/>
        <v>42639.442465277782</v>
      </c>
      <c r="U3297" s="13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5"/>
        <v>42330.916666666672</v>
      </c>
      <c r="U3298" s="13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5"/>
        <v>42212.957638888889</v>
      </c>
      <c r="U3299" s="13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5"/>
        <v>42260</v>
      </c>
      <c r="U3300" s="13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5"/>
        <v>42291.917395833334</v>
      </c>
      <c r="U3301" s="13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5"/>
        <v>42123.743773148148</v>
      </c>
      <c r="U3302" s="13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5"/>
        <v>42583.290972222225</v>
      </c>
      <c r="U3303" s="1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5"/>
        <v>42711.35157407407</v>
      </c>
      <c r="U3304" s="13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5"/>
        <v>42091.609768518523</v>
      </c>
      <c r="U3305" s="13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5"/>
        <v>42726.624444444446</v>
      </c>
      <c r="U3306" s="13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5"/>
        <v>42216.855879629627</v>
      </c>
      <c r="U3307" s="13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5"/>
        <v>42531.125</v>
      </c>
      <c r="U3308" s="13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5"/>
        <v>42505.057164351849</v>
      </c>
      <c r="U3309" s="13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5"/>
        <v>42473.876909722225</v>
      </c>
      <c r="U3310" s="13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5"/>
        <v>42659.650208333333</v>
      </c>
      <c r="U3311" s="13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5"/>
        <v>42283.928530092591</v>
      </c>
      <c r="U3312" s="13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5"/>
        <v>42294.29178240741</v>
      </c>
      <c r="U3313" s="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5"/>
        <v>42685.916666666672</v>
      </c>
      <c r="U3314" s="13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5"/>
        <v>42396.041666666672</v>
      </c>
      <c r="U3315" s="13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5"/>
        <v>42132.836805555555</v>
      </c>
      <c r="U3316" s="13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5"/>
        <v>42496.303715277783</v>
      </c>
      <c r="U3317" s="13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5"/>
        <v>41859.57916666667</v>
      </c>
      <c r="U3318" s="13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5"/>
        <v>42529.039629629624</v>
      </c>
      <c r="U3319" s="13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5"/>
        <v>42471.104166666672</v>
      </c>
      <c r="U3320" s="13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5"/>
        <v>42035.585486111115</v>
      </c>
      <c r="U3321" s="13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5"/>
        <v>42543.045798611114</v>
      </c>
      <c r="U3322" s="13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5"/>
        <v>41928.165972222225</v>
      </c>
      <c r="U3323" s="1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5"/>
        <v>42543.163194444445</v>
      </c>
      <c r="U3324" s="13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5"/>
        <v>42638.36583333333</v>
      </c>
      <c r="U3325" s="13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5"/>
        <v>42526.58321759259</v>
      </c>
      <c r="U3326" s="13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5"/>
        <v>42099.743946759263</v>
      </c>
      <c r="U3327" s="13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5"/>
        <v>42071.67251157407</v>
      </c>
      <c r="U3328" s="13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5"/>
        <v>42498.374606481477</v>
      </c>
      <c r="U3329" s="13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ref="T3330:T3393" si="260">(((I3330/60)/60)/24)+DATE(1970,1,1)</f>
        <v>41825.041666666664</v>
      </c>
      <c r="U3330" s="13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 2), 0)</f>
        <v>44.92</v>
      </c>
      <c r="Q3331" s="10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si="260"/>
        <v>41847.958333333336</v>
      </c>
      <c r="U3331" s="13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0"/>
        <v>42095.845694444448</v>
      </c>
      <c r="U3332" s="13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0"/>
        <v>42283.697754629626</v>
      </c>
      <c r="U3333" s="1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0"/>
        <v>41839.860300925924</v>
      </c>
      <c r="U3334" s="13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0"/>
        <v>42170.676851851851</v>
      </c>
      <c r="U3335" s="13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0"/>
        <v>42215.521087962959</v>
      </c>
      <c r="U3336" s="13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0"/>
        <v>41854.958333333336</v>
      </c>
      <c r="U3337" s="13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0"/>
        <v>42465.35701388889</v>
      </c>
      <c r="U3338" s="13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0"/>
        <v>41922.875</v>
      </c>
      <c r="U3339" s="13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0"/>
        <v>42790.574999999997</v>
      </c>
      <c r="U3340" s="13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0"/>
        <v>42579.665717592594</v>
      </c>
      <c r="U3341" s="13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0"/>
        <v>42710.974004629628</v>
      </c>
      <c r="U3342" s="13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0"/>
        <v>42533.708333333328</v>
      </c>
      <c r="U3343" s="1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0"/>
        <v>42095.207638888889</v>
      </c>
      <c r="U3344" s="13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0"/>
        <v>42473.554166666669</v>
      </c>
      <c r="U3345" s="13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0"/>
        <v>41881.200150462959</v>
      </c>
      <c r="U3346" s="13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0"/>
        <v>42112.025694444441</v>
      </c>
      <c r="U3347" s="13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0"/>
        <v>42061.024421296301</v>
      </c>
      <c r="U3348" s="13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0"/>
        <v>42498.875</v>
      </c>
      <c r="U3349" s="13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0"/>
        <v>42490.165972222225</v>
      </c>
      <c r="U3350" s="13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0"/>
        <v>42534.708333333328</v>
      </c>
      <c r="U3351" s="13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0"/>
        <v>42337.958333333328</v>
      </c>
      <c r="U3352" s="13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0"/>
        <v>41843.458333333336</v>
      </c>
      <c r="U3353" s="1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0"/>
        <v>42552.958333333328</v>
      </c>
      <c r="U3354" s="13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0"/>
        <v>42492.958333333328</v>
      </c>
      <c r="U3355" s="13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0"/>
        <v>42306.167361111111</v>
      </c>
      <c r="U3356" s="13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0"/>
        <v>42500.470138888893</v>
      </c>
      <c r="U3357" s="13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0"/>
        <v>42566.815648148149</v>
      </c>
      <c r="U3358" s="13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0"/>
        <v>41852.417939814812</v>
      </c>
      <c r="U3359" s="13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0"/>
        <v>41962.352766203709</v>
      </c>
      <c r="U3360" s="13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0"/>
        <v>42791.057106481487</v>
      </c>
      <c r="U3361" s="13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0"/>
        <v>42718.665972222225</v>
      </c>
      <c r="U3362" s="13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0"/>
        <v>41883.665972222225</v>
      </c>
      <c r="U3363" s="1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0"/>
        <v>42070.204861111109</v>
      </c>
      <c r="U3364" s="13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0"/>
        <v>41870.666666666664</v>
      </c>
      <c r="U3365" s="13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0"/>
        <v>42444.875</v>
      </c>
      <c r="U3366" s="13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0"/>
        <v>42351.101759259262</v>
      </c>
      <c r="U3367" s="13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0"/>
        <v>42137.067557870367</v>
      </c>
      <c r="U3368" s="13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0"/>
        <v>42217.933958333335</v>
      </c>
      <c r="U3369" s="13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0"/>
        <v>42005.208333333328</v>
      </c>
      <c r="U3370" s="13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0"/>
        <v>42750.041435185187</v>
      </c>
      <c r="U3371" s="13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0"/>
        <v>42721.333333333328</v>
      </c>
      <c r="U3372" s="13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0"/>
        <v>42340.874594907407</v>
      </c>
      <c r="U3373" s="1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0"/>
        <v>41876.207638888889</v>
      </c>
      <c r="U3374" s="13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0"/>
        <v>42203.666666666672</v>
      </c>
      <c r="U3375" s="13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0"/>
        <v>42305.731666666667</v>
      </c>
      <c r="U3376" s="13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0"/>
        <v>41777.610798611109</v>
      </c>
      <c r="U3377" s="13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0"/>
        <v>42119.659652777773</v>
      </c>
      <c r="U3378" s="13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0"/>
        <v>42083.705555555556</v>
      </c>
      <c r="U3379" s="13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0"/>
        <v>41882.547222222223</v>
      </c>
      <c r="U3380" s="13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0"/>
        <v>42242.958333333328</v>
      </c>
      <c r="U3381" s="13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0"/>
        <v>41972.995115740734</v>
      </c>
      <c r="U3382" s="13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0"/>
        <v>42074.143321759257</v>
      </c>
      <c r="U3383" s="1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0"/>
        <v>42583.957638888889</v>
      </c>
      <c r="U3384" s="13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0"/>
        <v>42544.782638888893</v>
      </c>
      <c r="U3385" s="13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0"/>
        <v>42329.125</v>
      </c>
      <c r="U3386" s="13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0"/>
        <v>41983.8675</v>
      </c>
      <c r="U3387" s="13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0"/>
        <v>41976.644745370373</v>
      </c>
      <c r="U3388" s="13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0"/>
        <v>41987.762592592597</v>
      </c>
      <c r="U3389" s="13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0"/>
        <v>42173.461122685185</v>
      </c>
      <c r="U3390" s="13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0"/>
        <v>42524.563449074078</v>
      </c>
      <c r="U3391" s="13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0"/>
        <v>41830.774826388886</v>
      </c>
      <c r="U3392" s="13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0"/>
        <v>41859.936111111114</v>
      </c>
      <c r="U3393" s="1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ref="T3394:T3457" si="265">(((I3394/60)/60)/24)+DATE(1970,1,1)</f>
        <v>42496.845543981486</v>
      </c>
      <c r="U3394" s="13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 2), 0)</f>
        <v>36.07</v>
      </c>
      <c r="Q3395" s="10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si="265"/>
        <v>41949.031944444447</v>
      </c>
      <c r="U3395" s="13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5"/>
        <v>41847.59542824074</v>
      </c>
      <c r="U3396" s="13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5"/>
        <v>42154.756944444445</v>
      </c>
      <c r="U3397" s="13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5"/>
        <v>41791.165972222225</v>
      </c>
      <c r="U3398" s="13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5"/>
        <v>42418.916666666672</v>
      </c>
      <c r="U3399" s="13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5"/>
        <v>41964.708333333328</v>
      </c>
      <c r="U3400" s="13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5"/>
        <v>42056.920428240745</v>
      </c>
      <c r="U3401" s="13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5"/>
        <v>41879.953865740739</v>
      </c>
      <c r="U3402" s="13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5"/>
        <v>42223.723912037036</v>
      </c>
      <c r="U3403" s="1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5"/>
        <v>42320.104861111111</v>
      </c>
      <c r="U3404" s="13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5"/>
        <v>42180.462083333332</v>
      </c>
      <c r="U3405" s="13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5"/>
        <v>42172.503495370373</v>
      </c>
      <c r="U3406" s="13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5"/>
        <v>42430.999305555553</v>
      </c>
      <c r="U3407" s="13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5"/>
        <v>41836.492777777778</v>
      </c>
      <c r="U3408" s="13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5"/>
        <v>41826.422326388885</v>
      </c>
      <c r="U3409" s="13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5"/>
        <v>41838.991944444446</v>
      </c>
      <c r="U3410" s="13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5"/>
        <v>42582.873611111107</v>
      </c>
      <c r="U3411" s="13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5"/>
        <v>42527.291666666672</v>
      </c>
      <c r="U3412" s="13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5"/>
        <v>42285.022824074069</v>
      </c>
      <c r="U3413" s="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5"/>
        <v>41909.959050925929</v>
      </c>
      <c r="U3414" s="13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5"/>
        <v>42063.207638888889</v>
      </c>
      <c r="U3415" s="13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5"/>
        <v>42705.332638888889</v>
      </c>
      <c r="U3416" s="13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5"/>
        <v>42477.979166666672</v>
      </c>
      <c r="U3417" s="13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5"/>
        <v>42117.770833333328</v>
      </c>
      <c r="U3418" s="13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5"/>
        <v>41938.029861111114</v>
      </c>
      <c r="U3419" s="13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5"/>
        <v>41782.83457175926</v>
      </c>
      <c r="U3420" s="13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5"/>
        <v>42466.895833333328</v>
      </c>
      <c r="U3421" s="13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5"/>
        <v>42414</v>
      </c>
      <c r="U3422" s="13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5"/>
        <v>42067.791238425925</v>
      </c>
      <c r="U3423" s="1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5"/>
        <v>42352</v>
      </c>
      <c r="U3424" s="13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5"/>
        <v>42118.911354166667</v>
      </c>
      <c r="U3425" s="13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5"/>
        <v>42040.290972222225</v>
      </c>
      <c r="U3426" s="13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5"/>
        <v>41916.617314814815</v>
      </c>
      <c r="U3427" s="13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5"/>
        <v>41903.083333333336</v>
      </c>
      <c r="U3428" s="13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5"/>
        <v>41822.645277777774</v>
      </c>
      <c r="U3429" s="13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5"/>
        <v>42063.708333333328</v>
      </c>
      <c r="U3430" s="13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5"/>
        <v>42676.021539351852</v>
      </c>
      <c r="U3431" s="13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5"/>
        <v>41850.945613425924</v>
      </c>
      <c r="U3432" s="13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5"/>
        <v>41869.730937500004</v>
      </c>
      <c r="U3433" s="1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5"/>
        <v>42405.916666666672</v>
      </c>
      <c r="U3434" s="13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5"/>
        <v>41807.125</v>
      </c>
      <c r="U3435" s="13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5"/>
        <v>41830.380428240744</v>
      </c>
      <c r="U3436" s="13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5"/>
        <v>42589.125</v>
      </c>
      <c r="U3437" s="13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5"/>
        <v>41872.686111111114</v>
      </c>
      <c r="U3438" s="13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5"/>
        <v>42235.710879629631</v>
      </c>
      <c r="U3439" s="13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5"/>
        <v>42126.875</v>
      </c>
      <c r="U3440" s="13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5"/>
        <v>42388.207638888889</v>
      </c>
      <c r="U3441" s="13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5"/>
        <v>41831.677083333336</v>
      </c>
      <c r="U3442" s="13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5"/>
        <v>42321.845138888893</v>
      </c>
      <c r="U3443" s="1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5"/>
        <v>42154.841111111105</v>
      </c>
      <c r="U3444" s="13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5"/>
        <v>41891.524837962963</v>
      </c>
      <c r="U3445" s="13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5"/>
        <v>42529.582638888889</v>
      </c>
      <c r="U3446" s="13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5"/>
        <v>42300.530509259261</v>
      </c>
      <c r="U3447" s="13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5"/>
        <v>42040.513888888891</v>
      </c>
      <c r="U3448" s="13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5"/>
        <v>42447.847361111111</v>
      </c>
      <c r="U3449" s="13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5"/>
        <v>41990.119085648148</v>
      </c>
      <c r="U3450" s="13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5"/>
        <v>42560.166666666672</v>
      </c>
      <c r="U3451" s="13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5"/>
        <v>42096.662858796291</v>
      </c>
      <c r="U3452" s="13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5"/>
        <v>42115.723692129628</v>
      </c>
      <c r="U3453" s="1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5"/>
        <v>41843.165972222225</v>
      </c>
      <c r="U3454" s="13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5"/>
        <v>42595.97865740741</v>
      </c>
      <c r="U3455" s="13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5"/>
        <v>41851.698599537034</v>
      </c>
      <c r="U3456" s="13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5"/>
        <v>42656.7503125</v>
      </c>
      <c r="U3457" s="13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ref="T3458:T3521" si="270">(((I3458/60)/60)/24)+DATE(1970,1,1)</f>
        <v>41852.290972222225</v>
      </c>
      <c r="U3458" s="13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 2), 0)</f>
        <v>50.98</v>
      </c>
      <c r="Q3459" s="10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si="270"/>
        <v>42047.249305555553</v>
      </c>
      <c r="U3459" s="13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0"/>
        <v>42038.185416666667</v>
      </c>
      <c r="U3460" s="13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0"/>
        <v>42510.479861111111</v>
      </c>
      <c r="U3461" s="13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0"/>
        <v>41866.527222222219</v>
      </c>
      <c r="U3462" s="13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0"/>
        <v>42672.125</v>
      </c>
      <c r="U3463" s="1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0"/>
        <v>42195.75</v>
      </c>
      <c r="U3464" s="13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0"/>
        <v>42654.165972222225</v>
      </c>
      <c r="U3465" s="13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0"/>
        <v>42605.130057870367</v>
      </c>
      <c r="U3466" s="13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0"/>
        <v>42225.666666666672</v>
      </c>
      <c r="U3467" s="13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0"/>
        <v>42479.977430555555</v>
      </c>
      <c r="U3468" s="13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0"/>
        <v>42083.630000000005</v>
      </c>
      <c r="U3469" s="13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0"/>
        <v>42634.125</v>
      </c>
      <c r="U3470" s="13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0"/>
        <v>42488.641724537039</v>
      </c>
      <c r="U3471" s="13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0"/>
        <v>42566.901388888888</v>
      </c>
      <c r="U3472" s="13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0"/>
        <v>41882.833333333336</v>
      </c>
      <c r="U3473" s="1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0"/>
        <v>41949.249305555553</v>
      </c>
      <c r="U3474" s="13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0"/>
        <v>42083.852083333331</v>
      </c>
      <c r="U3475" s="13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0"/>
        <v>42571.501516203702</v>
      </c>
      <c r="U3476" s="13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0"/>
        <v>41946</v>
      </c>
      <c r="U3477" s="13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0"/>
        <v>41939.125</v>
      </c>
      <c r="U3478" s="13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0"/>
        <v>42141.125</v>
      </c>
      <c r="U3479" s="13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0"/>
        <v>42079.875</v>
      </c>
      <c r="U3480" s="13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0"/>
        <v>41811.855092592588</v>
      </c>
      <c r="U3481" s="13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0"/>
        <v>42195.875</v>
      </c>
      <c r="U3482" s="13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0"/>
        <v>42006.24754629629</v>
      </c>
      <c r="U3483" s="1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0"/>
        <v>41826.771597222221</v>
      </c>
      <c r="U3484" s="13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0"/>
        <v>41823.668761574074</v>
      </c>
      <c r="U3485" s="13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0"/>
        <v>42536.760405092587</v>
      </c>
      <c r="U3486" s="13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0"/>
        <v>42402.693055555559</v>
      </c>
      <c r="U3487" s="13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0"/>
        <v>42158.290972222225</v>
      </c>
      <c r="U3488" s="13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0"/>
        <v>42179.940416666665</v>
      </c>
      <c r="U3489" s="13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0"/>
        <v>42111.666666666672</v>
      </c>
      <c r="U3490" s="13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0"/>
        <v>41783.875</v>
      </c>
      <c r="U3491" s="13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0"/>
        <v>42473.802361111113</v>
      </c>
      <c r="U3492" s="13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0"/>
        <v>42142.249814814815</v>
      </c>
      <c r="U3493" s="1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0"/>
        <v>42303.009224537032</v>
      </c>
      <c r="U3494" s="13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0"/>
        <v>41868.21597222222</v>
      </c>
      <c r="U3495" s="13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0"/>
        <v>42700.25</v>
      </c>
      <c r="U3496" s="13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0"/>
        <v>41944.720833333333</v>
      </c>
      <c r="U3497" s="13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0"/>
        <v>42624.846828703703</v>
      </c>
      <c r="U3498" s="13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0"/>
        <v>42523.916666666672</v>
      </c>
      <c r="U3499" s="13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0"/>
        <v>42518.905555555553</v>
      </c>
      <c r="U3500" s="13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0"/>
        <v>42186.290972222225</v>
      </c>
      <c r="U3501" s="13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0"/>
        <v>42436.207638888889</v>
      </c>
      <c r="U3502" s="13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0"/>
        <v>42258.763831018514</v>
      </c>
      <c r="U3503" s="1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0"/>
        <v>42445.165972222225</v>
      </c>
      <c r="U3504" s="13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0"/>
        <v>42575.478333333333</v>
      </c>
      <c r="U3505" s="13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0"/>
        <v>42327.790405092594</v>
      </c>
      <c r="U3506" s="13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0"/>
        <v>41772.166666666664</v>
      </c>
      <c r="U3507" s="13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0"/>
        <v>41874.734259259261</v>
      </c>
      <c r="U3508" s="13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0"/>
        <v>42521.92288194444</v>
      </c>
      <c r="U3509" s="13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0"/>
        <v>42500.875</v>
      </c>
      <c r="U3510" s="13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0"/>
        <v>41964.204861111109</v>
      </c>
      <c r="U3511" s="13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0"/>
        <v>41822.62090277778</v>
      </c>
      <c r="U3512" s="13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0"/>
        <v>41950.770833333336</v>
      </c>
      <c r="U3513" s="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0"/>
        <v>42117.49527777778</v>
      </c>
      <c r="U3514" s="13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0"/>
        <v>41794.207638888889</v>
      </c>
      <c r="U3515" s="13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0"/>
        <v>42037.207638888889</v>
      </c>
      <c r="U3516" s="13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0"/>
        <v>42155.772812499999</v>
      </c>
      <c r="U3517" s="13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0"/>
        <v>41890.125</v>
      </c>
      <c r="U3518" s="13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0"/>
        <v>41824.458333333336</v>
      </c>
      <c r="U3519" s="13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0"/>
        <v>41914.597916666666</v>
      </c>
      <c r="U3520" s="13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0"/>
        <v>42067.598958333328</v>
      </c>
      <c r="U3521" s="13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ref="T3522:T3585" si="275">(((I3522/60)/60)/24)+DATE(1970,1,1)</f>
        <v>42253.57430555555</v>
      </c>
      <c r="U3522" s="13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 2), 0)</f>
        <v>45.62</v>
      </c>
      <c r="Q3523" s="10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si="275"/>
        <v>41911.361342592594</v>
      </c>
      <c r="U3523" s="1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5"/>
        <v>42262.420833333337</v>
      </c>
      <c r="U3524" s="13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5"/>
        <v>42638.958333333328</v>
      </c>
      <c r="U3525" s="13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5"/>
        <v>41895.166666666664</v>
      </c>
      <c r="U3526" s="13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5"/>
        <v>42225.666666666672</v>
      </c>
      <c r="U3527" s="13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5"/>
        <v>42488.249305555553</v>
      </c>
      <c r="U3528" s="13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5"/>
        <v>42196.165972222225</v>
      </c>
      <c r="U3529" s="13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5"/>
        <v>42753.50136574074</v>
      </c>
      <c r="U3530" s="13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5"/>
        <v>42198.041666666672</v>
      </c>
      <c r="U3531" s="13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5"/>
        <v>42470.833333333328</v>
      </c>
      <c r="U3532" s="13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5"/>
        <v>42551.654328703706</v>
      </c>
      <c r="U3533" s="1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5"/>
        <v>41900.165972222225</v>
      </c>
      <c r="U3534" s="13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5"/>
        <v>42319.802858796291</v>
      </c>
      <c r="U3535" s="13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5"/>
        <v>42278.6252662037</v>
      </c>
      <c r="U3536" s="13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5"/>
        <v>42279.75</v>
      </c>
      <c r="U3537" s="13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5"/>
        <v>42358.499305555553</v>
      </c>
      <c r="U3538" s="13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5"/>
        <v>41960.332638888889</v>
      </c>
      <c r="U3539" s="13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5"/>
        <v>42599.420601851853</v>
      </c>
      <c r="U3540" s="13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5"/>
        <v>42621.756041666667</v>
      </c>
      <c r="U3541" s="13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5"/>
        <v>42547.003368055557</v>
      </c>
      <c r="U3542" s="13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5"/>
        <v>42247.730034722219</v>
      </c>
      <c r="U3543" s="1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5"/>
        <v>41889.599791666667</v>
      </c>
      <c r="U3544" s="13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5"/>
        <v>42180.755312499998</v>
      </c>
      <c r="U3545" s="13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5"/>
        <v>42070.831678240742</v>
      </c>
      <c r="U3546" s="13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5"/>
        <v>42105.807395833333</v>
      </c>
      <c r="U3547" s="13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5"/>
        <v>42095.165972222225</v>
      </c>
      <c r="U3548" s="13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5"/>
        <v>42504.165972222225</v>
      </c>
      <c r="U3549" s="13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5"/>
        <v>42434.041666666672</v>
      </c>
      <c r="U3550" s="13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5"/>
        <v>42251.394363425927</v>
      </c>
      <c r="U3551" s="13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5"/>
        <v>42492.893495370372</v>
      </c>
      <c r="U3552" s="13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5"/>
        <v>41781.921527777777</v>
      </c>
      <c r="U3553" s="1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5"/>
        <v>41818.587083333332</v>
      </c>
      <c r="U3554" s="13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5"/>
        <v>42228</v>
      </c>
      <c r="U3555" s="13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5"/>
        <v>42046.708333333328</v>
      </c>
      <c r="U3556" s="13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5"/>
        <v>42691.483726851846</v>
      </c>
      <c r="U3557" s="13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5"/>
        <v>41868.649583333332</v>
      </c>
      <c r="U3558" s="13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5"/>
        <v>41764.276747685188</v>
      </c>
      <c r="U3559" s="13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5"/>
        <v>42181.875</v>
      </c>
      <c r="U3560" s="13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5"/>
        <v>42216.373611111107</v>
      </c>
      <c r="U3561" s="13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5"/>
        <v>42151.114583333328</v>
      </c>
      <c r="U3562" s="13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5"/>
        <v>42221.774999999994</v>
      </c>
      <c r="U3563" s="1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5"/>
        <v>42442.916666666672</v>
      </c>
      <c r="U3564" s="13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5"/>
        <v>42583.791666666672</v>
      </c>
      <c r="U3565" s="13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5"/>
        <v>42282.666666666672</v>
      </c>
      <c r="U3566" s="13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5"/>
        <v>42004.743148148147</v>
      </c>
      <c r="U3567" s="13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5"/>
        <v>42027.507905092592</v>
      </c>
      <c r="U3568" s="13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5"/>
        <v>42165.810694444444</v>
      </c>
      <c r="U3569" s="13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5"/>
        <v>41899.740671296298</v>
      </c>
      <c r="U3570" s="13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5"/>
        <v>42012.688611111109</v>
      </c>
      <c r="U3571" s="13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5"/>
        <v>42004.291666666672</v>
      </c>
      <c r="U3572" s="13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5"/>
        <v>41942.858946759261</v>
      </c>
      <c r="U3573" s="1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5"/>
        <v>42176.570393518516</v>
      </c>
      <c r="U3574" s="13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5"/>
        <v>41951.417199074072</v>
      </c>
      <c r="U3575" s="13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5"/>
        <v>41956.984351851846</v>
      </c>
      <c r="U3576" s="13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5"/>
        <v>42593.165972222225</v>
      </c>
      <c r="U3577" s="13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5"/>
        <v>42709.590902777782</v>
      </c>
      <c r="U3578" s="13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5"/>
        <v>42120.26944444445</v>
      </c>
      <c r="U3579" s="13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5"/>
        <v>42490.733530092592</v>
      </c>
      <c r="U3580" s="13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5"/>
        <v>42460.720555555556</v>
      </c>
      <c r="U3581" s="13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5"/>
        <v>42064.207638888889</v>
      </c>
      <c r="U3582" s="13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5"/>
        <v>41850.471180555556</v>
      </c>
      <c r="U3583" s="1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5"/>
        <v>42465.095856481479</v>
      </c>
      <c r="U3584" s="13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5"/>
        <v>42478.384317129632</v>
      </c>
      <c r="U3585" s="13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ref="T3586:T3649" si="280">(((I3586/60)/60)/24)+DATE(1970,1,1)</f>
        <v>42198.316481481481</v>
      </c>
      <c r="U3586" s="13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 2), 0)</f>
        <v>176.09</v>
      </c>
      <c r="Q3587" s="10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si="280"/>
        <v>41994.716319444444</v>
      </c>
      <c r="U3587" s="13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0"/>
        <v>42636.697569444441</v>
      </c>
      <c r="U3588" s="13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0"/>
        <v>42548.791666666672</v>
      </c>
      <c r="U3589" s="13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0"/>
        <v>42123.958333333328</v>
      </c>
      <c r="U3590" s="13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0"/>
        <v>42150.647534722222</v>
      </c>
      <c r="U3591" s="13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0"/>
        <v>41932.333726851852</v>
      </c>
      <c r="U3592" s="13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0"/>
        <v>42028.207638888889</v>
      </c>
      <c r="U3593" s="1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0"/>
        <v>42046.207638888889</v>
      </c>
      <c r="U3594" s="13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0"/>
        <v>42009.851388888885</v>
      </c>
      <c r="U3595" s="13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0"/>
        <v>42617.066921296297</v>
      </c>
      <c r="U3596" s="13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0"/>
        <v>42076.290972222225</v>
      </c>
      <c r="U3597" s="13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0"/>
        <v>41877.715069444443</v>
      </c>
      <c r="U3598" s="13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0"/>
        <v>42432.249305555553</v>
      </c>
      <c r="U3599" s="13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0"/>
        <v>41885.207638888889</v>
      </c>
      <c r="U3600" s="13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0"/>
        <v>42246</v>
      </c>
      <c r="U3601" s="13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0"/>
        <v>42656.849120370374</v>
      </c>
      <c r="U3602" s="13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0"/>
        <v>42020.99863425926</v>
      </c>
      <c r="U3603" s="1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0"/>
        <v>42507.894432870366</v>
      </c>
      <c r="U3604" s="13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0"/>
        <v>42313.906018518523</v>
      </c>
      <c r="U3605" s="13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0"/>
        <v>42489.290972222225</v>
      </c>
      <c r="U3606" s="13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0"/>
        <v>42413.793124999997</v>
      </c>
      <c r="U3607" s="13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0"/>
        <v>42596.604826388888</v>
      </c>
      <c r="U3608" s="13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0"/>
        <v>42353</v>
      </c>
      <c r="U3609" s="13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0"/>
        <v>42538.583333333328</v>
      </c>
      <c r="U3610" s="13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0"/>
        <v>42459.950057870374</v>
      </c>
      <c r="U3611" s="13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0"/>
        <v>42233.432129629626</v>
      </c>
      <c r="U3612" s="13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0"/>
        <v>42102.370381944449</v>
      </c>
      <c r="U3613" s="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0"/>
        <v>41799.726979166669</v>
      </c>
      <c r="U3614" s="13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0"/>
        <v>41818.58997685185</v>
      </c>
      <c r="U3615" s="13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0"/>
        <v>42174.041851851856</v>
      </c>
      <c r="U3616" s="13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0"/>
        <v>42348.593703703707</v>
      </c>
      <c r="U3617" s="13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0"/>
        <v>42082.908148148148</v>
      </c>
      <c r="U3618" s="13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0"/>
        <v>42794</v>
      </c>
      <c r="U3619" s="13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0"/>
        <v>42158.627893518518</v>
      </c>
      <c r="U3620" s="13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0"/>
        <v>42693.916666666672</v>
      </c>
      <c r="U3621" s="13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0"/>
        <v>42068.166666666672</v>
      </c>
      <c r="U3622" s="13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0"/>
        <v>42643.875</v>
      </c>
      <c r="U3623" s="1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0"/>
        <v>41910.140972222223</v>
      </c>
      <c r="U3624" s="13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0"/>
        <v>41846.291666666664</v>
      </c>
      <c r="U3625" s="13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0"/>
        <v>42605.774189814809</v>
      </c>
      <c r="U3626" s="13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0"/>
        <v>42187.652511574073</v>
      </c>
      <c r="U3627" s="13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0"/>
        <v>41867.667326388888</v>
      </c>
      <c r="U3628" s="13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0"/>
        <v>42511.165972222225</v>
      </c>
      <c r="U3629" s="13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0"/>
        <v>42351.874953703707</v>
      </c>
      <c r="U3630" s="13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0"/>
        <v>42495.708333333328</v>
      </c>
      <c r="U3631" s="13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0"/>
        <v>41972.888773148152</v>
      </c>
      <c r="U3632" s="13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0"/>
        <v>41905.165972222225</v>
      </c>
      <c r="U3633" s="1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0"/>
        <v>41966.936909722222</v>
      </c>
      <c r="U3634" s="13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0"/>
        <v>42693.041666666672</v>
      </c>
      <c r="U3635" s="13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0"/>
        <v>42749.165972222225</v>
      </c>
      <c r="U3636" s="13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0"/>
        <v>42480.88282407407</v>
      </c>
      <c r="U3637" s="13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0"/>
        <v>42261.694780092599</v>
      </c>
      <c r="U3638" s="13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0"/>
        <v>42005.700636574074</v>
      </c>
      <c r="U3639" s="13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0"/>
        <v>42113.631157407406</v>
      </c>
      <c r="U3640" s="13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0"/>
        <v>42650.632638888885</v>
      </c>
      <c r="U3641" s="13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0"/>
        <v>42134.781597222223</v>
      </c>
      <c r="U3642" s="13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0"/>
        <v>41917.208333333336</v>
      </c>
      <c r="U3643" s="1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0"/>
        <v>42338.708333333328</v>
      </c>
      <c r="U3644" s="13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0"/>
        <v>42325.185636574075</v>
      </c>
      <c r="U3645" s="13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0"/>
        <v>42437.207638888889</v>
      </c>
      <c r="U3646" s="13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0"/>
        <v>42696.012013888889</v>
      </c>
      <c r="U3647" s="13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0"/>
        <v>42171.979166666672</v>
      </c>
      <c r="U3648" s="13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0"/>
        <v>42643.749155092592</v>
      </c>
      <c r="U3649" s="13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ref="T3650:T3713" si="285">(((I3650/60)/60)/24)+DATE(1970,1,1)</f>
        <v>41917.292187500003</v>
      </c>
      <c r="U3650" s="13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 2), 0)</f>
        <v>97.5</v>
      </c>
      <c r="Q3651" s="10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si="285"/>
        <v>41806.712893518517</v>
      </c>
      <c r="U3651" s="13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5"/>
        <v>42402.478981481487</v>
      </c>
      <c r="U3652" s="13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5"/>
        <v>41861.665972222225</v>
      </c>
      <c r="U3653" s="1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5"/>
        <v>42607.165972222225</v>
      </c>
      <c r="U3654" s="13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5"/>
        <v>42221.363506944443</v>
      </c>
      <c r="U3655" s="13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5"/>
        <v>42463.708333333328</v>
      </c>
      <c r="U3656" s="13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5"/>
        <v>42203.290972222225</v>
      </c>
      <c r="U3657" s="13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5"/>
        <v>42767.957638888889</v>
      </c>
      <c r="U3658" s="13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5"/>
        <v>42522.904166666667</v>
      </c>
      <c r="U3659" s="13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5"/>
        <v>41822.165972222225</v>
      </c>
      <c r="U3660" s="13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5"/>
        <v>42082.610416666663</v>
      </c>
      <c r="U3661" s="13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5"/>
        <v>41996.881076388891</v>
      </c>
      <c r="U3662" s="13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5"/>
        <v>42470.166666666672</v>
      </c>
      <c r="U3663" s="1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5"/>
        <v>42094.178402777776</v>
      </c>
      <c r="U3664" s="13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5"/>
        <v>42725.493402777778</v>
      </c>
      <c r="U3665" s="13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5"/>
        <v>42537.248715277776</v>
      </c>
      <c r="U3666" s="13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5"/>
        <v>42305.829166666663</v>
      </c>
      <c r="U3667" s="13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5"/>
        <v>41844.291666666664</v>
      </c>
      <c r="U3668" s="13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5"/>
        <v>42203.970127314817</v>
      </c>
      <c r="U3669" s="13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5"/>
        <v>42208.772916666669</v>
      </c>
      <c r="U3670" s="13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5"/>
        <v>42166.675196759257</v>
      </c>
      <c r="U3671" s="13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5"/>
        <v>42155.958333333328</v>
      </c>
      <c r="U3672" s="13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5"/>
        <v>41841.165972222225</v>
      </c>
      <c r="U3673" s="1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5"/>
        <v>41908.946574074071</v>
      </c>
      <c r="U3674" s="13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5"/>
        <v>41948.536111111112</v>
      </c>
      <c r="U3675" s="13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5"/>
        <v>42616.873020833329</v>
      </c>
      <c r="U3676" s="13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5"/>
        <v>42505.958333333328</v>
      </c>
      <c r="U3677" s="13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5"/>
        <v>41894.815787037034</v>
      </c>
      <c r="U3678" s="13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5"/>
        <v>41823.165972222225</v>
      </c>
      <c r="U3679" s="13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5"/>
        <v>42155.531226851846</v>
      </c>
      <c r="U3680" s="13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5"/>
        <v>41821.207638888889</v>
      </c>
      <c r="U3681" s="13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5"/>
        <v>42648.454097222217</v>
      </c>
      <c r="U3682" s="13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5"/>
        <v>42384.651504629626</v>
      </c>
      <c r="U3683" s="1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5"/>
        <v>41806.290972222225</v>
      </c>
      <c r="U3684" s="13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5"/>
        <v>42663.116851851853</v>
      </c>
      <c r="U3685" s="13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5"/>
        <v>42249.180393518516</v>
      </c>
      <c r="U3686" s="13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5"/>
        <v>41778.875</v>
      </c>
      <c r="U3687" s="13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5"/>
        <v>42245.165972222225</v>
      </c>
      <c r="U3688" s="13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5"/>
        <v>41817.218229166669</v>
      </c>
      <c r="U3689" s="13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5"/>
        <v>41859.787083333329</v>
      </c>
      <c r="U3690" s="13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5"/>
        <v>42176.934027777781</v>
      </c>
      <c r="U3691" s="13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5"/>
        <v>41970.639849537038</v>
      </c>
      <c r="U3692" s="13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5"/>
        <v>42065.207638888889</v>
      </c>
      <c r="U3693" s="1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5"/>
        <v>41901</v>
      </c>
      <c r="U3694" s="13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5"/>
        <v>42338.9375</v>
      </c>
      <c r="U3695" s="13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5"/>
        <v>42527.083333333328</v>
      </c>
      <c r="U3696" s="13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5"/>
        <v>42015.870486111111</v>
      </c>
      <c r="U3697" s="13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5"/>
        <v>42048.617083333331</v>
      </c>
      <c r="U3698" s="13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5"/>
        <v>42500.465833333335</v>
      </c>
      <c r="U3699" s="13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5"/>
        <v>42431.806562500002</v>
      </c>
      <c r="U3700" s="13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5"/>
        <v>41927.602037037039</v>
      </c>
      <c r="U3701" s="13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5"/>
        <v>41912.666666666664</v>
      </c>
      <c r="U3702" s="13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5"/>
        <v>42159.541585648149</v>
      </c>
      <c r="U3703" s="1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5"/>
        <v>42561.957638888889</v>
      </c>
      <c r="U3704" s="13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5"/>
        <v>42595.290972222225</v>
      </c>
      <c r="U3705" s="13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5"/>
        <v>42521.689745370371</v>
      </c>
      <c r="U3706" s="13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5"/>
        <v>41813.75</v>
      </c>
      <c r="U3707" s="13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5"/>
        <v>41894.913761574076</v>
      </c>
      <c r="U3708" s="13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5"/>
        <v>42573.226388888885</v>
      </c>
      <c r="U3709" s="13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5"/>
        <v>41824.142199074071</v>
      </c>
      <c r="U3710" s="13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5"/>
        <v>41815.707708333335</v>
      </c>
      <c r="U3711" s="13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5"/>
        <v>42097.576249999998</v>
      </c>
      <c r="U3712" s="13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5"/>
        <v>41805.666666666664</v>
      </c>
      <c r="U3713" s="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ref="T3714:T3777" si="290">(((I3714/60)/60)/24)+DATE(1970,1,1)</f>
        <v>42155.290972222225</v>
      </c>
      <c r="U3714" s="13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 2), 0)</f>
        <v>106.84</v>
      </c>
      <c r="Q3715" s="10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si="290"/>
        <v>42525.738032407404</v>
      </c>
      <c r="U3715" s="13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0"/>
        <v>42150.165972222225</v>
      </c>
      <c r="U3716" s="13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0"/>
        <v>42094.536111111112</v>
      </c>
      <c r="U3717" s="13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0"/>
        <v>42390.887835648144</v>
      </c>
      <c r="U3718" s="13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0"/>
        <v>42133.866307870368</v>
      </c>
      <c r="U3719" s="13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0"/>
        <v>42062.716145833328</v>
      </c>
      <c r="U3720" s="13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0"/>
        <v>42177.729930555557</v>
      </c>
      <c r="U3721" s="13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0"/>
        <v>42187.993125000001</v>
      </c>
      <c r="U3722" s="13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0"/>
        <v>41948.977824074071</v>
      </c>
      <c r="U3723" s="1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0"/>
        <v>42411.957638888889</v>
      </c>
      <c r="U3724" s="13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0"/>
        <v>41973.794699074075</v>
      </c>
      <c r="U3725" s="13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0"/>
        <v>42494.958333333328</v>
      </c>
      <c r="U3726" s="13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0"/>
        <v>42418.895833333328</v>
      </c>
      <c r="U3727" s="13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0"/>
        <v>42489.875</v>
      </c>
      <c r="U3728" s="13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0"/>
        <v>42663.204861111109</v>
      </c>
      <c r="U3729" s="13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0"/>
        <v>42235.171018518522</v>
      </c>
      <c r="U3730" s="13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0"/>
        <v>42086.16333333333</v>
      </c>
      <c r="U3731" s="13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0"/>
        <v>42233.677766203706</v>
      </c>
      <c r="U3732" s="13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0"/>
        <v>42014.140972222223</v>
      </c>
      <c r="U3733" s="1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0"/>
        <v>42028.5</v>
      </c>
      <c r="U3734" s="13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0"/>
        <v>42112.9375</v>
      </c>
      <c r="U3735" s="13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0"/>
        <v>42149.901574074072</v>
      </c>
      <c r="U3736" s="13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0"/>
        <v>42152.693159722221</v>
      </c>
      <c r="U3737" s="13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0"/>
        <v>42086.75</v>
      </c>
      <c r="U3738" s="13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0"/>
        <v>42320.290972222225</v>
      </c>
      <c r="U3739" s="13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0"/>
        <v>41835.916666666664</v>
      </c>
      <c r="U3740" s="13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0"/>
        <v>42568.449861111112</v>
      </c>
      <c r="U3741" s="13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0"/>
        <v>41863.079143518517</v>
      </c>
      <c r="U3742" s="13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0"/>
        <v>42355.920717592591</v>
      </c>
      <c r="U3743" s="1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0"/>
        <v>41888.214629629627</v>
      </c>
      <c r="U3744" s="13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0"/>
        <v>41823.710231481484</v>
      </c>
      <c r="U3745" s="13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0"/>
        <v>41825.165972222225</v>
      </c>
      <c r="U3746" s="13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0"/>
        <v>41861.697939814818</v>
      </c>
      <c r="U3747" s="13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0"/>
        <v>42651.389340277776</v>
      </c>
      <c r="U3748" s="13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0"/>
        <v>42190.957638888889</v>
      </c>
      <c r="U3749" s="13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0"/>
        <v>42416.249305555553</v>
      </c>
      <c r="U3750" s="13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0"/>
        <v>42489.165972222225</v>
      </c>
      <c r="U3751" s="13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0"/>
        <v>42045.332638888889</v>
      </c>
      <c r="U3752" s="13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0"/>
        <v>42462.993900462956</v>
      </c>
      <c r="U3753" s="1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0"/>
        <v>42659.875</v>
      </c>
      <c r="U3754" s="13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0"/>
        <v>42158</v>
      </c>
      <c r="U3755" s="13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0"/>
        <v>41846.207638888889</v>
      </c>
      <c r="U3756" s="13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0"/>
        <v>42475.866979166662</v>
      </c>
      <c r="U3757" s="13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0"/>
        <v>41801.814791666664</v>
      </c>
      <c r="U3758" s="13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0"/>
        <v>41974.850868055553</v>
      </c>
      <c r="U3759" s="13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0"/>
        <v>41778.208333333336</v>
      </c>
      <c r="U3760" s="13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0"/>
        <v>42242.108252314814</v>
      </c>
      <c r="U3761" s="13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0"/>
        <v>41764.525300925925</v>
      </c>
      <c r="U3762" s="13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0"/>
        <v>42226.958333333328</v>
      </c>
      <c r="U3763" s="1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0"/>
        <v>42218.813530092593</v>
      </c>
      <c r="U3764" s="13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0"/>
        <v>42095.708634259259</v>
      </c>
      <c r="U3765" s="13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0"/>
        <v>42519.024999999994</v>
      </c>
      <c r="U3766" s="13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0"/>
        <v>41850.776412037041</v>
      </c>
      <c r="U3767" s="13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0"/>
        <v>41823.167187500003</v>
      </c>
      <c r="U3768" s="13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0"/>
        <v>42064.207638888889</v>
      </c>
      <c r="U3769" s="13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0"/>
        <v>41802.727893518517</v>
      </c>
      <c r="U3770" s="13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0"/>
        <v>42475.598136574074</v>
      </c>
      <c r="U3771" s="13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0"/>
        <v>42168.930671296301</v>
      </c>
      <c r="U3772" s="13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0"/>
        <v>42508</v>
      </c>
      <c r="U3773" s="1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0"/>
        <v>42703.25</v>
      </c>
      <c r="U3774" s="13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0"/>
        <v>42689.088888888888</v>
      </c>
      <c r="U3775" s="13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0"/>
        <v>42103.792303240742</v>
      </c>
      <c r="U3776" s="13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0"/>
        <v>42103.166666666672</v>
      </c>
      <c r="U3777" s="13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ref="T3778:T3841" si="295">(((I3778/60)/60)/24)+DATE(1970,1,1)</f>
        <v>41852.041666666664</v>
      </c>
      <c r="U3778" s="13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 2), 0)</f>
        <v>48.54</v>
      </c>
      <c r="Q3779" s="10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si="295"/>
        <v>41909.166666666664</v>
      </c>
      <c r="U3779" s="13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5"/>
        <v>42049.819212962961</v>
      </c>
      <c r="U3780" s="13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5"/>
        <v>42455.693750000006</v>
      </c>
      <c r="U3781" s="13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5"/>
        <v>42198.837499999994</v>
      </c>
      <c r="U3782" s="13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5"/>
        <v>41890.882928240739</v>
      </c>
      <c r="U3783" s="1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5"/>
        <v>42575.958333333328</v>
      </c>
      <c r="U3784" s="13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5"/>
        <v>42444.666666666672</v>
      </c>
      <c r="U3785" s="13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5"/>
        <v>42561.980694444443</v>
      </c>
      <c r="U3786" s="13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5"/>
        <v>42584.418749999997</v>
      </c>
      <c r="U3787" s="13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5"/>
        <v>42517.037905092591</v>
      </c>
      <c r="U3788" s="13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5"/>
        <v>42196.165972222225</v>
      </c>
      <c r="U3789" s="13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5"/>
        <v>42361.679166666669</v>
      </c>
      <c r="U3790" s="13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5"/>
        <v>42170.798819444448</v>
      </c>
      <c r="U3791" s="13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5"/>
        <v>42696.708599537036</v>
      </c>
      <c r="U3792" s="13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5"/>
        <v>41826.692037037035</v>
      </c>
      <c r="U3793" s="1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5"/>
        <v>42200.447013888886</v>
      </c>
      <c r="U3794" s="13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5"/>
        <v>41989.938993055555</v>
      </c>
      <c r="U3795" s="13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5"/>
        <v>42162.58048611111</v>
      </c>
      <c r="U3796" s="13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5"/>
        <v>42244.9375</v>
      </c>
      <c r="U3797" s="13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5"/>
        <v>42749.029583333337</v>
      </c>
      <c r="U3798" s="13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5"/>
        <v>42114.881539351853</v>
      </c>
      <c r="U3799" s="13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5"/>
        <v>41861.722777777781</v>
      </c>
      <c r="U3800" s="13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5"/>
        <v>42440.93105324074</v>
      </c>
      <c r="U3801" s="13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5"/>
        <v>42015.207638888889</v>
      </c>
      <c r="U3802" s="13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5"/>
        <v>42006.676111111112</v>
      </c>
      <c r="U3803" s="1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5"/>
        <v>42299.126226851848</v>
      </c>
      <c r="U3804" s="13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5"/>
        <v>42433.971851851849</v>
      </c>
      <c r="U3805" s="13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5"/>
        <v>42582.291666666672</v>
      </c>
      <c r="U3806" s="13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5"/>
        <v>41909.887037037035</v>
      </c>
      <c r="U3807" s="13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5"/>
        <v>41819.259039351848</v>
      </c>
      <c r="U3808" s="13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5"/>
        <v>42097.909016203703</v>
      </c>
      <c r="U3809" s="13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5"/>
        <v>42119.412256944444</v>
      </c>
      <c r="U3810" s="13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5"/>
        <v>41850.958333333336</v>
      </c>
      <c r="U3811" s="13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5"/>
        <v>42084.807384259257</v>
      </c>
      <c r="U3812" s="13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5"/>
        <v>42521.458333333328</v>
      </c>
      <c r="U3813" s="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5"/>
        <v>42156.165972222225</v>
      </c>
      <c r="U3814" s="13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5"/>
        <v>42535.904861111107</v>
      </c>
      <c r="U3815" s="13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5"/>
        <v>42095.165972222225</v>
      </c>
      <c r="U3816" s="13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5"/>
        <v>42236.958333333328</v>
      </c>
      <c r="U3817" s="13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5"/>
        <v>41837.690081018518</v>
      </c>
      <c r="U3818" s="13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5"/>
        <v>42301.165972222225</v>
      </c>
      <c r="U3819" s="13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5"/>
        <v>42075.800717592589</v>
      </c>
      <c r="U3820" s="13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5"/>
        <v>42202.876388888893</v>
      </c>
      <c r="U3821" s="13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5"/>
        <v>42190.651817129634</v>
      </c>
      <c r="U3822" s="13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5"/>
        <v>42373.180636574078</v>
      </c>
      <c r="U3823" s="1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5"/>
        <v>42388.957638888889</v>
      </c>
      <c r="U3824" s="13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5"/>
        <v>42205.165972222225</v>
      </c>
      <c r="U3825" s="13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5"/>
        <v>42583.570138888885</v>
      </c>
      <c r="U3826" s="13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5"/>
        <v>42172.069606481484</v>
      </c>
      <c r="U3827" s="13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5"/>
        <v>42131.423541666663</v>
      </c>
      <c r="U3828" s="13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5"/>
        <v>42090</v>
      </c>
      <c r="U3829" s="13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5"/>
        <v>42004.569293981483</v>
      </c>
      <c r="U3830" s="13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5"/>
        <v>42613.865405092598</v>
      </c>
      <c r="U3831" s="13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5"/>
        <v>42517.740868055553</v>
      </c>
      <c r="U3832" s="13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5"/>
        <v>41948.890567129631</v>
      </c>
      <c r="U3833" s="1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5"/>
        <v>42420.114988425921</v>
      </c>
      <c r="U3834" s="13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5"/>
        <v>41974.797916666663</v>
      </c>
      <c r="U3835" s="13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5"/>
        <v>42173.445219907408</v>
      </c>
      <c r="U3836" s="13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5"/>
        <v>42481.94222222222</v>
      </c>
      <c r="U3837" s="13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5"/>
        <v>42585.172916666663</v>
      </c>
      <c r="U3838" s="13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5"/>
        <v>42188.765717592592</v>
      </c>
      <c r="U3839" s="13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5"/>
        <v>42146.710752314815</v>
      </c>
      <c r="U3840" s="13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5"/>
        <v>42215.142638888887</v>
      </c>
      <c r="U3841" s="13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ref="T3842:T3905" si="300">(((I3842/60)/60)/24)+DATE(1970,1,1)</f>
        <v>42457.660057870366</v>
      </c>
      <c r="U3842" s="13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 2), 0)</f>
        <v>25.65</v>
      </c>
      <c r="Q3843" s="10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si="300"/>
        <v>41840.785729166666</v>
      </c>
      <c r="U3843" s="1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0"/>
        <v>41770.493657407409</v>
      </c>
      <c r="U3844" s="13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0"/>
        <v>41791.072500000002</v>
      </c>
      <c r="U3845" s="13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0"/>
        <v>41793.290972222225</v>
      </c>
      <c r="U3846" s="13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0"/>
        <v>42278.627013888887</v>
      </c>
      <c r="U3847" s="13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0"/>
        <v>41916.290972222225</v>
      </c>
      <c r="U3848" s="13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0"/>
        <v>42204.224432870367</v>
      </c>
      <c r="U3849" s="13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0"/>
        <v>42295.817002314812</v>
      </c>
      <c r="U3850" s="13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0"/>
        <v>42166.767175925925</v>
      </c>
      <c r="U3851" s="13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0"/>
        <v>42005.124340277776</v>
      </c>
      <c r="U3852" s="13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0"/>
        <v>42202.439571759256</v>
      </c>
      <c r="U3853" s="1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0"/>
        <v>42090.149027777778</v>
      </c>
      <c r="U3854" s="13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0"/>
        <v>41883.84002314815</v>
      </c>
      <c r="U3855" s="13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0"/>
        <v>42133.884930555556</v>
      </c>
      <c r="U3856" s="13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0"/>
        <v>42089.929062499999</v>
      </c>
      <c r="U3857" s="13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0"/>
        <v>42071.701423611114</v>
      </c>
      <c r="U3858" s="13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0"/>
        <v>41852.716666666667</v>
      </c>
      <c r="U3859" s="13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0"/>
        <v>42146.875</v>
      </c>
      <c r="U3860" s="13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0"/>
        <v>41815.875</v>
      </c>
      <c r="U3861" s="13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0"/>
        <v>41863.660995370366</v>
      </c>
      <c r="U3862" s="13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0"/>
        <v>41955.907638888893</v>
      </c>
      <c r="U3863" s="1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0"/>
        <v>42625.707638888889</v>
      </c>
      <c r="U3864" s="13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0"/>
        <v>42313.674826388888</v>
      </c>
      <c r="U3865" s="13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0"/>
        <v>42325.933495370366</v>
      </c>
      <c r="U3866" s="13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0"/>
        <v>41881.229166666664</v>
      </c>
      <c r="U3867" s="13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0"/>
        <v>42452.145138888889</v>
      </c>
      <c r="U3868" s="13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0"/>
        <v>42539.814108796301</v>
      </c>
      <c r="U3869" s="13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0"/>
        <v>41890.659780092588</v>
      </c>
      <c r="U3870" s="13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0"/>
        <v>42077.132638888885</v>
      </c>
      <c r="U3871" s="13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0"/>
        <v>41823.17219907407</v>
      </c>
      <c r="U3872" s="13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0"/>
        <v>42823.739004629635</v>
      </c>
      <c r="U3873" s="1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0"/>
        <v>42230.145787037036</v>
      </c>
      <c r="U3874" s="13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0"/>
        <v>42285.696006944447</v>
      </c>
      <c r="U3875" s="13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0"/>
        <v>42028.041666666672</v>
      </c>
      <c r="U3876" s="13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0"/>
        <v>42616.416666666672</v>
      </c>
      <c r="U3877" s="13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0"/>
        <v>42402.624166666668</v>
      </c>
      <c r="U3878" s="13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0"/>
        <v>42712.67768518519</v>
      </c>
      <c r="U3879" s="13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0"/>
        <v>42185.165972222225</v>
      </c>
      <c r="U3880" s="13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0"/>
        <v>42029.861064814817</v>
      </c>
      <c r="U3881" s="13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0"/>
        <v>41850.958333333336</v>
      </c>
      <c r="U3882" s="13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0"/>
        <v>42786.018506944441</v>
      </c>
      <c r="U3883" s="1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0"/>
        <v>42400.960416666669</v>
      </c>
      <c r="U3884" s="13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0"/>
        <v>41884.602650462963</v>
      </c>
      <c r="U3885" s="13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0"/>
        <v>42090.749907407408</v>
      </c>
      <c r="U3886" s="13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0"/>
        <v>42499.951284722221</v>
      </c>
      <c r="U3887" s="13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0"/>
        <v>41984.228032407409</v>
      </c>
      <c r="U3888" s="13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0"/>
        <v>42125.916666666672</v>
      </c>
      <c r="U3889" s="13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0"/>
        <v>42792.545810185184</v>
      </c>
      <c r="U3890" s="13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0"/>
        <v>42008.976388888885</v>
      </c>
      <c r="U3891" s="13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0"/>
        <v>42231.758611111116</v>
      </c>
      <c r="U3892" s="13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0"/>
        <v>42086.207638888889</v>
      </c>
      <c r="U3893" s="1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0"/>
        <v>41875.291666666664</v>
      </c>
      <c r="U3894" s="13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0"/>
        <v>41821.25</v>
      </c>
      <c r="U3895" s="13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0"/>
        <v>42710.207638888889</v>
      </c>
      <c r="U3896" s="13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0"/>
        <v>42063.250208333338</v>
      </c>
      <c r="U3897" s="13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0"/>
        <v>41807.191875000004</v>
      </c>
      <c r="U3898" s="13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0"/>
        <v>42012.87364583333</v>
      </c>
      <c r="U3899" s="13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0"/>
        <v>42233.666666666672</v>
      </c>
      <c r="U3900" s="13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0"/>
        <v>41863.775011574071</v>
      </c>
      <c r="U3901" s="13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0"/>
        <v>42166.092488425929</v>
      </c>
      <c r="U3902" s="13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0"/>
        <v>42357.826377314821</v>
      </c>
      <c r="U3903" s="1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0"/>
        <v>42688.509745370371</v>
      </c>
      <c r="U3904" s="13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0"/>
        <v>42230.818055555559</v>
      </c>
      <c r="U3905" s="13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ref="T3906:T3969" si="305">(((I3906/60)/60)/24)+DATE(1970,1,1)</f>
        <v>42109.211111111115</v>
      </c>
      <c r="U3906" s="13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 2), 0)</f>
        <v>24.71</v>
      </c>
      <c r="Q3907" s="10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si="305"/>
        <v>42166.958333333328</v>
      </c>
      <c r="U3907" s="13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5"/>
        <v>42181.559027777781</v>
      </c>
      <c r="U3908" s="13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5"/>
        <v>41938.838888888888</v>
      </c>
      <c r="U3909" s="13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5"/>
        <v>41849.135370370372</v>
      </c>
      <c r="U3910" s="13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5"/>
        <v>41893.359282407408</v>
      </c>
      <c r="U3911" s="13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5"/>
        <v>42254.756909722222</v>
      </c>
      <c r="U3912" s="13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5"/>
        <v>41969.853900462964</v>
      </c>
      <c r="U3913" s="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5"/>
        <v>42119.190972222219</v>
      </c>
      <c r="U3914" s="13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5"/>
        <v>42338.252881944441</v>
      </c>
      <c r="U3915" s="13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5"/>
        <v>42134.957638888889</v>
      </c>
      <c r="U3916" s="13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5"/>
        <v>42522.98505787037</v>
      </c>
      <c r="U3917" s="13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5"/>
        <v>42524.471666666665</v>
      </c>
      <c r="U3918" s="13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5"/>
        <v>41893.527326388888</v>
      </c>
      <c r="U3919" s="13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5"/>
        <v>41855.666666666664</v>
      </c>
      <c r="U3920" s="13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5"/>
        <v>42387</v>
      </c>
      <c r="U3921" s="13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5"/>
        <v>42687.428935185191</v>
      </c>
      <c r="U3922" s="13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5"/>
        <v>41938.75</v>
      </c>
      <c r="U3923" s="1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5"/>
        <v>42065.958333333328</v>
      </c>
      <c r="U3924" s="13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5"/>
        <v>42103.979988425926</v>
      </c>
      <c r="U3925" s="13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5"/>
        <v>41816.959745370368</v>
      </c>
      <c r="U3926" s="13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5"/>
        <v>41850.870821759258</v>
      </c>
      <c r="U3927" s="13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5"/>
        <v>42000.085046296299</v>
      </c>
      <c r="U3928" s="13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5"/>
        <v>41860.267407407409</v>
      </c>
      <c r="U3929" s="13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5"/>
        <v>42293.207638888889</v>
      </c>
      <c r="U3930" s="13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5"/>
        <v>42631.827141203699</v>
      </c>
      <c r="U3931" s="13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5"/>
        <v>42461.25</v>
      </c>
      <c r="U3932" s="13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5"/>
        <v>42253.151701388888</v>
      </c>
      <c r="U3933" s="1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5"/>
        <v>42445.126898148148</v>
      </c>
      <c r="U3934" s="13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5"/>
        <v>42568.029861111107</v>
      </c>
      <c r="U3935" s="13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5"/>
        <v>42278.541666666672</v>
      </c>
      <c r="U3936" s="13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5"/>
        <v>42281.656782407401</v>
      </c>
      <c r="U3937" s="13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5"/>
        <v>42705.304629629631</v>
      </c>
      <c r="U3938" s="13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5"/>
        <v>42562.631481481483</v>
      </c>
      <c r="U3939" s="13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5"/>
        <v>42182.905717592599</v>
      </c>
      <c r="U3940" s="13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5"/>
        <v>41919.1875</v>
      </c>
      <c r="U3941" s="13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5"/>
        <v>42006.492488425924</v>
      </c>
      <c r="U3942" s="13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5"/>
        <v>41968.041666666672</v>
      </c>
      <c r="U3943" s="1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5"/>
        <v>42171.904097222221</v>
      </c>
      <c r="U3944" s="13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5"/>
        <v>42310.701388888891</v>
      </c>
      <c r="U3945" s="13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5"/>
        <v>42243.662905092591</v>
      </c>
      <c r="U3946" s="13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5"/>
        <v>42139.801712962959</v>
      </c>
      <c r="U3947" s="13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5"/>
        <v>42063.333333333328</v>
      </c>
      <c r="U3948" s="13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5"/>
        <v>42645.142870370371</v>
      </c>
      <c r="U3949" s="13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5"/>
        <v>41889.325497685182</v>
      </c>
      <c r="U3950" s="13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5"/>
        <v>42046.120613425926</v>
      </c>
      <c r="U3951" s="13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5"/>
        <v>42468.774305555555</v>
      </c>
      <c r="U3952" s="13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5"/>
        <v>42493.784050925926</v>
      </c>
      <c r="U3953" s="1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5"/>
        <v>42303.790393518517</v>
      </c>
      <c r="U3954" s="13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5"/>
        <v>42580.978472222225</v>
      </c>
      <c r="U3955" s="13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5"/>
        <v>41834.651203703703</v>
      </c>
      <c r="U3956" s="13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5"/>
        <v>42336.890520833331</v>
      </c>
      <c r="U3957" s="13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5"/>
        <v>42485.013888888891</v>
      </c>
      <c r="U3958" s="13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5"/>
        <v>42559.976319444439</v>
      </c>
      <c r="U3959" s="13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5"/>
        <v>41853.583333333336</v>
      </c>
      <c r="U3960" s="13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5"/>
        <v>41910.788842592592</v>
      </c>
      <c r="U3961" s="13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5"/>
        <v>42372.845555555556</v>
      </c>
      <c r="U3962" s="13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5"/>
        <v>41767.891319444447</v>
      </c>
      <c r="U3963" s="1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5"/>
        <v>42336.621458333335</v>
      </c>
      <c r="U3964" s="13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5"/>
        <v>42326.195798611108</v>
      </c>
      <c r="U3965" s="13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5"/>
        <v>42113.680393518516</v>
      </c>
      <c r="U3966" s="13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5"/>
        <v>42474.194212962961</v>
      </c>
      <c r="U3967" s="13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5"/>
        <v>41844.124305555553</v>
      </c>
      <c r="U3968" s="13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5"/>
        <v>42800.290590277778</v>
      </c>
      <c r="U3969" s="13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ref="T3970:T4033" si="310">(((I3970/60)/60)/24)+DATE(1970,1,1)</f>
        <v>42512.815659722226</v>
      </c>
      <c r="U3970" s="13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 2), 0)</f>
        <v>35.17</v>
      </c>
      <c r="Q3971" s="10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si="310"/>
        <v>42611.163194444445</v>
      </c>
      <c r="U3971" s="13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0"/>
        <v>42477.863553240735</v>
      </c>
      <c r="U3972" s="13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0"/>
        <v>41841.536180555559</v>
      </c>
      <c r="U3973" s="1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0"/>
        <v>42041.067523148144</v>
      </c>
      <c r="U3974" s="13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0"/>
        <v>42499.166666666672</v>
      </c>
      <c r="U3975" s="13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0"/>
        <v>42523.546851851846</v>
      </c>
      <c r="U3976" s="13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0"/>
        <v>42564.866875</v>
      </c>
      <c r="U3977" s="13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0"/>
        <v>41852.291666666664</v>
      </c>
      <c r="U3978" s="13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0"/>
        <v>42573.788564814815</v>
      </c>
      <c r="U3979" s="13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0"/>
        <v>42035.642974537041</v>
      </c>
      <c r="U3980" s="13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0"/>
        <v>42092.833333333328</v>
      </c>
      <c r="U3981" s="13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0"/>
        <v>41825.598923611113</v>
      </c>
      <c r="U3982" s="13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0"/>
        <v>42568.179965277777</v>
      </c>
      <c r="U3983" s="1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0"/>
        <v>42192.809953703705</v>
      </c>
      <c r="U3984" s="13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0"/>
        <v>41779.290972222225</v>
      </c>
      <c r="U3985" s="13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0"/>
        <v>41951</v>
      </c>
      <c r="U3986" s="13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0"/>
        <v>42420.878472222219</v>
      </c>
      <c r="U3987" s="13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0"/>
        <v>42496.544444444444</v>
      </c>
      <c r="U3988" s="13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0"/>
        <v>41775.92465277778</v>
      </c>
      <c r="U3989" s="13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0"/>
        <v>42245.08116898148</v>
      </c>
      <c r="U3990" s="13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0"/>
        <v>42316.791446759264</v>
      </c>
      <c r="U3991" s="13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0"/>
        <v>42431.672372685185</v>
      </c>
      <c r="U3992" s="13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0"/>
        <v>42155.644467592589</v>
      </c>
      <c r="U3993" s="1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0"/>
        <v>42349.982164351852</v>
      </c>
      <c r="U3994" s="13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0"/>
        <v>42137.864722222221</v>
      </c>
      <c r="U3995" s="13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0"/>
        <v>41839.389930555553</v>
      </c>
      <c r="U3996" s="13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0"/>
        <v>42049.477083333331</v>
      </c>
      <c r="U3997" s="13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0"/>
        <v>41963.669444444444</v>
      </c>
      <c r="U3998" s="13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0"/>
        <v>42099.349780092598</v>
      </c>
      <c r="U3999" s="13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0"/>
        <v>42091.921597222223</v>
      </c>
      <c r="U4000" s="13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0"/>
        <v>41882.827650462961</v>
      </c>
      <c r="U4001" s="13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0"/>
        <v>42497.603680555556</v>
      </c>
      <c r="U4002" s="13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0"/>
        <v>42795.791666666672</v>
      </c>
      <c r="U4003" s="1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0"/>
        <v>41909.043530092589</v>
      </c>
      <c r="U4004" s="13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0"/>
        <v>42050.587349537032</v>
      </c>
      <c r="U4005" s="13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0"/>
        <v>41920.16269675926</v>
      </c>
      <c r="U4006" s="13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0"/>
        <v>41932.807696759257</v>
      </c>
      <c r="U4007" s="13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0"/>
        <v>42416.772997685184</v>
      </c>
      <c r="U4008" s="13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0"/>
        <v>41877.686111111114</v>
      </c>
      <c r="U4009" s="13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0"/>
        <v>42207.964201388888</v>
      </c>
      <c r="U4010" s="13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0"/>
        <v>41891.700925925928</v>
      </c>
      <c r="U4011" s="13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0"/>
        <v>41938.770439814813</v>
      </c>
      <c r="U4012" s="13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0"/>
        <v>42032.54488425926</v>
      </c>
      <c r="U4013" s="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0"/>
        <v>42126.544548611113</v>
      </c>
      <c r="U4014" s="13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0"/>
        <v>42051.301192129627</v>
      </c>
      <c r="U4015" s="13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0"/>
        <v>42434.246168981481</v>
      </c>
      <c r="U4016" s="13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0"/>
        <v>42204.780821759254</v>
      </c>
      <c r="U4017" s="13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0"/>
        <v>41899.872685185182</v>
      </c>
      <c r="U4018" s="13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0"/>
        <v>41886.672152777777</v>
      </c>
      <c r="U4019" s="13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0"/>
        <v>42650.91097222222</v>
      </c>
      <c r="U4020" s="13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0"/>
        <v>42475.686111111107</v>
      </c>
      <c r="U4021" s="13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0"/>
        <v>42087.149293981478</v>
      </c>
      <c r="U4022" s="13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0"/>
        <v>41938.911550925928</v>
      </c>
      <c r="U4023" s="1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0"/>
        <v>42036.120833333334</v>
      </c>
      <c r="U4024" s="13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0"/>
        <v>42453.957905092597</v>
      </c>
      <c r="U4025" s="13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0"/>
        <v>42247.670104166667</v>
      </c>
      <c r="U4026" s="13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0"/>
        <v>42211.237685185188</v>
      </c>
      <c r="U4027" s="13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0"/>
        <v>42342.697210648148</v>
      </c>
      <c r="U4028" s="13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0"/>
        <v>42789.041666666672</v>
      </c>
      <c r="U4029" s="13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0"/>
        <v>41795.938657407409</v>
      </c>
      <c r="U4030" s="13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0"/>
        <v>42352.025115740747</v>
      </c>
      <c r="U4031" s="13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0"/>
        <v>42403.784027777772</v>
      </c>
      <c r="U4032" s="13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0"/>
        <v>41991.626898148148</v>
      </c>
      <c r="U4033" s="1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ref="T4034:T4097" si="315">(((I4034/60)/60)/24)+DATE(1970,1,1)</f>
        <v>42353.85087962963</v>
      </c>
      <c r="U4034" s="13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 2), 0)</f>
        <v>65.34</v>
      </c>
      <c r="Q4035" s="10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si="315"/>
        <v>42645.375</v>
      </c>
      <c r="U4035" s="13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5"/>
        <v>42097.905671296292</v>
      </c>
      <c r="U4036" s="13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5"/>
        <v>41933.882951388885</v>
      </c>
      <c r="U4037" s="13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5"/>
        <v>41821.9375</v>
      </c>
      <c r="U4038" s="13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5"/>
        <v>42514.600694444445</v>
      </c>
      <c r="U4039" s="13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5"/>
        <v>41929.798726851855</v>
      </c>
      <c r="U4040" s="13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5"/>
        <v>42339.249305555553</v>
      </c>
      <c r="U4041" s="13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5"/>
        <v>42203.125</v>
      </c>
      <c r="U4042" s="13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5"/>
        <v>42619.474004629628</v>
      </c>
      <c r="U4043" s="1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5"/>
        <v>42024.802777777775</v>
      </c>
      <c r="U4044" s="13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5"/>
        <v>41963.957465277781</v>
      </c>
      <c r="U4045" s="13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5"/>
        <v>42104.208333333328</v>
      </c>
      <c r="U4046" s="13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5"/>
        <v>41872.201261574075</v>
      </c>
      <c r="U4047" s="13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5"/>
        <v>41934.650578703702</v>
      </c>
      <c r="U4048" s="13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5"/>
        <v>42015.041666666672</v>
      </c>
      <c r="U4049" s="13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5"/>
        <v>42471.467442129629</v>
      </c>
      <c r="U4050" s="13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5"/>
        <v>42199.958506944444</v>
      </c>
      <c r="U4051" s="13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5"/>
        <v>41935.636469907404</v>
      </c>
      <c r="U4052" s="13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5"/>
        <v>41768.286805555559</v>
      </c>
      <c r="U4053" s="1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5"/>
        <v>41925.878657407404</v>
      </c>
      <c r="U4054" s="13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5"/>
        <v>41958.833333333328</v>
      </c>
      <c r="U4055" s="13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5"/>
        <v>42644.166666666672</v>
      </c>
      <c r="U4056" s="13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5"/>
        <v>41809.648506944446</v>
      </c>
      <c r="U4057" s="13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5"/>
        <v>42554.832638888889</v>
      </c>
      <c r="U4058" s="13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5"/>
        <v>42333.958333333328</v>
      </c>
      <c r="U4059" s="13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5"/>
        <v>42461.165972222225</v>
      </c>
      <c r="U4060" s="13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5"/>
        <v>41898.125</v>
      </c>
      <c r="U4061" s="13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5"/>
        <v>41813.666666666664</v>
      </c>
      <c r="U4062" s="13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5"/>
        <v>42481.099803240737</v>
      </c>
      <c r="U4063" s="1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5"/>
        <v>42553.739212962959</v>
      </c>
      <c r="U4064" s="13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5"/>
        <v>41817.681527777779</v>
      </c>
      <c r="U4065" s="13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5"/>
        <v>42123.588263888887</v>
      </c>
      <c r="U4066" s="13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5"/>
        <v>41863.951516203706</v>
      </c>
      <c r="U4067" s="13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5"/>
        <v>42509.039212962962</v>
      </c>
      <c r="U4068" s="13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5"/>
        <v>42275.117476851854</v>
      </c>
      <c r="U4069" s="13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5"/>
        <v>42748.961805555555</v>
      </c>
      <c r="U4070" s="13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5"/>
        <v>42063.5</v>
      </c>
      <c r="U4071" s="13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5"/>
        <v>42064.125</v>
      </c>
      <c r="U4072" s="13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5"/>
        <v>42730.804756944446</v>
      </c>
      <c r="U4073" s="1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5"/>
        <v>41872.77443287037</v>
      </c>
      <c r="U4074" s="13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5"/>
        <v>42133.166666666672</v>
      </c>
      <c r="U4075" s="13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5"/>
        <v>42313.594618055555</v>
      </c>
      <c r="U4076" s="13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5"/>
        <v>41820.727777777778</v>
      </c>
      <c r="U4077" s="13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5"/>
        <v>41933.82708333333</v>
      </c>
      <c r="U4078" s="13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5"/>
        <v>42725.7105787037</v>
      </c>
      <c r="U4079" s="13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5"/>
        <v>42762.787523148145</v>
      </c>
      <c r="U4080" s="13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5"/>
        <v>42540.938900462963</v>
      </c>
      <c r="U4081" s="13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5"/>
        <v>42535.787500000006</v>
      </c>
      <c r="U4082" s="13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5"/>
        <v>42071.539641203708</v>
      </c>
      <c r="U4083" s="1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5"/>
        <v>42322.958333333328</v>
      </c>
      <c r="U4084" s="13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5"/>
        <v>42383.761759259258</v>
      </c>
      <c r="U4085" s="13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5"/>
        <v>42652.436412037037</v>
      </c>
      <c r="U4086" s="13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5"/>
        <v>42087.165972222225</v>
      </c>
      <c r="U4087" s="13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5"/>
        <v>42329.166666666672</v>
      </c>
      <c r="U4088" s="13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5"/>
        <v>42568.742893518516</v>
      </c>
      <c r="U4089" s="13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5"/>
        <v>42020.434722222228</v>
      </c>
      <c r="U4090" s="13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5"/>
        <v>42155.732638888891</v>
      </c>
      <c r="U4091" s="13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5"/>
        <v>42223.625</v>
      </c>
      <c r="U4092" s="13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5"/>
        <v>42020.506377314814</v>
      </c>
      <c r="U4093" s="1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5"/>
        <v>42099.153321759266</v>
      </c>
      <c r="U4094" s="13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5"/>
        <v>42238.815891203703</v>
      </c>
      <c r="U4095" s="13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5"/>
        <v>41934.207638888889</v>
      </c>
      <c r="U4096" s="13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5"/>
        <v>42723.031828703708</v>
      </c>
      <c r="U4097" s="13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ref="T4098:T4115" si="320">(((I4098/60)/60)/24)+DATE(1970,1,1)</f>
        <v>42794.368749999994</v>
      </c>
      <c r="U4098" s="13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 2), 0)</f>
        <v>0</v>
      </c>
      <c r="Q4099" s="10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si="320"/>
        <v>42400.996527777781</v>
      </c>
      <c r="U4099" s="13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0"/>
        <v>42525.722187499996</v>
      </c>
      <c r="U4100" s="13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0"/>
        <v>42615.850381944445</v>
      </c>
      <c r="U4101" s="13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0"/>
        <v>41937.124884259261</v>
      </c>
      <c r="U4102" s="13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0"/>
        <v>42760.903726851851</v>
      </c>
      <c r="U4103" s="1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0"/>
        <v>42505.848067129627</v>
      </c>
      <c r="U4104" s="13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0"/>
        <v>42242.772222222222</v>
      </c>
      <c r="U4105" s="13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0"/>
        <v>42670.278171296297</v>
      </c>
      <c r="U4106" s="13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0"/>
        <v>42730.010520833333</v>
      </c>
      <c r="U4107" s="13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0"/>
        <v>42096.041666666672</v>
      </c>
      <c r="U4108" s="13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0"/>
        <v>41906.916678240741</v>
      </c>
      <c r="U4109" s="13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0"/>
        <v>42797.208333333328</v>
      </c>
      <c r="U4110" s="13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0"/>
        <v>42337.581064814818</v>
      </c>
      <c r="U4111" s="13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0"/>
        <v>42572.626747685179</v>
      </c>
      <c r="U4112" s="13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0"/>
        <v>42059.135879629626</v>
      </c>
      <c r="U4113" s="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0"/>
        <v>42428</v>
      </c>
      <c r="U4114" s="13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0"/>
        <v>42377.273611111115</v>
      </c>
      <c r="U4115" s="13">
        <f t="shared" si="324"/>
        <v>2015</v>
      </c>
    </row>
  </sheetData>
  <autoFilter ref="A1:T4115" xr:uid="{87D20A9B-C176-EF4B-9578-D02AB8EB9FB2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62EE-11A5-9F4A-97AD-92E951CF27D8}">
  <dimension ref="A1:E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8372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8377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8379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8380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8381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8382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8383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8384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EB03B-1AB0-6B4E-B561-0FC3EB3A04D0}">
  <dimension ref="A1:H13"/>
  <sheetViews>
    <sheetView workbookViewId="0">
      <selection activeCell="C3" sqref="C3"/>
    </sheetView>
  </sheetViews>
  <sheetFormatPr baseColWidth="10" defaultRowHeight="15" x14ac:dyDescent="0.2"/>
  <cols>
    <col min="1" max="1" width="16" customWidth="1"/>
    <col min="2" max="2" width="18" customWidth="1"/>
    <col min="3" max="3" width="16" bestFit="1" customWidth="1"/>
    <col min="4" max="4" width="20.6640625" bestFit="1" customWidth="1"/>
    <col min="5" max="5" width="23.33203125" bestFit="1" customWidth="1"/>
    <col min="6" max="38" width="24" bestFit="1" customWidth="1"/>
    <col min="39" max="39" width="28.33203125" bestFit="1" customWidth="1"/>
    <col min="40" max="40" width="25" bestFit="1" customWidth="1"/>
    <col min="41" max="41" width="27.6640625" bestFit="1" customWidth="1"/>
    <col min="42" max="42" width="15.6640625" bestFit="1" customWidth="1"/>
    <col min="43" max="43" width="18.1640625" bestFit="1" customWidth="1"/>
    <col min="44" max="44" width="8.33203125" bestFit="1" customWidth="1"/>
    <col min="45" max="45" width="7.33203125" bestFit="1" customWidth="1"/>
    <col min="46" max="46" width="20.6640625" bestFit="1" customWidth="1"/>
    <col min="47" max="47" width="14.33203125" bestFit="1" customWidth="1"/>
    <col min="48" max="49" width="8.33203125" bestFit="1" customWidth="1"/>
    <col min="50" max="50" width="17" bestFit="1" customWidth="1"/>
    <col min="51" max="51" width="10" bestFit="1" customWidth="1"/>
  </cols>
  <sheetData>
    <row r="1" spans="1:8" x14ac:dyDescent="0.2">
      <c r="A1" s="1" t="s">
        <v>8368</v>
      </c>
      <c r="B1" s="1" t="s">
        <v>8385</v>
      </c>
      <c r="C1" s="1" t="s">
        <v>8386</v>
      </c>
      <c r="D1" s="1" t="s">
        <v>8389</v>
      </c>
      <c r="E1" s="1" t="s">
        <v>8387</v>
      </c>
      <c r="F1" s="1" t="s">
        <v>8388</v>
      </c>
      <c r="G1" s="1" t="s">
        <v>8390</v>
      </c>
      <c r="H1" s="1" t="s">
        <v>8391</v>
      </c>
    </row>
    <row r="2" spans="1:8" x14ac:dyDescent="0.2">
      <c r="A2" t="s">
        <v>8392</v>
      </c>
      <c r="B2">
        <f>COUNTIFS( kickstarter2.0!D:D, "&lt;1000", kickstarter2.0!F:F, "successful",kickstarter2.0!R:R, "Plays" )</f>
        <v>141</v>
      </c>
      <c r="C2">
        <f>COUNTIFS( kickstarter2.0!D:D, "&lt;1000", kickstarter2.0!F:F, "failed", kickstarter2.0!R:R, "Plays")</f>
        <v>45</v>
      </c>
      <c r="D2">
        <f>COUNTIFS( kickstarter2.0!D:D, "&lt;1000", kickstarter2.0!F:F, "canceled", kickstarter2.0!R:R, 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8393</v>
      </c>
      <c r="B3">
        <f>COUNTIFS( kickstarter2.0!D:D, "&gt;=1000", kickstarter2.0!F:F, "successful", kickstarter2.0!D:D, "&lt;=4999", kickstarter2.0!R:R, "Plays" )</f>
        <v>388</v>
      </c>
      <c r="C3">
        <f>COUNTIFS( kickstarter2.0!D:D, "&gt;=1000", kickstarter2.0!F:F, "failed", kickstarter2.0!D:D, "&lt;=4999", kickstarter2.0!R:R, "Plays" )</f>
        <v>146</v>
      </c>
      <c r="D3">
        <f>COUNTIFS( kickstarter2.0!D:D, "&gt;=1000", kickstarter2.0!F:F, "canceled", kickstarter2.0!D:D, "&lt;=4999", kickstarter2.0!R:R, "Plays" 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8394</v>
      </c>
      <c r="B4">
        <f>COUNTIFS( kickstarter2.0!D:D, "&gt;=5000", kickstarter2.0!F:F, "successful", kickstarter2.0!D:D, "&lt;=9999", kickstarter2.0!R:R, "Plays" )</f>
        <v>93</v>
      </c>
      <c r="C4">
        <f>COUNTIFS( kickstarter2.0!D:D, "&gt;=5000", kickstarter2.0!F:F, "failed", kickstarter2.0!D:D, "&lt;=9999", kickstarter2.0!R:R, "Plays" )</f>
        <v>76</v>
      </c>
      <c r="D4">
        <f>COUNTIFS( kickstarter2.0!D:D, "&gt;=5000", kickstarter2.0!F:F, "canceled", kickstarter2.0!D:D, "&lt;=9999", kickstarter2.0!R:R,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8395</v>
      </c>
      <c r="B5">
        <f>COUNTIFS( kickstarter2.0!D:D, "&gt;=10000", kickstarter2.0!F:F, "successful", kickstarter2.0!D:D, "&lt;=14999", kickstarter2.0!R:R, "Plays" )</f>
        <v>39</v>
      </c>
      <c r="C5">
        <f>COUNTIFS( kickstarter2.0!D:D, "&gt;=10000", kickstarter2.0!F:F, "failed", kickstarter2.0!D:D, "&lt;=14999", kickstarter2.0!R:R, "Plays" )</f>
        <v>33</v>
      </c>
      <c r="D5">
        <f>COUNTIFS( kickstarter2.0!D:D, "&gt;=10000", kickstarter2.0!F:F, "canceled", kickstarter2.0!D:D, "&lt;=14999", kickstarter2.0!R:R, "Plays" 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8396</v>
      </c>
      <c r="B6">
        <f>COUNTIFS( kickstarter2.0!D:D, "&gt;=15000", kickstarter2.0!F:F, "successful", kickstarter2.0!D:D, "&lt;=19999", kickstarter2.0!R:R, "Plays" )</f>
        <v>12</v>
      </c>
      <c r="C6">
        <f>COUNTIFS( kickstarter2.0!D:D, "&gt;=15000", kickstarter2.0!F:F, "failed", kickstarter2.0!D:D, "&lt;=19999", kickstarter2.0!R:R, "Plays" )</f>
        <v>12</v>
      </c>
      <c r="D6">
        <f>COUNTIFS( kickstarter2.0!D:D, "&gt;=15000", kickstarter2.0!F:F, "canceled", kickstarter2.0!D:D, "&lt;=19999", kickstarter2.0!R:R, "Plays" 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8397</v>
      </c>
      <c r="B7">
        <f>COUNTIFS( kickstarter2.0!D:D, "&gt;=20000", kickstarter2.0!F:F, "successful", kickstarter2.0!D:D, "&lt;=24999", kickstarter2.0!R:R, "Plays" )</f>
        <v>9</v>
      </c>
      <c r="C7">
        <f>COUNTIFS( kickstarter2.0!D:D, "&gt;=20000", kickstarter2.0!F:F, "failed", kickstarter2.0!D:D, "&lt;=24999", kickstarter2.0!R:R, "Plays" )</f>
        <v>11</v>
      </c>
      <c r="D7">
        <f>COUNTIFS( kickstarter2.0!D:D, "&gt;=20000", kickstarter2.0!F:F, "canceled", kickstarter2.0!D:D, "&lt;=24999", kickstarter2.0!R:R, "Plays" 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8398</v>
      </c>
      <c r="B8">
        <f>COUNTIFS( kickstarter2.0!D:D, "&gt;=25000", kickstarter2.0!F:F, "successful", kickstarter2.0!D:D, "&lt;=29999", kickstarter2.0!R:R, "Plays" )</f>
        <v>1</v>
      </c>
      <c r="C8">
        <f>COUNTIFS( kickstarter2.0!D:D, "&gt;=25000", kickstarter2.0!F:F, "failed", kickstarter2.0!D:D, "&lt;=29999", kickstarter2.0!R:R, "Plays" )</f>
        <v>4</v>
      </c>
      <c r="D8">
        <f>COUNTIFS( kickstarter2.0!D:D, "&gt;=25000", kickstarter2.0!F:F, "canceled", kickstarter2.0!D:D, "&lt;=29999", kickstarter2.0!R:R, "Plays" 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8399</v>
      </c>
      <c r="B9">
        <f>COUNTIFS( kickstarter2.0!D:D, "&gt;=30000", kickstarter2.0!F:F, "successful", kickstarter2.0!D:D, "&lt;=34999", kickstarter2.0!R:R, "Plays" )</f>
        <v>3</v>
      </c>
      <c r="C9">
        <f>COUNTIFS( kickstarter2.0!D:D, "&gt;=30000", kickstarter2.0!F:F, "failed", kickstarter2.0!D:D, "&lt;=34999", kickstarter2.0!R:R, "Plays" )</f>
        <v>8</v>
      </c>
      <c r="D9">
        <f>COUNTIFS( kickstarter2.0!D:D, "&gt;=30000", kickstarter2.0!F:F, "canceled", kickstarter2.0!D:D, "&lt;=34999", kickstarter2.0!R:R, "Plays" 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8400</v>
      </c>
      <c r="B10">
        <f>COUNTIFS( kickstarter2.0!D:D, "&gt;=35000", kickstarter2.0!F:F, "successful", kickstarter2.0!D:D, "&lt;=39000", kickstarter2.0!R:R, "Plays" )</f>
        <v>4</v>
      </c>
      <c r="C10">
        <f>COUNTIFS( kickstarter2.0!D:D, "&gt;=35000", kickstarter2.0!F:F, "failed", kickstarter2.0!D:D, "&lt;=39000", kickstarter2.0!R:R, "Plays" )</f>
        <v>2</v>
      </c>
      <c r="D10">
        <f>COUNTIFS( kickstarter2.0!D:D, "&gt;=35000", kickstarter2.0!F:F, "canceled", kickstarter2.0!D:D, "&lt;=39000", kickstarter2.0!R:R, "Plays" 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8401</v>
      </c>
      <c r="B11">
        <f>COUNTIFS( kickstarter2.0!D:D, "&gt;=40000", kickstarter2.0!F:F, "successful", kickstarter2.0!D:D, "&lt;=44999", kickstarter2.0!R:R, "Plays" )</f>
        <v>2</v>
      </c>
      <c r="C11">
        <f>COUNTIFS( kickstarter2.0!D:D, "&gt;=40000", kickstarter2.0!F:F, "failed", kickstarter2.0!D:D, "&lt;=44999", kickstarter2.0!R:R, "Plays" )</f>
        <v>1</v>
      </c>
      <c r="D11">
        <f>COUNTIFS( kickstarter2.0!D:D, "&gt;=40000", kickstarter2.0!F:F, "canceled", kickstarter2.0!D:D, "&lt;=44999", kickstarter2.0!R:R, "Plays"
 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8402</v>
      </c>
      <c r="B12">
        <f>COUNTIFS( kickstarter2.0!D:D, "&gt;=45000", kickstarter2.0!F:F, "successful", kickstarter2.0!D:D, "&lt;=49999", kickstarter2.0!R:R, "Plays" )</f>
        <v>0</v>
      </c>
      <c r="C12">
        <f>COUNTIFS( kickstarter2.0!D:D, "&gt;=45000", kickstarter2.0!F:F, "failed", kickstarter2.0!D:D, "&lt;=49999", kickstarter2.0!R:R, "Plays" )</f>
        <v>1</v>
      </c>
      <c r="D12">
        <f>COUNTIFS( kickstarter2.0!D:D, "&gt;=45000", kickstarter2.0!F:F, "canceled", kickstarter2.0!D:D, "&lt;=49999", kickstarter2.0!R:R, "Plays" 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8403</v>
      </c>
      <c r="B13">
        <f>COUNTIFS( kickstarter2.0!D:D, "&gt;=50000", kickstarter2.0!F:F, "successful", kickstarter2.0!R:R, "Plays" )</f>
        <v>2</v>
      </c>
      <c r="C13">
        <f>COUNTIFS( kickstarter2.0!D:D, "&gt;=50000", kickstarter2.0!F:F, "failed", kickstarter2.0!R:R, "Plays")</f>
        <v>14</v>
      </c>
      <c r="D13">
        <f>COUNTIFS( kickstarter2.0!D:D, "&gt;=50000", kickstarter2.0!F:F, "canceled", kickstarter2.0!R:R, "Plays" 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22C5E-F172-2D46-953C-87C1D917CEBC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7843C-48CF-434F-AAD3-69B4AC5B2444}">
  <dimension ref="A1:E7"/>
  <sheetViews>
    <sheetView topLeftCell="B1"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9B02-02F7-134C-8CD0-2A1CFCED8B48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5" customWidth="1"/>
    <col min="2" max="2" width="105.5" customWidth="1"/>
    <col min="3" max="3" width="15.33203125" customWidth="1"/>
    <col min="5" max="5" width="16.1640625" customWidth="1"/>
  </cols>
  <sheetData>
    <row r="1" spans="1:6" x14ac:dyDescent="0.2">
      <c r="A1" s="1" t="s">
        <v>8367</v>
      </c>
      <c r="B1" s="1" t="s">
        <v>8370</v>
      </c>
      <c r="C1" s="1" t="s">
        <v>8368</v>
      </c>
      <c r="D1" s="1" t="s">
        <v>8369</v>
      </c>
      <c r="E1" s="1" t="s">
        <v>8307</v>
      </c>
      <c r="F1" s="1" t="s">
        <v>8371</v>
      </c>
    </row>
    <row r="2" spans="1:6" x14ac:dyDescent="0.2">
      <c r="A2" t="s">
        <v>3473</v>
      </c>
      <c r="B2" t="str">
        <f>VLOOKUP(A2, kickstarter2.0!B:C, 2, FALSE)</f>
        <v>Help us get actor-writer Ian Bonar's debut play - a hilarious, heartbreaking story of grief and loss - to the 2016 Edinburgh Fringe.</v>
      </c>
      <c r="C2" s="16">
        <f>VLOOKUP(A2, kickstarter2.0!B:E, 3, FALSE)</f>
        <v>2000</v>
      </c>
      <c r="D2" s="17">
        <f>VLOOKUP(A2, kickstarter2.0!B:E, 4, FALSE)</f>
        <v>2020</v>
      </c>
      <c r="E2">
        <f>(VLOOKUP(A2,kickstarter2.0!B:P,15,FALSE))</f>
        <v>51.79</v>
      </c>
      <c r="F2">
        <f>VLOOKUP(A2, kickstarter2.0!B:L, 11, FALSE)</f>
        <v>39</v>
      </c>
    </row>
    <row r="3" spans="1:6" x14ac:dyDescent="0.2">
      <c r="A3" t="s">
        <v>3616</v>
      </c>
      <c r="B3" t="str">
        <f>VLOOKUP(A3, kickstarter2.0!B:C, 2, FALSE)</f>
        <v>The play yet to be described as "A surefire Edinburgh Fringe Festival Cult Hit". Coming to the Underbelly, Edinburgh, 5th-30th August.</v>
      </c>
      <c r="C3" s="16">
        <f>VLOOKUP(A3, kickstarter2.0!B:E, 3, FALSE)</f>
        <v>2000</v>
      </c>
      <c r="D3" s="17">
        <f>VLOOKUP(A3, kickstarter2.0!B:E, 4, FALSE)</f>
        <v>2020</v>
      </c>
      <c r="E3">
        <f>(VLOOKUP(A3,kickstarter2.0!B:P,15,FALSE))</f>
        <v>36.07</v>
      </c>
      <c r="F3">
        <f>VLOOKUP(A3, kickstarter2.0!B:L, 11, FALSE)</f>
        <v>56</v>
      </c>
    </row>
    <row r="4" spans="1:6" x14ac:dyDescent="0.2">
      <c r="A4" t="s">
        <v>3178</v>
      </c>
      <c r="B4" t="str">
        <f>VLOOKUP(A4, kickstarter2.0!B:C, 2, FALSE)</f>
        <v>Cutting Off Kate Bush is a one-woman show written &amp; performed by Lucy Benson-Brown, premiering at the Edinburgh Fringe Festival 2014</v>
      </c>
      <c r="C4" s="16">
        <f>VLOOKUP(A4, kickstarter2.0!B:E, 3, FALSE)</f>
        <v>1500</v>
      </c>
      <c r="D4" s="17">
        <f>VLOOKUP(A4, kickstarter2.0!B:E, 4, FALSE)</f>
        <v>2576</v>
      </c>
      <c r="E4">
        <f>(VLOOKUP(A4,kickstarter2.0!B:P,15,FALSE))</f>
        <v>33.03</v>
      </c>
      <c r="F4">
        <f>VLOOKUP(A4, kickstarter2.0!B:L, 11, FALSE)</f>
        <v>78</v>
      </c>
    </row>
    <row r="5" spans="1:6" x14ac:dyDescent="0.2">
      <c r="A5" t="s">
        <v>3329</v>
      </c>
      <c r="B5" t="str">
        <f>VLOOKUP(A5, kickstarter2.0!B:C, 2, FALSE)</f>
        <v>Jestia and Raedon is a brand new romantic comedy play going to the Edinburgh Fringe Festival this summer.</v>
      </c>
      <c r="C5" s="16">
        <f>VLOOKUP(A5, kickstarter2.0!B:E, 3, FALSE)</f>
        <v>1000</v>
      </c>
      <c r="D5" s="17">
        <f>VLOOKUP(A5, kickstarter2.0!B:E, 4, FALSE)</f>
        <v>1168</v>
      </c>
      <c r="E5">
        <f>(VLOOKUP(A5,kickstarter2.0!B:P,15,FALSE))</f>
        <v>44.92</v>
      </c>
      <c r="F5">
        <f>VLOOKUP(A5, kickstarter2.0!B:L, 11, FALSE)</f>
        <v>26</v>
      </c>
    </row>
    <row r="6" spans="1:6" x14ac:dyDescent="0.2">
      <c r="A6" t="s">
        <v>3221</v>
      </c>
      <c r="B6" t="str">
        <f>VLOOKUP(A6, kickstarter2.0!B:C, 2, FALSE)</f>
        <v>A one-man show about love, loss, and motorways, written &amp; performed by Ben Norris. Help us get to the 2015 Edinburgh Fringe and beyond!</v>
      </c>
      <c r="C6" s="16">
        <f>VLOOKUP(A6, kickstarter2.0!B:E, 3, FALSE)</f>
        <v>4000</v>
      </c>
      <c r="D6" s="17">
        <f>VLOOKUP(A6, kickstarter2.0!B:E, 4, FALSE)</f>
        <v>4137</v>
      </c>
      <c r="E6">
        <f>(VLOOKUP(A6,kickstarter2.0!B:P,15,FALSE))</f>
        <v>36.61</v>
      </c>
      <c r="F6">
        <f>VLOOKUP(A6, kickstarter2.0!B:L,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kickstarter2.0</vt:lpstr>
      <vt:lpstr>Outcomes based on Launch Date</vt:lpstr>
      <vt:lpstr>Outcomes Based on Goals</vt:lpstr>
      <vt:lpstr>Parent Category Data</vt:lpstr>
      <vt:lpstr>Subcategory Data</vt:lpstr>
      <vt:lpstr>Edingburgh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Phan</cp:lastModifiedBy>
  <dcterms:created xsi:type="dcterms:W3CDTF">2017-04-20T15:17:24Z</dcterms:created>
  <dcterms:modified xsi:type="dcterms:W3CDTF">2020-10-03T23:20:45Z</dcterms:modified>
</cp:coreProperties>
</file>