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Documents\2021 UCD BOOTCAMP\m01- Crowdfunding Analysis\"/>
    </mc:Choice>
  </mc:AlternateContent>
  <xr:revisionPtr revIDLastSave="0" documentId="13_ncr:1_{9281F1A6-780E-42E2-AF2C-8286E44F59B9}" xr6:coauthVersionLast="47" xr6:coauthVersionMax="47" xr10:uidLastSave="{00000000-0000-0000-0000-000000000000}"/>
  <bookViews>
    <workbookView xWindow="-108" yWindow="348" windowWidth="23256" windowHeight="12720" activeTab="1" xr2:uid="{00000000-000D-0000-FFFF-FFFF00000000}"/>
  </bookViews>
  <sheets>
    <sheet name="Chart1" sheetId="4" r:id="rId1"/>
    <sheet name="Kickstarter" sheetId="1" r:id="rId2"/>
    <sheet name="Descriptive Statistics" sheetId="3" r:id="rId3"/>
  </sheets>
  <externalReferences>
    <externalReference r:id="rId4"/>
    <externalReference r:id="rId5"/>
  </externalReferences>
  <definedNames>
    <definedName name="_xlnm._FilterDatabase" localSheetId="1" hidden="1">Kickstarter!$A$1:$P$4115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2" i="3"/>
  <c r="B13" i="3"/>
  <c r="B12" i="3"/>
  <c r="B14" i="3" s="1"/>
  <c r="C11" i="3"/>
  <c r="B11" i="3"/>
  <c r="C7" i="3"/>
  <c r="C6" i="3"/>
  <c r="C5" i="3"/>
  <c r="B6" i="3"/>
  <c r="B5" i="3"/>
  <c r="B7" i="3" s="1"/>
  <c r="C4" i="3"/>
  <c r="B4" i="3"/>
  <c r="C10" i="3"/>
  <c r="B10" i="3"/>
  <c r="C9" i="3"/>
  <c r="B9" i="3"/>
  <c r="C3" i="3"/>
  <c r="B3" i="3"/>
  <c r="B2" i="3"/>
  <c r="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<sst xmlns="http://schemas.openxmlformats.org/spreadsheetml/2006/main" count="24714" uniqueCount="8322">
  <si>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</si>
  <si>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</si>
  <si>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</si>
  <si>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</si>
  <si>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</si>
  <si>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</si>
  <si>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</si>
  <si>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</si>
  <si>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</si>
  <si>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</si>
  <si>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</si>
  <si>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</si>
  <si>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</si>
  <si>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</si>
  <si>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</si>
  <si>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</si>
  <si>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</si>
  <si>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</si>
  <si>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</si>
  <si>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</si>
  <si>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</si>
  <si>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</si>
  <si>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</si>
  <si>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</si>
  <si>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</si>
  <si>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</si>
  <si>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</si>
  <si>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</si>
  <si>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</si>
  <si>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</si>
  <si>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</si>
  <si>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</si>
  <si>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</si>
  <si>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</si>
  <si>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</si>
  <si>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</si>
  <si>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</si>
  <si>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</si>
  <si>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</si>
  <si>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</si>
  <si>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</si>
  <si>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</si>
  <si>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</si>
  <si>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</si>
  <si>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</si>
  <si>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</si>
  <si>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</si>
  <si>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</si>
  <si>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</si>
  <si>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</si>
  <si>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</si>
  <si>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</si>
  <si>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</si>
  <si>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</si>
  <si>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</si>
  <si>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</si>
  <si>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</si>
  <si>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</si>
  <si>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</si>
  <si>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</si>
  <si>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</si>
  <si>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</si>
  <si>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</si>
  <si>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</si>
  <si>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</si>
  <si>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</si>
  <si>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</si>
  <si>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</si>
  <si>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</si>
  <si>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</si>
  <si>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</si>
  <si>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</si>
  <si>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</si>
  <si>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</si>
  <si>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</si>
  <si>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</si>
  <si>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</si>
  <si>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</si>
  <si>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</si>
  <si>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</si>
  <si>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</si>
  <si>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</si>
  <si>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</si>
  <si>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</si>
  <si>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</si>
  <si>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</si>
  <si>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</si>
  <si>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</si>
  <si>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</si>
  <si>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</si>
  <si>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</si>
  <si>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</si>
  <si>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</si>
  <si>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</si>
  <si>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</si>
  <si>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</si>
  <si>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</si>
  <si>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</si>
  <si>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</si>
  <si>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</si>
  <si>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</si>
  <si>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</si>
  <si>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</si>
  <si>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</si>
  <si>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</si>
  <si>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</si>
  <si>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</si>
  <si>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</si>
  <si>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</si>
  <si>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</si>
  <si>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</si>
  <si>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</si>
  <si>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</si>
  <si>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</si>
  <si>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</si>
  <si>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</si>
  <si>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</si>
  <si>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</si>
  <si>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</si>
  <si>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</si>
  <si>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</si>
  <si>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</si>
  <si>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</si>
  <si>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</si>
  <si>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</si>
  <si>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</si>
  <si>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</si>
  <si>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</si>
  <si>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</si>
  <si>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</si>
  <si>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</si>
  <si>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</si>
  <si>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</si>
  <si>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</si>
  <si>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</si>
  <si>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</si>
  <si>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</si>
  <si>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</si>
  <si>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</si>
  <si>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</si>
  <si>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</si>
  <si>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</si>
  <si>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</si>
  <si>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</si>
  <si>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</si>
  <si>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</si>
  <si>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</si>
  <si>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</si>
  <si>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</si>
  <si>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</si>
  <si>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</si>
  <si>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</si>
  <si>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</si>
  <si>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</si>
  <si>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</si>
  <si>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</si>
  <si>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</si>
  <si>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</si>
  <si>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</si>
  <si>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</si>
  <si>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</si>
  <si>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</si>
  <si>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</si>
  <si>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</si>
  <si>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</si>
  <si>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</si>
  <si>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</si>
  <si>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</si>
  <si>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</si>
  <si>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</si>
  <si>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</si>
  <si>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</si>
  <si>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</si>
  <si>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</si>
  <si>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</si>
  <si>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</si>
  <si>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</si>
  <si>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</si>
  <si>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</si>
  <si>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</si>
  <si>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</si>
  <si>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</si>
  <si>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</si>
  <si>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</si>
  <si>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</si>
  <si>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</si>
  <si>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</si>
  <si>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</si>
  <si>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</si>
  <si>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</si>
  <si>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</si>
  <si>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</si>
  <si>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</si>
  <si>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</si>
  <si>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</si>
  <si>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</si>
  <si>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</si>
  <si>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</si>
  <si>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</si>
  <si>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</si>
  <si>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</si>
  <si>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</si>
  <si>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</si>
  <si>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</si>
  <si>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</si>
  <si>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</si>
  <si>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</si>
  <si>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</si>
  <si>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</si>
  <si>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</si>
  <si>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</si>
  <si>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</si>
  <si>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</si>
  <si>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</si>
  <si>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</si>
  <si>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</si>
  <si>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</si>
  <si>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</si>
  <si>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</si>
  <si>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</si>
  <si>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</si>
  <si>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</si>
  <si>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</si>
  <si>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</si>
  <si>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</si>
  <si>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</si>
  <si>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</si>
  <si>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</si>
  <si>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</si>
  <si>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</si>
  <si>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</si>
  <si>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</si>
  <si>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</si>
  <si>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</si>
  <si>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</si>
  <si>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</si>
  <si>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</si>
  <si>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</si>
  <si>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</si>
  <si>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</si>
  <si>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</si>
  <si>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</si>
  <si>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</si>
  <si>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</si>
  <si>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</si>
  <si>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</si>
  <si>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</si>
  <si>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</si>
  <si>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</si>
  <si>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</si>
  <si>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</si>
  <si>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</si>
  <si>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</si>
  <si>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</si>
  <si>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</si>
  <si>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</si>
  <si>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</si>
  <si>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</si>
  <si>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</si>
  <si>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</si>
  <si>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</si>
  <si>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</si>
  <si>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</si>
  <si>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</si>
  <si>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</si>
  <si>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</si>
  <si>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</si>
  <si>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</si>
  <si>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</si>
  <si>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</si>
  <si>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</si>
  <si>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</si>
  <si>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</si>
  <si>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</si>
  <si>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</si>
  <si>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</si>
  <si>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</si>
  <si>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</si>
  <si>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</si>
  <si>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</si>
  <si>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</si>
  <si>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</si>
  <si>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</si>
  <si>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</si>
  <si>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</si>
  <si>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</si>
  <si>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</si>
  <si>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</si>
  <si>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</si>
  <si>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</si>
  <si>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</si>
  <si>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</si>
  <si>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</si>
  <si>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</si>
  <si>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</si>
  <si>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</si>
  <si>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</si>
  <si>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</si>
  <si>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</si>
  <si>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</si>
  <si>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</si>
  <si>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</si>
  <si>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</si>
  <si>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</si>
  <si>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</si>
  <si>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</si>
  <si>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</si>
  <si>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</si>
  <si>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</si>
  <si>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</si>
  <si>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</si>
  <si>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</si>
  <si>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</si>
  <si>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</si>
  <si>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</si>
  <si>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</si>
  <si>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</si>
  <si>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</si>
  <si>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</si>
  <si>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</si>
  <si>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</si>
  <si>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</si>
  <si>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</si>
  <si>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</si>
  <si>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</si>
  <si>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</si>
  <si>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</si>
  <si>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</si>
  <si>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</si>
  <si>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</si>
  <si>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</si>
  <si>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</si>
  <si>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</si>
  <si>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</si>
  <si>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</si>
  <si>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</si>
  <si>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</si>
  <si>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</si>
  <si>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</si>
  <si>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</si>
  <si>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</si>
  <si>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</si>
  <si>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</si>
  <si>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</si>
  <si>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</si>
  <si>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</si>
  <si>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</si>
  <si>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</si>
  <si>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</si>
  <si>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</si>
  <si>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</si>
  <si>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</si>
  <si>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</si>
  <si>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</si>
  <si>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</si>
  <si>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</si>
  <si>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</si>
  <si>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</si>
  <si>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</si>
  <si>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</si>
  <si>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</si>
  <si>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</si>
  <si>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</si>
  <si>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</si>
  <si>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</si>
  <si>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</si>
  <si>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</si>
  <si>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</si>
  <si>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</si>
  <si>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</si>
  <si>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</si>
  <si>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</si>
  <si>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</si>
  <si>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</si>
  <si>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</si>
  <si>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</si>
  <si>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</si>
  <si>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</si>
  <si>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</si>
  <si>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</si>
  <si>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</si>
  <si>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</si>
  <si>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</si>
  <si>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</si>
  <si>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</si>
  <si>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</si>
  <si>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</si>
  <si>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</si>
  <si>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</si>
  <si>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</si>
  <si>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</si>
  <si>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</si>
  <si>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</si>
  <si>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</si>
  <si>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</si>
  <si>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</si>
  <si>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</si>
  <si>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</si>
  <si>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</si>
  <si>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</si>
  <si>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</si>
  <si>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</si>
  <si>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</si>
  <si>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</si>
  <si>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</si>
  <si>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</si>
  <si>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</si>
  <si>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</si>
  <si>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</si>
  <si>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</si>
  <si>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</si>
  <si>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</si>
  <si>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</si>
  <si>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</si>
  <si>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</si>
  <si>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</si>
  <si>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</si>
  <si>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</si>
  <si>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</si>
  <si>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</si>
  <si>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</si>
  <si>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</si>
  <si>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</si>
  <si>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</si>
  <si>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</si>
  <si>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</si>
  <si>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</si>
  <si>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</si>
  <si>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</si>
  <si>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</si>
  <si>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</si>
  <si>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</si>
  <si>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</si>
  <si>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</si>
  <si>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</si>
  <si>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</si>
  <si>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</si>
  <si>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</si>
  <si>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</si>
  <si>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</si>
  <si>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</si>
  <si>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</si>
  <si>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</si>
  <si>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</si>
  <si>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</si>
  <si>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</si>
  <si>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</si>
  <si>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</si>
  <si>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</si>
  <si>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</si>
  <si>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</si>
  <si>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</si>
  <si>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</si>
  <si>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</si>
  <si>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</si>
  <si>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</si>
  <si>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</si>
  <si>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</si>
  <si>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</si>
  <si>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</si>
  <si>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</si>
  <si>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</si>
  <si>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</si>
  <si>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</si>
  <si>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</si>
  <si>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</si>
  <si>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</si>
  <si>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</si>
  <si>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</si>
  <si>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</si>
  <si>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</si>
  <si>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</si>
  <si>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</si>
  <si>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</si>
  <si>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</si>
  <si>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</si>
  <si>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</si>
  <si>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</si>
  <si>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</si>
  <si>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</si>
  <si>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</si>
  <si>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</si>
  <si>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</si>
  <si>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</si>
  <si>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</si>
  <si>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</si>
  <si>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</si>
  <si>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</si>
  <si>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</si>
  <si>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</si>
  <si>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</si>
  <si>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</si>
  <si>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</si>
  <si>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</si>
  <si>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</si>
  <si>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</si>
  <si>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</si>
  <si>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</si>
  <si>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</si>
  <si>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</si>
  <si>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</si>
  <si>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</si>
  <si>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</si>
  <si>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</si>
  <si>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</si>
  <si>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</si>
  <si>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</si>
  <si>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</si>
  <si>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</si>
  <si>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</si>
  <si>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</si>
  <si>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</si>
  <si>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</si>
  <si>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</si>
  <si>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</si>
  <si>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</si>
  <si>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</si>
  <si>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</si>
  <si>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</si>
  <si>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</si>
  <si>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</si>
  <si>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</si>
  <si>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</si>
  <si>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</si>
  <si>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</si>
  <si>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</si>
  <si>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</si>
  <si>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</si>
  <si>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</si>
  <si>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</si>
  <si>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</si>
  <si>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</si>
  <si>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</si>
  <si>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</si>
  <si>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</si>
  <si>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</si>
  <si>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</si>
  <si>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</si>
  <si>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</si>
  <si>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</si>
  <si>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</si>
  <si>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</si>
  <si>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</si>
  <si>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</si>
  <si>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</si>
  <si>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</si>
  <si>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</si>
  <si>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</si>
  <si>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</si>
  <si>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</si>
  <si>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</si>
  <si>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</si>
  <si>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</si>
  <si>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</si>
  <si>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</si>
  <si>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</si>
  <si>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</si>
  <si>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</si>
  <si>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</si>
  <si>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</si>
  <si>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</si>
  <si>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</si>
  <si>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</si>
  <si>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</si>
  <si>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</si>
  <si>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</si>
  <si>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</si>
  <si>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</si>
  <si>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</si>
  <si>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</si>
  <si>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</si>
  <si>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</si>
  <si>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</si>
  <si>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</si>
  <si>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</si>
  <si>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</si>
  <si>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</si>
  <si>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</si>
  <si>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</si>
  <si>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</si>
  <si>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</si>
  <si>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</si>
  <si>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</si>
  <si>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</si>
  <si>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</si>
  <si>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</si>
  <si>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</si>
  <si>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</si>
  <si>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</si>
  <si>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</si>
  <si>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</si>
  <si>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</si>
  <si>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</si>
  <si>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</si>
  <si>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</si>
  <si>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</si>
  <si>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</si>
  <si>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</si>
  <si>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</si>
  <si>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</si>
  <si>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</si>
  <si>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</si>
  <si>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</si>
  <si>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</si>
  <si>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</si>
  <si>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</si>
  <si>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</si>
  <si>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</si>
  <si>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</si>
  <si>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</si>
  <si>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</si>
  <si>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</si>
  <si>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</si>
  <si>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</si>
  <si>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</si>
  <si>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</si>
  <si>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</si>
  <si>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</si>
  <si>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</si>
  <si>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</si>
  <si>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</si>
  <si>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</si>
  <si>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</si>
  <si>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</si>
  <si>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</si>
  <si>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</si>
  <si>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</si>
  <si>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</si>
  <si>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</si>
  <si>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</si>
  <si>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</si>
  <si>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</si>
  <si>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</si>
  <si>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</si>
  <si>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</si>
  <si>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</si>
  <si>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</si>
  <si>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</si>
  <si>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</si>
  <si>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</si>
  <si>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</si>
  <si>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</si>
  <si>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</si>
  <si>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</si>
  <si>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</si>
  <si>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</si>
  <si>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</si>
  <si>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</si>
  <si>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</si>
  <si>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</si>
  <si>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</si>
  <si>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</si>
  <si>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</si>
  <si>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</si>
  <si>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</si>
  <si>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</si>
  <si>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</si>
  <si>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</si>
  <si>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</si>
  <si>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</si>
  <si>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</si>
  <si>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</si>
  <si>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</si>
  <si>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</si>
  <si>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</si>
  <si>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</si>
  <si>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</si>
  <si>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</si>
  <si>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</si>
  <si>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</si>
  <si>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</si>
  <si>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</si>
  <si>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</si>
  <si>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</si>
  <si>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</si>
  <si>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</si>
  <si>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</si>
  <si>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</si>
  <si>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</si>
  <si>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</si>
  <si>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</si>
  <si>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</si>
  <si>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</si>
  <si>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</si>
  <si>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</si>
  <si>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</si>
  <si>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</si>
  <si>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</si>
  <si>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</si>
  <si>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</si>
  <si>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</si>
  <si>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</si>
  <si>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</si>
  <si>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</si>
  <si>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</si>
  <si>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</si>
  <si>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</si>
  <si>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</si>
  <si>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</si>
  <si>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</si>
  <si>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</si>
  <si>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</si>
  <si>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</si>
  <si>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</si>
  <si>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</si>
  <si>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</si>
  <si>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</si>
  <si>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</si>
  <si>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</si>
  <si>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</si>
  <si>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</si>
  <si>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</si>
  <si>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</si>
  <si>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</si>
  <si>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</si>
  <si>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</si>
  <si>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</si>
  <si>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</si>
  <si>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</si>
  <si>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</si>
  <si>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</si>
  <si>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</si>
  <si>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</si>
  <si>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</si>
  <si>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</si>
  <si>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</si>
  <si>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</si>
  <si>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</si>
  <si>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</si>
  <si>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</si>
  <si>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</si>
  <si>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</si>
  <si>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</si>
  <si>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</si>
  <si>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</si>
  <si>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</si>
  <si>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</si>
  <si>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</si>
  <si>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</si>
  <si>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</si>
  <si>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</si>
  <si>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</si>
  <si>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</si>
  <si>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</si>
  <si>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</si>
  <si>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</si>
  <si>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</si>
  <si>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</si>
  <si>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</si>
  <si>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</si>
  <si>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</si>
  <si>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</si>
  <si>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</si>
  <si>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</si>
  <si>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</si>
  <si>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</si>
  <si>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</si>
  <si>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</si>
  <si>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</si>
  <si>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</si>
  <si>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</si>
  <si>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</si>
  <si>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</si>
  <si>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</si>
  <si>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</si>
  <si>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</si>
  <si>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</si>
  <si>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</si>
  <si>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</si>
  <si>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</si>
  <si>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</si>
  <si>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</si>
  <si>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</si>
  <si>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</si>
  <si>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</si>
  <si>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</si>
  <si>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</si>
  <si>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</si>
  <si>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</si>
  <si>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</si>
  <si>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</si>
  <si>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</si>
  <si>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</si>
  <si>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</si>
  <si>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</si>
  <si>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</si>
  <si>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</si>
  <si>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</si>
  <si>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</si>
  <si>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</si>
  <si>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</si>
  <si>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</si>
  <si>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</si>
  <si>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</si>
  <si>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</si>
  <si>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</si>
  <si>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</si>
  <si>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</si>
  <si>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</si>
  <si>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</si>
  <si>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</si>
  <si>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</si>
  <si>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</si>
  <si>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</si>
  <si>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</si>
  <si>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</si>
  <si>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</si>
  <si>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</si>
  <si>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</si>
  <si>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</si>
  <si>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</si>
  <si>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</si>
  <si>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</si>
  <si>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</si>
  <si>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</si>
  <si>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</si>
  <si>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</si>
  <si>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</si>
  <si>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</si>
  <si>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</si>
  <si>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</si>
  <si>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</si>
  <si>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</si>
  <si>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</si>
  <si>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</si>
  <si>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</si>
  <si>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</si>
  <si>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</si>
  <si>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</si>
  <si>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</si>
  <si>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</si>
  <si>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</si>
  <si>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</si>
  <si>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</si>
  <si>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</si>
  <si>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</si>
  <si>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</si>
  <si>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</si>
  <si>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</si>
  <si>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</si>
  <si>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</si>
  <si>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</si>
  <si>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</si>
  <si>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</si>
  <si>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</si>
  <si>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</si>
  <si>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</si>
  <si>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</si>
  <si>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</si>
  <si>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</si>
  <si>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</si>
  <si>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</si>
  <si>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</si>
  <si>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</si>
  <si>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</si>
  <si>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</si>
  <si>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</si>
  <si>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</si>
  <si>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</si>
  <si>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</si>
  <si>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</si>
  <si>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</si>
  <si>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</si>
  <si>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</si>
  <si>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</si>
  <si>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</si>
  <si>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</si>
  <si>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</si>
  <si>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</si>
  <si>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</si>
  <si>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</si>
  <si>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</si>
  <si>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</si>
  <si>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</si>
  <si>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</si>
  <si>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</si>
  <si>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</si>
  <si>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</si>
  <si>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</si>
  <si>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</si>
  <si>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</si>
  <si>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</si>
  <si>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</si>
  <si>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</si>
  <si>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</si>
  <si>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</si>
  <si>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</si>
  <si>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</si>
  <si>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</si>
  <si>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</si>
  <si>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</si>
  <si>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</si>
  <si>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</si>
  <si>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</si>
  <si>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</si>
  <si>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</si>
  <si>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</si>
  <si>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</si>
  <si>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</si>
  <si>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</si>
  <si>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</si>
  <si>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</si>
  <si>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</si>
  <si>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</si>
  <si>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</si>
  <si>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</si>
  <si>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</si>
  <si>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</si>
  <si>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</si>
  <si>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</si>
  <si>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</si>
  <si>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</si>
  <si>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</si>
  <si>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</si>
  <si>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</si>
  <si>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</si>
  <si>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</si>
  <si>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</si>
  <si>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</si>
  <si>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</si>
  <si>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</si>
  <si>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</si>
  <si>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</si>
  <si>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</si>
  <si>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</si>
  <si>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</si>
  <si>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</si>
  <si>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</si>
  <si>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</si>
  <si>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</si>
  <si>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</si>
  <si>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</si>
  <si>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</si>
  <si>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</si>
  <si>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</si>
  <si>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</si>
  <si>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</si>
  <si>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</si>
  <si>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</si>
  <si>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</si>
  <si>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</si>
  <si>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</si>
  <si>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</si>
  <si>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</si>
  <si>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</si>
  <si>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</si>
  <si>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</si>
  <si>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</si>
  <si>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</si>
  <si>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</si>
  <si>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</si>
  <si>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</si>
  <si>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</si>
  <si>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</si>
  <si>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</si>
  <si>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</si>
  <si>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</si>
  <si>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</si>
  <si>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</si>
  <si>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</si>
  <si>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</si>
  <si>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</si>
  <si>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</si>
  <si>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</si>
  <si>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</si>
  <si>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</si>
  <si>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</si>
  <si>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</si>
  <si>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</si>
  <si>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</si>
  <si>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</si>
  <si>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</si>
  <si>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</si>
  <si>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</si>
  <si>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</si>
  <si>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</si>
  <si>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</si>
  <si>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</si>
  <si>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</si>
  <si>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</si>
  <si>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</si>
  <si>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</si>
  <si>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</si>
  <si>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</si>
  <si>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</si>
  <si>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</si>
  <si>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</si>
  <si>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</si>
  <si>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</si>
  <si>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</si>
  <si>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</si>
  <si>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</si>
  <si>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</si>
  <si>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</si>
  <si>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</si>
  <si>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</si>
  <si>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</si>
  <si>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</si>
  <si>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</si>
  <si>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</si>
  <si>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</si>
  <si>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</si>
  <si>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</si>
  <si>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</si>
  <si>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</si>
  <si>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</si>
  <si>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</si>
  <si>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</si>
  <si>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</si>
  <si>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</si>
  <si>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</si>
  <si>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</si>
  <si>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</si>
  <si>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</si>
  <si>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</si>
  <si>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</si>
  <si>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</si>
  <si>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</si>
  <si>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</si>
  <si>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</si>
  <si>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</si>
  <si>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</si>
  <si>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</si>
  <si>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</si>
  <si>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</si>
  <si>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</si>
  <si>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</si>
  <si>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</si>
  <si>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</si>
  <si>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</si>
  <si>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</si>
  <si>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</si>
  <si>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</si>
  <si>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</si>
  <si>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</si>
  <si>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</si>
  <si>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</si>
  <si>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</si>
  <si>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</si>
  <si>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</si>
  <si>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</si>
  <si>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</si>
  <si>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</si>
  <si>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</si>
  <si>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</si>
  <si>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</si>
  <si>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</si>
  <si>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</si>
  <si>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</si>
  <si>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</si>
  <si>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</si>
  <si>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</si>
  <si>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</si>
  <si>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</si>
  <si>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</si>
  <si>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</si>
  <si>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</si>
  <si>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</si>
  <si>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</si>
  <si>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</si>
  <si>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</si>
  <si>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</si>
  <si>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</si>
  <si>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</si>
  <si>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</si>
  <si>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</si>
  <si>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</si>
  <si>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</si>
  <si>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</si>
  <si>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</si>
  <si>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</si>
  <si>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</si>
  <si>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</si>
  <si>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</si>
  <si>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</si>
  <si>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</si>
  <si>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</si>
  <si>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</si>
  <si>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</si>
  <si>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</si>
  <si>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</si>
  <si>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</si>
  <si>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</si>
  <si>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</si>
  <si>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</si>
  <si>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</si>
  <si>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</si>
  <si>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</si>
  <si>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</si>
  <si>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</si>
  <si>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</si>
  <si>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</si>
  <si>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</si>
  <si>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</si>
  <si>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</si>
  <si>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</si>
  <si>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</si>
  <si>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</si>
  <si>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</si>
  <si>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</si>
  <si>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</si>
  <si>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</si>
  <si>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</si>
  <si>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</si>
  <si>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</si>
  <si>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</si>
  <si>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</si>
  <si>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</si>
  <si>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</si>
  <si>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</si>
  <si>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</si>
  <si>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</si>
  <si>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</si>
  <si>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</si>
  <si>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</si>
  <si>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</si>
  <si>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</si>
  <si>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</si>
  <si>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</si>
  <si>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</si>
  <si>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</si>
  <si>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</si>
  <si>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</si>
  <si>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</si>
  <si>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</si>
  <si>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</si>
  <si>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</si>
  <si>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</si>
  <si>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</si>
  <si>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</si>
  <si>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</si>
  <si>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</si>
  <si>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</si>
  <si>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</si>
  <si>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</si>
  <si>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</si>
  <si>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</si>
  <si>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</si>
  <si>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</si>
  <si>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</si>
  <si>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</si>
  <si>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</si>
  <si>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</si>
  <si>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</si>
  <si>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</si>
  <si>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</si>
  <si>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</si>
  <si>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</si>
  <si>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</si>
  <si>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</si>
  <si>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</si>
  <si>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</si>
  <si>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</si>
  <si>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</si>
  <si>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</si>
  <si>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</si>
  <si>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</si>
  <si>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</si>
  <si>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</si>
  <si>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</si>
  <si>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</si>
  <si>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</si>
  <si>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</si>
  <si>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</si>
  <si>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</si>
  <si>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</si>
  <si>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</si>
  <si>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</si>
  <si>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</si>
  <si>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</si>
  <si>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</si>
  <si>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</si>
  <si>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</si>
  <si>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</si>
  <si>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</si>
  <si>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</si>
  <si>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</si>
  <si>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</si>
  <si>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</si>
  <si>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</si>
  <si>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</si>
  <si>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</si>
  <si>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</si>
  <si>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</si>
  <si>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</si>
  <si>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</si>
  <si>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</si>
  <si>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</si>
  <si>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</si>
  <si>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</si>
  <si>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</si>
  <si>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</si>
  <si>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</si>
  <si>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</si>
  <si>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</si>
  <si>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</si>
  <si>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</si>
  <si>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</si>
  <si>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</si>
  <si>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</si>
  <si>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</si>
  <si>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</si>
  <si>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</si>
  <si>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</si>
  <si>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</si>
  <si>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</si>
  <si>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</si>
  <si>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</si>
  <si>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</si>
  <si>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</si>
  <si>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</si>
  <si>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</si>
  <si>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</si>
  <si>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</si>
  <si>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</si>
  <si>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</si>
  <si>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</si>
  <si>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</si>
  <si>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</si>
  <si>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</si>
  <si>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</si>
  <si>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</si>
  <si>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</si>
  <si>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</si>
  <si>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</si>
  <si>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</si>
  <si>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</si>
  <si>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</si>
  <si>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</si>
  <si>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</si>
  <si>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</si>
  <si>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</si>
  <si>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</si>
  <si>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</si>
  <si>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</si>
  <si>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</si>
  <si>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</si>
  <si>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</si>
  <si>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</si>
  <si>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</si>
  <si>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</si>
  <si>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</si>
  <si>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</si>
  <si>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</si>
  <si>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</si>
  <si>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</si>
  <si>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</si>
  <si>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</si>
  <si>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</si>
  <si>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</si>
  <si>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</si>
  <si>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</si>
  <si>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</si>
  <si>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</si>
  <si>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</si>
  <si>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</si>
  <si>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</si>
  <si>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</si>
  <si>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</si>
  <si>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</si>
  <si>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</si>
  <si>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</si>
  <si>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</si>
  <si>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</si>
  <si>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</si>
  <si>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</si>
  <si>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</si>
  <si>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</si>
  <si>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</si>
  <si>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</si>
  <si>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</si>
  <si>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</si>
  <si>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</si>
  <si>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</si>
  <si>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</si>
  <si>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</si>
  <si>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</si>
  <si>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</si>
  <si>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</si>
  <si>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</si>
  <si>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</si>
  <si>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</si>
  <si>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</si>
  <si>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</si>
  <si>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</si>
  <si>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</si>
  <si>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</si>
  <si>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</si>
  <si>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</si>
  <si>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</si>
  <si>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</si>
  <si>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</si>
  <si>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</si>
  <si>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</si>
  <si>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</si>
  <si>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</si>
  <si>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</si>
  <si>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</si>
  <si>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</si>
  <si>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</si>
  <si>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</si>
  <si>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</si>
  <si>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</si>
  <si>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</si>
  <si>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</si>
  <si>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</si>
  <si>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</si>
  <si>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</si>
  <si>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</si>
  <si>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</si>
  <si>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</si>
  <si>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</si>
  <si>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</si>
  <si>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</si>
  <si>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</si>
  <si>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</si>
  <si>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</si>
  <si>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</si>
  <si>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</si>
  <si>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</si>
  <si>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</si>
  <si>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</si>
  <si>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</si>
  <si>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</si>
  <si>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</si>
  <si>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</si>
  <si>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</si>
  <si>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</si>
  <si>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</si>
  <si>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</si>
  <si>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</si>
  <si>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</si>
  <si>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</si>
  <si>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</si>
  <si>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</si>
  <si>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</si>
  <si>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</si>
  <si>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</si>
  <si>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</si>
  <si>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</si>
  <si>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</si>
  <si>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</si>
  <si>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</si>
  <si>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</si>
  <si>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</si>
  <si>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</si>
  <si>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</si>
  <si>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</si>
  <si>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</si>
  <si>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</si>
  <si>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</si>
  <si>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</si>
  <si>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</si>
  <si>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</si>
  <si>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</si>
  <si>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</si>
  <si>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</si>
  <si>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</si>
  <si>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</si>
  <si>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</si>
  <si>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</si>
  <si>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</si>
  <si>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</si>
  <si>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</si>
  <si>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</si>
  <si>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</si>
  <si>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</si>
  <si>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</si>
  <si>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</si>
  <si>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</si>
  <si>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</si>
  <si>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</si>
  <si>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</si>
  <si>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</si>
  <si>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</si>
  <si>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</si>
  <si>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</si>
  <si>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</si>
  <si>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</si>
  <si>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</si>
  <si>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</si>
  <si>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</si>
  <si>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</si>
  <si>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</si>
  <si>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</si>
  <si>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</si>
  <si>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</si>
  <si>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</si>
  <si>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</si>
  <si>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</si>
  <si>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</si>
  <si>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</si>
  <si>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</si>
  <si>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</si>
  <si>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</si>
  <si>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</si>
  <si>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</si>
  <si>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</si>
  <si>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</si>
  <si>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</si>
  <si>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</si>
  <si>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</si>
  <si>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</si>
  <si>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</si>
  <si>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</si>
  <si>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</si>
  <si>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</si>
  <si>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</si>
  <si>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</si>
  <si>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</si>
  <si>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</si>
  <si>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</si>
  <si>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</si>
  <si>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</si>
  <si>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</si>
  <si>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</si>
  <si>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</si>
  <si>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</si>
  <si>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</si>
  <si>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</si>
  <si>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</si>
  <si>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</si>
  <si>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</si>
  <si>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</si>
  <si>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</si>
  <si>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</si>
  <si>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</si>
  <si>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</si>
  <si>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</si>
  <si>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</si>
  <si>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</si>
  <si>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</si>
  <si>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</si>
  <si>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</si>
  <si>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</si>
  <si>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</si>
  <si>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</si>
  <si>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</si>
  <si>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</si>
  <si>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</si>
  <si>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</si>
  <si>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</si>
  <si>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</si>
  <si>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</si>
  <si>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</si>
  <si>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</si>
  <si>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</si>
  <si>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</si>
  <si>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</si>
  <si>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</si>
  <si>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</si>
  <si>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</si>
  <si>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</si>
  <si>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</si>
  <si>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</si>
  <si>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</si>
  <si>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</si>
  <si>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</si>
  <si>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</si>
  <si>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</si>
  <si>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</si>
  <si>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</si>
  <si>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</si>
  <si>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</si>
  <si>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</si>
  <si>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</si>
  <si>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</si>
  <si>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</si>
  <si>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</si>
  <si>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</si>
  <si>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</si>
  <si>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</si>
  <si>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</si>
  <si>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</si>
  <si>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</si>
  <si>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</si>
  <si>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</si>
  <si>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</si>
  <si>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</si>
  <si>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</si>
  <si>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</si>
  <si>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</si>
  <si>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</si>
  <si>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</si>
  <si>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</si>
  <si>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</si>
  <si>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</si>
  <si>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</si>
  <si>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</si>
  <si>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</si>
  <si>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</si>
  <si>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</si>
  <si>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</si>
  <si>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</si>
  <si>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</si>
  <si>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</si>
  <si>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</si>
  <si>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</si>
  <si>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</si>
  <si>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</si>
  <si>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</si>
  <si>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</si>
  <si>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</si>
  <si>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</si>
  <si>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</si>
  <si>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</si>
  <si>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</si>
  <si>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</si>
  <si>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</si>
  <si>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</si>
  <si>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</si>
  <si>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</si>
  <si>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</si>
  <si>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</si>
  <si>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</si>
  <si>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</si>
  <si>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</si>
  <si>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</si>
  <si>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</si>
  <si>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</si>
  <si>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</si>
  <si>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</si>
  <si>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</si>
  <si>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</si>
  <si>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</si>
  <si>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</si>
  <si>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</si>
  <si>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</si>
  <si>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</si>
  <si>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</si>
  <si>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</si>
  <si>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</si>
  <si>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</si>
  <si>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</si>
  <si>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</si>
  <si>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</si>
  <si>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</si>
  <si>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</si>
  <si>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</si>
  <si>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</si>
  <si>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</si>
  <si>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</si>
  <si>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</si>
  <si>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</si>
  <si>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</si>
  <si>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</si>
  <si>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</si>
  <si>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</si>
  <si>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</si>
  <si>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</si>
  <si>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</si>
  <si>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</si>
  <si>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</si>
  <si>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</si>
  <si>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</si>
  <si>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</si>
  <si>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</si>
  <si>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</si>
  <si>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</si>
  <si>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</si>
  <si>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</si>
  <si>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</si>
  <si>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</si>
  <si>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</si>
  <si>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</si>
  <si>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</si>
  <si>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</si>
  <si>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</si>
  <si>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</si>
  <si>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</si>
  <si>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</si>
  <si>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</si>
  <si>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</si>
  <si>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</si>
  <si>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</si>
  <si>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</si>
  <si>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</si>
  <si>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</si>
  <si>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</si>
  <si>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</si>
  <si>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</si>
  <si>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</si>
  <si>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</si>
  <si>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</si>
  <si>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</si>
  <si>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</si>
  <si>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</si>
  <si>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</si>
  <si>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</si>
  <si>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</si>
  <si>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</si>
  <si>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</si>
  <si>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</si>
  <si>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</si>
  <si>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</si>
  <si>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</si>
  <si>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</si>
  <si>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</si>
  <si>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</si>
  <si>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</si>
  <si>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</si>
  <si>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</si>
  <si>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</si>
  <si>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</si>
  <si>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</si>
  <si>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</si>
  <si>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</si>
  <si>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</si>
  <si>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</si>
  <si>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</si>
  <si>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</si>
  <si>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</si>
  <si>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</si>
  <si>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</si>
  <si>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</si>
  <si>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</si>
  <si>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</si>
  <si>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</si>
  <si>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</si>
  <si>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</si>
  <si>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</si>
  <si>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</si>
  <si>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</si>
  <si>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</si>
  <si>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</si>
  <si>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</si>
  <si>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</si>
  <si>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</si>
  <si>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</si>
  <si>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</si>
  <si>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</si>
  <si>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</si>
  <si>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</si>
  <si>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</si>
  <si>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</si>
  <si>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</si>
  <si>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</si>
  <si>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</si>
  <si>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</si>
  <si>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</si>
  <si>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</si>
  <si>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</si>
  <si>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</si>
  <si>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</si>
  <si>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</si>
  <si>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</si>
  <si>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</si>
  <si>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</si>
  <si>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</si>
  <si>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</si>
  <si>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</si>
  <si>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</si>
  <si>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</si>
  <si>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</si>
  <si>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</si>
  <si>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</si>
  <si>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</si>
  <si>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</si>
  <si>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</si>
  <si>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</si>
  <si>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</si>
  <si>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</si>
  <si>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</si>
  <si>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</si>
  <si>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</si>
  <si>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</si>
  <si>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</si>
  <si>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</si>
  <si>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</si>
  <si>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</si>
  <si>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</si>
  <si>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</si>
  <si>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</si>
  <si>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</si>
  <si>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</si>
  <si>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</si>
  <si>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</si>
  <si>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</si>
  <si>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</si>
  <si>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</si>
  <si>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</si>
  <si>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</si>
  <si>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</si>
  <si>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</si>
  <si>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</si>
  <si>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</si>
  <si>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</si>
  <si>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</si>
  <si>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</si>
  <si>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</si>
  <si>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</si>
  <si>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</si>
  <si>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</si>
  <si>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</si>
  <si>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</si>
  <si>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</si>
  <si>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</si>
  <si>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</si>
  <si>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</si>
  <si>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</si>
  <si>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</si>
  <si>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</si>
  <si>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</si>
  <si>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</si>
  <si>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</si>
  <si>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</si>
  <si>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</si>
  <si>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</si>
  <si>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</si>
  <si>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</si>
  <si>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</si>
  <si>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</si>
  <si>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</si>
  <si>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</si>
  <si>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</si>
  <si>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</si>
  <si>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</si>
  <si>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</si>
  <si>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</si>
  <si>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</si>
  <si>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</si>
  <si>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</si>
  <si>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</si>
  <si>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</si>
  <si>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</si>
  <si>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</si>
  <si>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</si>
  <si>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</si>
  <si>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</si>
  <si>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</si>
  <si>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</si>
  <si>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</si>
  <si>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</si>
  <si>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</si>
  <si>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</si>
  <si>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</si>
  <si>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</si>
  <si>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</si>
  <si>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</si>
  <si>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</si>
  <si>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</si>
  <si>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</si>
  <si>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</si>
  <si>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</si>
  <si>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</si>
  <si>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</si>
  <si>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</si>
  <si>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</si>
  <si>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</si>
  <si>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</si>
  <si>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</si>
  <si>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</si>
  <si>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</si>
  <si>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</si>
  <si>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</si>
  <si>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</si>
  <si>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</si>
  <si>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</si>
  <si>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</si>
  <si>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</si>
  <si>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</si>
  <si>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</si>
  <si>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</si>
  <si>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</si>
  <si>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</si>
  <si>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</si>
  <si>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</si>
  <si>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</si>
  <si>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</si>
  <si>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</si>
  <si>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</si>
  <si>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</si>
  <si>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</si>
  <si>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</si>
  <si>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</si>
  <si>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</si>
  <si>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</si>
  <si>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</si>
  <si>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</si>
  <si>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</si>
  <si>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</si>
  <si>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</si>
  <si>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</si>
  <si>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</si>
  <si>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</si>
  <si>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</si>
  <si>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</si>
  <si>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</si>
  <si>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</si>
  <si>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</si>
  <si>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</si>
  <si>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</si>
  <si>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</si>
  <si>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</si>
  <si>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</si>
  <si>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</si>
  <si>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</si>
  <si>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</si>
  <si>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</si>
  <si>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</si>
  <si>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</si>
  <si>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</si>
  <si>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</si>
  <si>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</si>
  <si>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</si>
  <si>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</si>
  <si>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</si>
  <si>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</si>
  <si>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</si>
  <si>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</si>
  <si>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</si>
  <si>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</si>
  <si>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</si>
  <si>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</si>
  <si>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</si>
  <si>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</si>
  <si>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</si>
  <si>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</si>
  <si>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</si>
  <si>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</si>
  <si>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</si>
  <si>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</si>
  <si>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</si>
  <si>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</si>
  <si>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</si>
  <si>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</si>
  <si>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</si>
  <si>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</si>
  <si>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</si>
  <si>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</si>
  <si>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</si>
  <si>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</si>
  <si>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</si>
  <si>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</si>
  <si>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</si>
  <si>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</si>
  <si>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</si>
  <si>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</si>
  <si>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</si>
  <si>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</si>
  <si>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</si>
  <si>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</si>
  <si>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</si>
  <si>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</si>
  <si>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</si>
  <si>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</si>
  <si>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</si>
  <si>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</si>
  <si>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</si>
  <si>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</si>
  <si>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</si>
  <si>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</si>
  <si>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</si>
  <si>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</si>
  <si>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</si>
  <si>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</si>
  <si>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</si>
  <si>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</si>
  <si>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</si>
  <si>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</si>
  <si>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</si>
  <si>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</si>
  <si>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</si>
  <si>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</si>
  <si>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</si>
  <si>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</si>
  <si>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</si>
  <si>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</si>
  <si>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</si>
  <si>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</si>
  <si>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</si>
  <si>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</si>
  <si>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</si>
  <si>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</si>
  <si>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</si>
  <si>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</si>
  <si>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</si>
  <si>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</si>
  <si>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</si>
  <si>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</si>
  <si>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</si>
  <si>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</si>
  <si>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</si>
  <si>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</si>
  <si>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</si>
  <si>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</si>
  <si>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</si>
  <si>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</si>
  <si>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</si>
  <si>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</si>
  <si>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</si>
  <si>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</si>
  <si>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</si>
  <si>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</si>
  <si>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</si>
  <si>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</si>
  <si>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</si>
  <si>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</si>
  <si>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</si>
  <si>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</si>
  <si>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</si>
  <si>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</si>
  <si>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</si>
  <si>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</si>
  <si>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</si>
  <si>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</si>
  <si>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</si>
  <si>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</si>
  <si>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</si>
  <si>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</si>
  <si>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</si>
  <si>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</si>
  <si>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</si>
  <si>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</si>
  <si>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</si>
  <si>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</si>
  <si>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</si>
  <si>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</si>
  <si>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</si>
  <si>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</si>
  <si>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</si>
  <si>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</si>
  <si>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</si>
  <si>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</si>
  <si>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</si>
  <si>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</si>
  <si>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</si>
  <si>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</si>
  <si>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</si>
  <si>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</si>
  <si>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</si>
  <si>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</si>
  <si>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</si>
  <si>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</si>
  <si>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</si>
  <si>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</si>
  <si>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</si>
  <si>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</si>
  <si>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</si>
  <si>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</si>
  <si>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</si>
  <si>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</si>
  <si>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</si>
  <si>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</si>
  <si>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</si>
  <si>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</si>
  <si>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</si>
  <si>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</si>
  <si>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</si>
  <si>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</si>
  <si>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</si>
  <si>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</si>
  <si>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</si>
  <si>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</si>
  <si>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</si>
  <si>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</si>
  <si>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</si>
  <si>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</si>
  <si>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</si>
  <si>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</si>
  <si>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</si>
  <si>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</si>
  <si>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</si>
  <si>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</si>
  <si>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</si>
  <si>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</si>
  <si>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</si>
  <si>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</si>
  <si>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</si>
  <si>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</si>
  <si>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</si>
  <si>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</si>
  <si>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</si>
  <si>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</si>
  <si>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</si>
  <si>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</si>
  <si>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</si>
  <si>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</si>
  <si>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</si>
  <si>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</si>
  <si>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</si>
  <si>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</si>
  <si>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</si>
  <si>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</si>
  <si>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</si>
  <si>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</si>
  <si>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</si>
  <si>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</si>
  <si>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</si>
  <si>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</si>
  <si>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</si>
  <si>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</si>
  <si>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</si>
  <si>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</si>
  <si>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</si>
  <si>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</si>
  <si>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</si>
  <si>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</si>
  <si>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</si>
  <si>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</si>
  <si>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</si>
  <si>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</si>
  <si>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</si>
  <si>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</si>
  <si>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</si>
  <si>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</si>
  <si>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</si>
  <si>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</si>
  <si>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</si>
  <si>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</si>
  <si>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</si>
  <si>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</si>
  <si>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</si>
  <si>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</si>
  <si>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</si>
  <si>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</si>
  <si>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</si>
  <si>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</si>
  <si>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</si>
  <si>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</si>
  <si>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</si>
  <si>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</si>
  <si>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</si>
  <si>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</si>
  <si>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</si>
  <si>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</si>
  <si>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</si>
  <si>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</si>
  <si>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</si>
  <si>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</si>
  <si>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</si>
  <si>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</si>
  <si>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</si>
  <si>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</si>
  <si>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</si>
  <si>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</si>
  <si>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</si>
  <si>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</si>
  <si>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</si>
  <si>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</si>
  <si>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</si>
  <si>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</si>
  <si>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</si>
  <si>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</si>
  <si>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</si>
  <si>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</si>
  <si>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</si>
  <si>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</si>
  <si>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</si>
  <si>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</si>
  <si>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</si>
  <si>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</si>
  <si>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</si>
  <si>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</si>
  <si>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</si>
  <si>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</si>
  <si>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</si>
  <si>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</si>
  <si>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</si>
  <si>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</si>
  <si>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</si>
  <si>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</si>
  <si>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</si>
  <si>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</si>
  <si>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</si>
  <si>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</si>
  <si>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</si>
  <si>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</si>
  <si>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</si>
  <si>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</si>
  <si>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</si>
  <si>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</si>
  <si>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</si>
  <si>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</si>
  <si>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</si>
  <si>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</si>
  <si>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</si>
  <si>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</si>
  <si>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</si>
  <si>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</si>
  <si>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</si>
  <si>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</si>
  <si>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</si>
  <si>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</si>
  <si>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</si>
  <si>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</si>
  <si>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</si>
  <si>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</si>
  <si>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</si>
  <si>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</si>
  <si>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</si>
  <si>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</si>
  <si>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</si>
  <si>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</si>
  <si>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</si>
  <si>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</si>
  <si>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</si>
  <si>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</si>
  <si>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</si>
  <si>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</si>
  <si>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</si>
  <si>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</si>
  <si>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</si>
  <si>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</si>
  <si>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</si>
  <si>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</si>
  <si>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</si>
  <si>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</si>
  <si>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</si>
  <si>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</si>
  <si>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</si>
  <si>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</si>
  <si>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</si>
  <si>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</si>
  <si>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</si>
  <si>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</si>
  <si>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</si>
  <si>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</si>
  <si>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</si>
  <si>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</si>
  <si>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</si>
  <si>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</si>
  <si>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</si>
  <si>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</si>
  <si>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</si>
  <si>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</si>
  <si>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</si>
  <si>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</si>
  <si>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</si>
  <si>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</si>
  <si>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</si>
  <si>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</si>
  <si>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</si>
  <si>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</si>
  <si>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</si>
  <si>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</si>
  <si>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</si>
  <si>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</si>
  <si>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</si>
  <si>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</si>
  <si>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</si>
  <si>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</si>
  <si>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</si>
  <si>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</si>
  <si>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</si>
  <si>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</si>
  <si>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</si>
  <si>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</si>
  <si>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</si>
  <si>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</si>
  <si>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</si>
  <si>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</si>
  <si>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</si>
  <si>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</si>
  <si>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</si>
  <si>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</si>
  <si>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</si>
  <si>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</si>
  <si>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</si>
  <si>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</si>
  <si>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</si>
  <si>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</si>
  <si>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</si>
  <si>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</si>
  <si>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</si>
  <si>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</si>
  <si>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</si>
  <si>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</si>
  <si>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</si>
  <si>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</si>
  <si>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</si>
  <si>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</si>
  <si>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</si>
  <si>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</si>
  <si>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</si>
  <si>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</si>
  <si>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</si>
  <si>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</si>
  <si>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</si>
  <si>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</si>
  <si>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</si>
  <si>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</si>
  <si>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</si>
  <si>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</si>
  <si>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</si>
  <si>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</si>
  <si>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</si>
  <si>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</si>
  <si>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</si>
  <si>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</si>
  <si>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</si>
  <si>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</si>
  <si>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</si>
  <si>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</si>
  <si>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</si>
  <si>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</si>
  <si>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</si>
  <si>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</si>
  <si>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</si>
  <si>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</si>
  <si>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</si>
  <si>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</si>
  <si>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</si>
  <si>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</si>
  <si>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</si>
  <si>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</si>
  <si>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</si>
  <si>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</si>
  <si>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</si>
  <si>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</si>
  <si>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</si>
  <si>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</si>
  <si>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</si>
  <si>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</si>
  <si>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</si>
  <si>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</si>
  <si>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</si>
  <si>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</si>
  <si>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</si>
  <si>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</si>
  <si>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</si>
  <si>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</si>
  <si>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</si>
  <si>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</si>
  <si>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</si>
  <si>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</si>
  <si>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</si>
  <si>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</si>
  <si>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</si>
  <si>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</si>
  <si>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</si>
  <si>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</si>
  <si>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</si>
  <si>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</si>
  <si>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</si>
  <si>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</si>
  <si>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</si>
  <si>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</si>
  <si>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</si>
  <si>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</si>
  <si>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</si>
  <si>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</si>
  <si>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</si>
  <si>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</si>
  <si>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</si>
  <si>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</si>
  <si>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</si>
  <si>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</si>
  <si>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</si>
  <si>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</si>
  <si>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</si>
  <si>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</si>
  <si>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</si>
  <si>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</si>
  <si>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</si>
  <si>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</si>
  <si>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</si>
  <si>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</si>
  <si>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</si>
  <si>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</si>
  <si>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</si>
  <si>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</si>
  <si>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</si>
  <si>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</si>
  <si>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</si>
  <si>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</si>
  <si>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</si>
  <si>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</si>
  <si>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</si>
  <si>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</si>
  <si>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</si>
  <si>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</si>
  <si>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</si>
  <si>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</si>
  <si>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</si>
  <si>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</si>
  <si>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</si>
  <si>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</si>
  <si>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</si>
  <si>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</si>
  <si>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</si>
  <si>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</si>
  <si>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</si>
  <si>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</si>
  <si>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</si>
  <si>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</si>
  <si>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</si>
  <si>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</si>
  <si>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</si>
  <si>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</si>
  <si>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</si>
  <si>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</si>
  <si>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</si>
  <si>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</si>
  <si>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</si>
  <si>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</si>
  <si>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</si>
  <si>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</si>
  <si>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</si>
  <si>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</si>
  <si>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</si>
  <si>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</si>
  <si>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</si>
  <si>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</si>
  <si>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</si>
  <si>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</si>
  <si>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</si>
  <si>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</si>
  <si>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</si>
  <si>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</si>
  <si>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</si>
  <si>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</si>
  <si>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</si>
  <si>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</si>
  <si>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</si>
  <si>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</si>
  <si>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</si>
  <si>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</si>
  <si>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</si>
  <si>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</si>
  <si>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</si>
  <si>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</si>
  <si>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</si>
  <si>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</si>
  <si>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</si>
  <si>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</si>
  <si>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</si>
  <si>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</si>
  <si>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</si>
  <si>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</si>
  <si>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</si>
  <si>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</si>
  <si>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</si>
  <si>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</si>
  <si>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</si>
  <si>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</si>
  <si>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</si>
  <si>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</si>
  <si>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</si>
  <si>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</si>
  <si>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</si>
  <si>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</si>
  <si>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</si>
  <si>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</si>
  <si>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</si>
  <si>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</si>
  <si>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</si>
  <si>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</si>
  <si>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</si>
  <si>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</si>
  <si>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</si>
  <si>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</si>
  <si>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</si>
  <si>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</si>
  <si>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</si>
  <si>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</si>
  <si>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</si>
  <si>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</si>
  <si>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</si>
  <si>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</si>
  <si>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</si>
  <si>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</si>
  <si>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</si>
  <si>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</si>
  <si>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</si>
  <si>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</si>
  <si>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</si>
  <si>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</si>
  <si>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</si>
  <si>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</si>
  <si>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</si>
  <si>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</si>
  <si>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</si>
  <si>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</si>
  <si>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</si>
  <si>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</si>
  <si>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</si>
  <si>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</si>
  <si>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</si>
  <si>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</si>
  <si>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</si>
  <si>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</si>
  <si>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</si>
  <si>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</si>
  <si>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</si>
  <si>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</si>
  <si>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</si>
  <si>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</si>
  <si>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</si>
  <si>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</si>
  <si>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</si>
  <si>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</si>
  <si>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</si>
  <si>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</si>
  <si>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</si>
  <si>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</si>
  <si>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</si>
  <si>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</si>
  <si>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</si>
  <si>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</si>
  <si>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</si>
  <si>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</si>
  <si>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</si>
  <si>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</si>
  <si>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</si>
  <si>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</si>
  <si>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</si>
  <si>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</si>
  <si>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</si>
  <si>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</si>
  <si>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</si>
  <si>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</si>
  <si>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</si>
  <si>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</si>
  <si>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</si>
  <si>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</si>
  <si>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</si>
  <si>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</si>
  <si>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</si>
  <si>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</si>
  <si>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</si>
  <si>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</si>
  <si>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</si>
  <si>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</si>
  <si>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</si>
  <si>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</si>
  <si>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</si>
  <si>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</si>
  <si>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</si>
  <si>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</si>
  <si>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</si>
  <si>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</si>
  <si>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</si>
  <si>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</si>
  <si>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</si>
  <si>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</si>
  <si>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</si>
  <si>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</si>
  <si>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</si>
  <si>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</si>
  <si>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</si>
  <si>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</si>
  <si>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</si>
  <si>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</si>
  <si>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</si>
  <si>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</si>
  <si>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</si>
  <si>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</si>
  <si>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</si>
  <si>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</si>
  <si>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</si>
  <si>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</si>
  <si>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</si>
  <si>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</si>
  <si>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</si>
  <si>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</si>
  <si>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</si>
  <si>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</si>
  <si>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</si>
  <si>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</si>
  <si>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</si>
  <si>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</si>
  <si>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</si>
  <si>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</si>
  <si>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</si>
  <si>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</si>
  <si>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</si>
  <si>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</si>
  <si>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</si>
  <si>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</si>
  <si>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</si>
  <si>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</si>
  <si>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</si>
  <si>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</si>
  <si>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</si>
  <si>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</si>
  <si>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</si>
  <si>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</si>
  <si>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</si>
  <si>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</si>
  <si>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</si>
  <si>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</si>
  <si>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</si>
  <si>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</si>
  <si>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</si>
  <si>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</si>
  <si>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</si>
  <si>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</si>
  <si>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</si>
  <si>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</si>
  <si>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</si>
  <si>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</si>
  <si>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</si>
  <si>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</si>
  <si>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</si>
  <si>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</si>
  <si>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</si>
  <si>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</si>
  <si>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</si>
  <si>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</si>
  <si>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</si>
  <si>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</si>
  <si>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</si>
  <si>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</si>
  <si>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</si>
  <si>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</si>
  <si>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</si>
  <si>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</si>
  <si>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</si>
  <si>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</si>
  <si>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</si>
  <si>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</si>
  <si>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</si>
  <si>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</si>
  <si>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</si>
  <si>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</si>
  <si>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</si>
  <si>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</si>
  <si>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</si>
  <si>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</si>
  <si>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</si>
  <si>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</si>
  <si>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</si>
  <si>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</si>
  <si>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</si>
  <si>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</si>
  <si>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</si>
  <si>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</si>
  <si>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</si>
  <si>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</si>
  <si>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</si>
  <si>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</si>
  <si>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</si>
  <si>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</si>
  <si>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</si>
  <si>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</si>
  <si>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</si>
  <si>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</si>
  <si>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</si>
  <si>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</si>
  <si>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</si>
  <si>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</si>
  <si>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</si>
  <si>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</si>
  <si>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</si>
  <si>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</si>
  <si>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</si>
  <si>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</si>
  <si>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</si>
  <si>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</si>
  <si>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</si>
  <si>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</si>
  <si>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</si>
  <si>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</si>
  <si>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</si>
  <si>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</si>
  <si>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</si>
  <si>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</si>
  <si>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</si>
  <si>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</si>
  <si>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</si>
  <si>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</si>
  <si>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</si>
  <si>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</si>
  <si>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</si>
  <si>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</si>
  <si>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</si>
  <si>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</si>
  <si>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</si>
  <si>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</si>
  <si>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</si>
  <si>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</si>
  <si>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</si>
  <si>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</si>
  <si>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</si>
  <si>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</si>
  <si>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</si>
  <si>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</si>
  <si>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</si>
  <si>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</si>
  <si>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</si>
  <si>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</si>
  <si>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</si>
  <si>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</si>
  <si>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</si>
  <si>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</si>
  <si>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</si>
  <si>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</si>
  <si>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</si>
  <si>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</si>
  <si>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</si>
  <si>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</si>
  <si>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</si>
  <si>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</si>
  <si>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</si>
  <si>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</si>
  <si>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</si>
  <si>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</si>
  <si>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</si>
  <si>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</si>
  <si>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</si>
  <si>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</si>
  <si>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</si>
  <si>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</si>
  <si>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</si>
  <si>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</si>
  <si>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</si>
  <si>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</si>
  <si>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</si>
  <si>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</si>
  <si>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</si>
  <si>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</si>
  <si>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</si>
  <si>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</si>
  <si>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</si>
  <si>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</si>
  <si>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</si>
  <si>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</si>
  <si>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</si>
  <si>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</si>
  <si>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</si>
  <si>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</si>
  <si>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</si>
  <si>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</si>
  <si>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</si>
  <si>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</si>
  <si>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</si>
  <si>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</si>
  <si>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</si>
  <si>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</si>
  <si>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</si>
  <si>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</si>
  <si>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</si>
  <si>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</si>
  <si>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</si>
  <si>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</si>
  <si>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</si>
  <si>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</si>
  <si>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</si>
  <si>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</si>
  <si>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</si>
  <si>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</si>
  <si>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</si>
  <si>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</si>
  <si>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</si>
  <si>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</si>
  <si>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</si>
  <si>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</si>
  <si>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</si>
  <si>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</si>
  <si>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</si>
  <si>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</si>
  <si>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</si>
  <si>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</si>
  <si>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</si>
  <si>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</si>
  <si>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</si>
  <si>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</si>
  <si>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</si>
  <si>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</si>
  <si>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</si>
  <si>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</si>
  <si>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</si>
  <si>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</si>
  <si>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</si>
  <si>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</si>
  <si>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</si>
  <si>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</si>
  <si>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</si>
  <si>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</si>
  <si>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</si>
  <si>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</si>
  <si>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</si>
  <si>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</si>
  <si>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</si>
  <si>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</si>
  <si>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</si>
  <si>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</si>
  <si>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</si>
  <si>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</si>
  <si>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</si>
  <si>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</si>
  <si>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</si>
  <si>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</si>
  <si>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</si>
  <si>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</si>
  <si>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</si>
  <si>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</si>
  <si>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</si>
  <si>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</si>
  <si>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</si>
  <si>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</si>
  <si>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</si>
  <si>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</si>
  <si>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</si>
  <si>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</si>
  <si>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</si>
  <si>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</si>
  <si>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</si>
  <si>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</si>
  <si>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</si>
  <si>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</si>
  <si>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</si>
  <si>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</si>
  <si>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</si>
  <si>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</si>
  <si>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</si>
  <si>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</si>
  <si>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</si>
  <si>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</si>
  <si>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</si>
  <si>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</si>
  <si>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</si>
  <si>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</si>
  <si>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</si>
  <si>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</si>
  <si>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</si>
  <si>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</si>
  <si>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</si>
  <si>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</si>
  <si>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</si>
  <si>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</si>
  <si>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</si>
  <si>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</si>
  <si>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</si>
  <si>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</si>
  <si>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</si>
  <si>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</si>
  <si>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</si>
  <si>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</si>
  <si>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</si>
  <si>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</si>
  <si>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</si>
  <si>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</si>
  <si>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</si>
  <si>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</si>
  <si>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</si>
  <si>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</si>
  <si>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</si>
  <si>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</si>
  <si>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</si>
  <si>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</si>
  <si>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</si>
  <si>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</si>
  <si>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</si>
  <si>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</si>
  <si>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</si>
  <si>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</si>
  <si>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</si>
  <si>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</si>
  <si>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</si>
  <si>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</si>
  <si>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</si>
  <si>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</si>
  <si>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</si>
  <si>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</si>
  <si>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</si>
  <si>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</si>
  <si>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</si>
  <si>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</si>
  <si>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</si>
  <si>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</si>
  <si>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</si>
  <si>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</si>
  <si>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</si>
  <si>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</si>
  <si>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</si>
  <si>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</si>
  <si>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</si>
  <si>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</si>
  <si>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</si>
  <si>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</si>
  <si>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</si>
  <si>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</si>
  <si>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</si>
  <si>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</si>
  <si>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</si>
  <si>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</si>
  <si>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</si>
  <si>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</si>
  <si>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</si>
  <si>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</si>
  <si>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</si>
  <si>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</si>
  <si>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</si>
  <si>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</si>
  <si>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</si>
  <si>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</si>
  <si>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</si>
  <si>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</si>
  <si>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</si>
  <si>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</si>
  <si>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</si>
  <si>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</si>
  <si>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</si>
  <si>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</si>
  <si>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</si>
  <si>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</si>
  <si>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</si>
  <si>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</si>
  <si>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</si>
  <si>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</si>
  <si>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</si>
  <si>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</si>
  <si>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</si>
  <si>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</si>
  <si>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</si>
  <si>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</si>
  <si>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</si>
  <si>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</si>
  <si>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</si>
  <si>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</si>
  <si>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</si>
  <si>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</si>
  <si>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</si>
  <si>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</si>
  <si>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</si>
  <si>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</si>
  <si>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</si>
  <si>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</si>
  <si>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</si>
  <si>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</si>
  <si>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</si>
  <si>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</si>
  <si>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</si>
  <si>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</si>
  <si>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</si>
  <si>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</si>
  <si>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</si>
  <si>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</si>
  <si>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</si>
  <si>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</si>
  <si>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</si>
  <si>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</si>
  <si>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</si>
  <si>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</si>
  <si>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</si>
  <si>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</si>
  <si>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</si>
  <si>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</si>
  <si>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</si>
  <si>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</si>
  <si>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</si>
  <si>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</si>
  <si>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</si>
  <si>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</si>
  <si>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</si>
  <si>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</si>
  <si>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</si>
  <si>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</si>
  <si>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</si>
  <si>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</si>
  <si>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</si>
  <si>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</si>
  <si>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</si>
  <si>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</si>
  <si>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</si>
  <si>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</si>
  <si>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</si>
  <si>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</si>
  <si>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</si>
  <si>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</si>
  <si>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</si>
  <si>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</si>
  <si>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</si>
  <si>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</si>
  <si>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</si>
  <si>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</si>
  <si>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</si>
  <si>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</si>
  <si>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</si>
  <si>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</si>
  <si>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</si>
  <si>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</si>
  <si>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</si>
  <si>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</si>
  <si>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</si>
  <si>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</si>
  <si>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</si>
  <si>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</si>
  <si>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</si>
  <si>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</si>
  <si>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</si>
  <si>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</si>
  <si>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</si>
  <si>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</si>
  <si>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</si>
  <si>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</si>
  <si>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</si>
  <si>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</si>
  <si>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</si>
  <si>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</si>
  <si>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</si>
  <si>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</si>
  <si>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</si>
  <si>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</si>
  <si>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</si>
  <si>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</si>
  <si>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</si>
  <si>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</si>
  <si>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</si>
  <si>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</si>
  <si>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</si>
  <si>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</si>
  <si>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</si>
  <si>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</si>
  <si>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</si>
  <si>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</si>
  <si>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</si>
  <si>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</si>
  <si>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</si>
  <si>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</si>
  <si>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</si>
  <si>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</si>
  <si>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</si>
  <si>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</si>
  <si>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</si>
  <si>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</si>
  <si>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</si>
  <si>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</si>
  <si>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</si>
  <si>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</si>
  <si>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</si>
  <si>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</si>
  <si>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</si>
  <si>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</si>
  <si>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</si>
  <si>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</si>
  <si>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</si>
  <si>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</si>
  <si>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</si>
  <si>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</si>
  <si>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</si>
  <si>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</si>
  <si>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</si>
  <si>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</si>
  <si>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</si>
  <si>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</si>
  <si>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</si>
  <si>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</si>
  <si>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</si>
  <si>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</si>
  <si>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</si>
  <si>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</si>
  <si>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</si>
  <si>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</si>
  <si>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</si>
  <si>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</si>
  <si>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</si>
  <si>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</si>
  <si>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</si>
  <si>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</si>
  <si>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</si>
  <si>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</si>
  <si>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</si>
  <si>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</si>
  <si>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</si>
  <si>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</si>
  <si>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</si>
  <si>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</si>
  <si>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</si>
  <si>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</si>
  <si>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</si>
  <si>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</si>
  <si>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</si>
  <si>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</si>
  <si>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</si>
  <si>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</si>
  <si>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</si>
  <si>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</si>
  <si>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</si>
  <si>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</si>
  <si>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</si>
  <si>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</si>
  <si>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</si>
  <si>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</si>
  <si>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</si>
  <si>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</si>
  <si>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</si>
  <si>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</si>
  <si>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</si>
  <si>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</si>
  <si>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</si>
  <si>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</si>
  <si>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</si>
  <si>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</si>
  <si>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</si>
  <si>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</si>
  <si>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</si>
  <si>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</si>
  <si>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</si>
  <si>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</si>
  <si>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</si>
  <si>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</si>
  <si>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</si>
  <si>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</si>
  <si>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</si>
  <si>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</si>
  <si>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</si>
  <si>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</si>
  <si>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</si>
  <si>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</si>
  <si>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</si>
  <si>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</si>
  <si>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</si>
  <si>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</si>
  <si>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</si>
  <si>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</si>
  <si>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</si>
  <si>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</si>
  <si>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</si>
  <si>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</si>
  <si>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</si>
  <si>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</si>
  <si>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</si>
  <si>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</si>
  <si>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</si>
  <si>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</si>
  <si>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</si>
  <si>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</si>
  <si>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</si>
  <si>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</si>
  <si>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</si>
  <si>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</si>
  <si>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</si>
  <si>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</si>
  <si>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</si>
  <si>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</si>
  <si>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</si>
  <si>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</si>
  <si>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</si>
  <si>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</si>
  <si>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</si>
  <si>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</si>
  <si>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</si>
  <si>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</si>
  <si>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</si>
  <si>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</si>
  <si>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</si>
  <si>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</si>
  <si>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</si>
  <si>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</si>
  <si>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</si>
  <si>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</si>
  <si>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</si>
  <si>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</si>
  <si>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</si>
  <si>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</si>
  <si>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</si>
  <si>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</si>
  <si>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</si>
  <si>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</si>
  <si>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</si>
  <si>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</si>
  <si>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</si>
  <si>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</si>
  <si>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</si>
  <si>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</si>
  <si>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</si>
  <si>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</si>
  <si>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</si>
  <si>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</si>
  <si>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</si>
  <si>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</si>
  <si>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</si>
  <si>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</si>
  <si>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</si>
  <si>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</si>
  <si>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</si>
  <si>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</si>
  <si>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</si>
  <si>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</si>
  <si>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</si>
  <si>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</si>
  <si>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</si>
  <si>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</si>
  <si>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</si>
  <si>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</si>
  <si>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</si>
  <si>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</si>
  <si>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</si>
  <si>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</si>
  <si>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</si>
  <si>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</si>
  <si>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</si>
  <si>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</si>
  <si>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</si>
  <si>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</si>
  <si>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</si>
  <si>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</si>
  <si>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</si>
  <si>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</si>
  <si>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</si>
  <si>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</si>
  <si>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</si>
  <si>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</si>
  <si>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</si>
  <si>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</si>
  <si>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</si>
  <si>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</si>
  <si>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</si>
  <si>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</si>
  <si>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</si>
  <si>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</si>
  <si>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</si>
  <si>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</si>
  <si>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</si>
  <si>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</si>
  <si>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</si>
  <si>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</si>
  <si>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</si>
  <si>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</si>
  <si>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</si>
  <si>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</si>
  <si>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</si>
  <si>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</si>
  <si>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</si>
  <si>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</si>
  <si>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</si>
  <si>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</si>
  <si>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</si>
  <si>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</si>
  <si>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</si>
  <si>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</si>
  <si>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</si>
  <si>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</si>
  <si>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</si>
  <si>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</si>
  <si>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</si>
  <si>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</si>
  <si>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</si>
  <si>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</si>
  <si>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</si>
  <si>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</si>
  <si>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</si>
  <si>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</si>
  <si>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</si>
  <si>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</si>
  <si>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</si>
  <si>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</si>
  <si>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</si>
  <si>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</si>
  <si>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</si>
  <si>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</si>
  <si>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</si>
  <si>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</si>
  <si>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</si>
  <si>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</si>
  <si>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</si>
  <si>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</si>
  <si>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</si>
  <si>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</si>
  <si>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</si>
  <si>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</si>
  <si>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</si>
  <si>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</si>
  <si>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</si>
  <si>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</si>
  <si>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</si>
  <si>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</si>
  <si>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</si>
  <si>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</si>
  <si>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</si>
  <si>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</si>
  <si>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</si>
  <si>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</si>
  <si>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</si>
  <si>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</si>
  <si>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</si>
  <si>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</si>
  <si>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</si>
  <si>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</si>
  <si>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</si>
  <si>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</si>
  <si>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</si>
  <si>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</si>
  <si>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</si>
  <si>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</si>
  <si>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</si>
  <si>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</si>
  <si>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</si>
  <si>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</si>
  <si>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</si>
  <si>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</si>
  <si>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</si>
  <si>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</si>
  <si>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</si>
  <si>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</si>
  <si>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</si>
  <si>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</si>
  <si>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</si>
  <si>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</si>
  <si>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</si>
  <si>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</si>
  <si>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</si>
  <si>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</si>
  <si>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</si>
  <si>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</si>
  <si>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</si>
  <si>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</si>
  <si>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</si>
  <si>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</si>
  <si>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</si>
  <si>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</si>
  <si>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</si>
  <si>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</si>
  <si>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</si>
  <si>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</si>
  <si>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</si>
  <si>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</si>
  <si>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</si>
  <si>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</si>
  <si>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</si>
  <si>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</si>
  <si>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</si>
  <si>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</si>
  <si>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</si>
  <si>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</si>
  <si>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</si>
  <si>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</si>
  <si>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</si>
  <si>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</si>
  <si>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</si>
  <si>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</si>
  <si>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</si>
  <si>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</si>
  <si>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</si>
  <si>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</si>
  <si>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</si>
  <si>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</si>
  <si>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</si>
  <si>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</si>
  <si>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</si>
  <si>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</si>
  <si>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</si>
  <si>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</si>
  <si>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</si>
  <si>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</si>
  <si>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</si>
  <si>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</si>
  <si>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</si>
  <si>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</si>
  <si>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</si>
  <si>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</si>
  <si>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</si>
  <si>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</si>
  <si>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</si>
  <si>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</si>
  <si>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</si>
  <si>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</si>
  <si>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</si>
  <si>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</si>
  <si>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</si>
  <si>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</si>
  <si>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</si>
  <si>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</si>
  <si>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</si>
  <si>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</si>
  <si>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</si>
  <si>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</si>
  <si>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</si>
  <si>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</si>
  <si>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</si>
  <si>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</si>
  <si>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</si>
  <si>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</si>
  <si>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</si>
  <si>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</si>
  <si>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</si>
  <si>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</si>
  <si>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</si>
  <si>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</si>
  <si>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</si>
  <si>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</si>
  <si>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</si>
  <si>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</si>
  <si>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</si>
  <si>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</si>
  <si>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</si>
  <si>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</si>
  <si>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</si>
  <si>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</si>
  <si>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</si>
  <si>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</si>
  <si>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</si>
  <si>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</si>
  <si>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</si>
  <si>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</si>
  <si>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</si>
  <si>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</si>
  <si>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</si>
  <si>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</si>
  <si>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</si>
  <si>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</si>
  <si>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</si>
  <si>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</si>
  <si>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</si>
  <si>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</si>
  <si>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</si>
  <si>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</si>
  <si>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</si>
  <si>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</si>
  <si>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</si>
  <si>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</si>
  <si>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</si>
  <si>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</si>
  <si>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</si>
  <si>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</si>
  <si>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</si>
  <si>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</si>
  <si>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</si>
  <si>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</si>
  <si>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</si>
  <si>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</si>
  <si>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</si>
  <si>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</si>
  <si>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</si>
  <si>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</si>
  <si>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</si>
  <si>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</si>
  <si>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</si>
  <si>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</si>
  <si>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</si>
  <si>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</si>
  <si>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</si>
  <si>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</si>
  <si>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</si>
  <si>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</si>
  <si>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</si>
  <si>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</si>
  <si>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</si>
  <si>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</si>
  <si>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</si>
  <si>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</si>
  <si>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</si>
  <si>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</si>
  <si>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</si>
  <si>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</si>
  <si>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</si>
  <si>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</si>
  <si>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</si>
  <si>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</si>
  <si>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</si>
  <si>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</si>
  <si>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</si>
  <si>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</si>
  <si>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</si>
  <si>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</si>
  <si>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</si>
  <si>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</si>
  <si>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</si>
  <si>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</si>
  <si>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</si>
  <si>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</si>
  <si>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</si>
  <si>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</si>
  <si>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</si>
  <si>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</si>
  <si>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</si>
  <si>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</si>
  <si>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</si>
  <si>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</si>
  <si>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</si>
  <si>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</si>
  <si>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</si>
  <si>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</si>
  <si>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</si>
  <si>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</si>
  <si>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</si>
  <si>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</si>
  <si>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</si>
  <si>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</si>
  <si>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</si>
  <si>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</si>
  <si>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</si>
  <si>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</si>
  <si>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</si>
  <si>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</si>
  <si>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</si>
  <si>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</si>
  <si>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</si>
  <si>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</si>
  <si>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</si>
  <si>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</si>
  <si>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</si>
  <si>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</si>
  <si>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</si>
  <si>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</si>
  <si>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</si>
  <si>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</si>
  <si>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</si>
  <si>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</si>
  <si>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</si>
  <si>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</si>
  <si>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</si>
  <si>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</si>
  <si>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</si>
  <si>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</si>
  <si>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</si>
  <si>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</si>
  <si>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</si>
  <si>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</si>
  <si>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</si>
  <si>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</si>
  <si>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</si>
  <si>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</si>
  <si>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</si>
  <si>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</si>
  <si>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</si>
  <si>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</si>
  <si>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</si>
  <si>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</si>
  <si>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</si>
  <si>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</si>
  <si>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</si>
  <si>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</si>
  <si>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</si>
  <si>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</si>
  <si>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</si>
  <si>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</si>
  <si>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</si>
  <si>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</si>
  <si>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</si>
  <si>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</si>
  <si>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</si>
  <si>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</si>
  <si>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</si>
  <si>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</si>
  <si>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</si>
  <si>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</si>
  <si>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</si>
  <si>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</si>
  <si>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</si>
  <si>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</si>
  <si>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</si>
  <si>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</si>
  <si>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</si>
  <si>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</si>
  <si>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</si>
  <si>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</si>
  <si>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</si>
  <si>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</si>
  <si>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</si>
  <si>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</si>
  <si>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</si>
  <si>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</si>
  <si>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</si>
  <si>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</si>
  <si>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</si>
  <si>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</si>
  <si>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</si>
  <si>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</si>
  <si>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</si>
  <si>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</si>
  <si>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</si>
  <si>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</si>
  <si>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</si>
  <si>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</si>
  <si>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</si>
  <si>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</si>
  <si>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</si>
  <si>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</si>
  <si>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</si>
  <si>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</si>
  <si>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</si>
  <si>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</si>
  <si>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</si>
  <si>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</si>
  <si>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</si>
  <si>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</si>
  <si>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</si>
  <si>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</si>
  <si>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</si>
  <si>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</si>
  <si>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</si>
  <si>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</si>
  <si>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</si>
  <si>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</si>
  <si>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</si>
  <si>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</si>
  <si>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</si>
  <si>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</si>
  <si>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</si>
  <si>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</si>
  <si>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</si>
  <si>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</si>
  <si>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</si>
  <si>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</si>
  <si>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</si>
  <si>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</si>
  <si>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</si>
  <si>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</si>
  <si>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</si>
  <si>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</si>
  <si>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</si>
  <si>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</si>
  <si>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</si>
  <si>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</si>
  <si>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</si>
  <si>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</si>
  <si>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</si>
  <si>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</si>
  <si>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</si>
  <si>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</si>
  <si>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</si>
  <si>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</si>
  <si>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</si>
  <si>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</si>
  <si>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</si>
  <si>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</si>
  <si>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</si>
  <si>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</si>
  <si>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</si>
  <si>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</si>
  <si>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</si>
  <si>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</si>
  <si>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</si>
  <si>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</si>
  <si>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</si>
  <si>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</si>
  <si>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</si>
  <si>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</si>
  <si>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</si>
  <si>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</si>
  <si>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</si>
  <si>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</si>
  <si>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</si>
  <si>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</si>
  <si>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</si>
  <si>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</si>
  <si>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</si>
  <si>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</si>
  <si>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</si>
  <si>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</si>
  <si>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</si>
  <si>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</si>
  <si>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</si>
  <si>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</si>
  <si>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</si>
  <si>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</si>
  <si>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</si>
  <si>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</si>
  <si>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</si>
  <si>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</si>
  <si>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</si>
  <si>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</si>
  <si>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</si>
  <si>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</si>
  <si>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</si>
  <si>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</si>
  <si>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</si>
  <si>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</si>
  <si>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</si>
  <si>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</si>
  <si>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</si>
  <si>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</si>
  <si>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</si>
  <si>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</si>
  <si>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</si>
  <si>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</si>
  <si>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</si>
  <si>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</si>
  <si>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</si>
  <si>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</si>
  <si>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</si>
  <si>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</si>
  <si>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</si>
  <si>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</si>
  <si>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</si>
  <si>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</si>
  <si>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</si>
  <si>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</si>
  <si>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</si>
  <si>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</si>
  <si>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</si>
  <si>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</si>
  <si>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</si>
  <si>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</si>
  <si>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</si>
  <si>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</si>
  <si>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</si>
  <si>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</si>
  <si>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</si>
  <si>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</si>
  <si>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</si>
  <si>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</si>
  <si>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</si>
  <si>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</si>
  <si>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</si>
  <si>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</si>
  <si>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</si>
  <si>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</si>
  <si>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</si>
  <si>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</si>
  <si>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</si>
  <si>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</si>
  <si>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</si>
  <si>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</si>
  <si>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</si>
  <si>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</si>
  <si>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</si>
  <si>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</si>
  <si>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</si>
  <si>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</si>
  <si>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</si>
  <si>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</si>
  <si>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</si>
  <si>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</si>
  <si>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</si>
  <si>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</si>
  <si>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</si>
  <si>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</si>
  <si>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</si>
  <si>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</si>
  <si>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</si>
  <si>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</si>
  <si>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</si>
  <si>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</si>
  <si>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</si>
  <si>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</si>
  <si>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</si>
  <si>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</si>
  <si>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</si>
  <si>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</si>
  <si>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</si>
  <si>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</si>
  <si>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</si>
  <si>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</si>
  <si>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</si>
  <si>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</si>
  <si>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</si>
  <si>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</si>
  <si>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</si>
  <si>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</si>
  <si>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</si>
  <si>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</si>
  <si>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</si>
  <si>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</si>
  <si>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</si>
  <si>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</si>
  <si>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</si>
  <si>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</si>
  <si>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</si>
  <si>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</si>
  <si>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</si>
  <si>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</si>
  <si>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</si>
  <si>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</si>
  <si>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</si>
  <si>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</si>
  <si>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</si>
  <si>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</si>
  <si>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</si>
  <si>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</si>
  <si>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</si>
  <si>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</si>
  <si>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</si>
  <si>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</si>
  <si>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</si>
  <si>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</si>
  <si>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</si>
  <si>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</si>
  <si>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</si>
  <si>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</si>
  <si>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</si>
  <si>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</si>
  <si>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</si>
  <si>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</si>
  <si>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</si>
  <si>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</si>
  <si>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</si>
  <si>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</si>
  <si>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</si>
  <si>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</si>
  <si>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</si>
  <si>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</si>
  <si>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</si>
  <si>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</si>
  <si>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</si>
  <si>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</si>
  <si>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</si>
  <si>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</si>
  <si>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</si>
  <si>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</si>
  <si>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</si>
  <si>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</si>
  <si>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</si>
  <si>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</si>
  <si>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</si>
  <si>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</si>
  <si>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</si>
  <si>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</si>
  <si>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</si>
  <si>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</si>
  <si>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</si>
  <si>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</si>
  <si>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</si>
  <si>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</si>
  <si>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</si>
  <si>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</si>
  <si>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</si>
  <si>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</si>
  <si>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</si>
  <si>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</si>
  <si>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</si>
  <si>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</si>
  <si>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</si>
  <si>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</si>
  <si>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</si>
  <si>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</si>
  <si>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</si>
  <si>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</si>
  <si>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</si>
  <si>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</si>
  <si>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</si>
  <si>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</si>
  <si>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</si>
  <si>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</si>
  <si>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</si>
  <si>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</si>
  <si>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</si>
  <si>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</si>
  <si>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</si>
  <si>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</si>
  <si>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</si>
  <si>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</si>
  <si>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</si>
  <si>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</si>
  <si>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</si>
  <si>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</si>
  <si>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</si>
  <si>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</si>
  <si>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</si>
  <si>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</si>
  <si>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</si>
  <si>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</si>
  <si>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</si>
  <si>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</si>
  <si>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</si>
  <si>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</si>
  <si>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</si>
  <si>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</si>
  <si>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</si>
  <si>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</si>
  <si>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</si>
  <si>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</si>
  <si>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</si>
  <si>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</si>
  <si>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</si>
  <si>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</si>
  <si>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</si>
  <si>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</si>
  <si>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</si>
  <si>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</si>
  <si>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</si>
  <si>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</si>
  <si>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</si>
  <si>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</si>
  <si>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</si>
  <si>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</si>
  <si>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</si>
  <si>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</si>
  <si>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</si>
  <si>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</si>
  <si>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</si>
  <si>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</si>
  <si>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</si>
  <si>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</si>
  <si>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</si>
  <si>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</si>
  <si>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</si>
  <si>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</si>
  <si>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</si>
  <si>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</si>
  <si>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</si>
  <si>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</si>
  <si>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</si>
  <si>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</si>
  <si>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</si>
  <si>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</si>
  <si>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</si>
  <si>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</si>
  <si>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</si>
  <si>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</si>
  <si>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</si>
  <si>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</si>
  <si>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</si>
  <si>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</si>
  <si>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</si>
  <si>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</si>
  <si>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</si>
  <si>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</si>
  <si>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</si>
  <si>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</si>
  <si>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</si>
  <si>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</si>
  <si>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</si>
  <si>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</si>
  <si>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</si>
  <si>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</si>
  <si>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</si>
  <si>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</si>
  <si>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</si>
  <si>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</si>
  <si>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</si>
  <si>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</si>
  <si>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</si>
  <si>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</si>
  <si>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</si>
  <si>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</si>
  <si>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</si>
  <si>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</si>
  <si>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</si>
  <si>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</si>
  <si>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</si>
  <si>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</si>
  <si>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</si>
  <si>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</si>
  <si>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</si>
  <si>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</si>
  <si>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</si>
  <si>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</si>
  <si>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</si>
  <si>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</si>
  <si>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</si>
  <si>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</si>
  <si>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</si>
  <si>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</si>
  <si>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</si>
  <si>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</si>
  <si>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</si>
  <si>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</si>
  <si>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</si>
  <si>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</si>
  <si>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</si>
  <si>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</si>
  <si>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</si>
  <si>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</si>
  <si>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</si>
  <si>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</si>
  <si>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</si>
  <si>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</si>
  <si>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</si>
  <si>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</si>
  <si>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</si>
  <si>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</si>
  <si>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</si>
  <si>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</si>
  <si>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</si>
  <si>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</si>
  <si>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</si>
  <si>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</si>
  <si>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</si>
  <si>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</si>
  <si>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</si>
  <si>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</si>
  <si>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</si>
  <si>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</si>
  <si>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</si>
  <si>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</si>
  <si>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</si>
  <si>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</si>
  <si>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</si>
  <si>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</si>
  <si>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</si>
  <si>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</si>
  <si>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</si>
  <si>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</si>
  <si>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</si>
  <si>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</si>
  <si>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</si>
  <si>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</si>
  <si>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</si>
  <si>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</si>
  <si>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</si>
  <si>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</si>
  <si>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</si>
  <si>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</si>
  <si>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</si>
  <si>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</si>
  <si>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</si>
  <si>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</si>
  <si>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</si>
  <si>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</si>
  <si>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</si>
  <si>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</si>
  <si>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</si>
  <si>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</si>
  <si>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</si>
  <si>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</si>
  <si>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</si>
  <si>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</si>
  <si>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</si>
  <si>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</si>
  <si>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</si>
  <si>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</si>
  <si>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</si>
  <si>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</si>
  <si>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</si>
  <si>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</si>
  <si>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</si>
  <si>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</si>
  <si>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</si>
  <si>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</si>
  <si>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</si>
  <si>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</si>
  <si>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</si>
  <si>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</si>
  <si>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</si>
  <si>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</si>
  <si>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</si>
  <si>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</si>
  <si>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</si>
  <si>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</si>
  <si>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</si>
  <si>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</si>
  <si>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</si>
  <si>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</si>
  <si>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</si>
  <si>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</si>
  <si>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</si>
  <si>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</si>
  <si>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</si>
  <si>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</si>
  <si>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</si>
  <si>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</si>
  <si>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</si>
  <si>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</si>
  <si>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</si>
  <si>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</si>
  <si>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</si>
  <si>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</si>
  <si>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</si>
  <si>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</si>
  <si>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</si>
  <si>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</si>
  <si>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</si>
  <si>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</si>
  <si>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</si>
  <si>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</si>
  <si>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</si>
  <si>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</si>
  <si>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</si>
  <si>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</si>
  <si>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</si>
  <si>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</si>
  <si>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</si>
  <si>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</si>
  <si>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</si>
  <si>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</si>
  <si>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</si>
  <si>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</si>
  <si>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</si>
  <si>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</si>
  <si>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</si>
  <si>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</si>
  <si>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</si>
  <si>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</si>
  <si>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</si>
  <si>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</si>
  <si>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</si>
  <si>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</si>
  <si>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</si>
  <si>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</si>
  <si>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</si>
  <si>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</si>
  <si>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</si>
  <si>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</si>
  <si>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</si>
  <si>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</si>
  <si>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</si>
  <si>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</si>
  <si>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</si>
  <si>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</si>
  <si>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</si>
  <si>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</si>
  <si>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</si>
  <si>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</si>
  <si>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</si>
  <si>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</si>
  <si>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</si>
  <si>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</si>
  <si>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</si>
  <si>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</si>
  <si>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</si>
  <si>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</si>
  <si>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</si>
  <si>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</si>
  <si>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</si>
  <si>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</si>
  <si>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</si>
  <si>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</si>
  <si>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</si>
  <si>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</si>
  <si>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</si>
  <si>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</si>
  <si>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</si>
  <si>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</si>
  <si>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</si>
  <si>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</si>
  <si>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</si>
  <si>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</si>
  <si>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</si>
  <si>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</si>
  <si>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</si>
  <si>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</si>
  <si>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</si>
  <si>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</si>
  <si>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</si>
  <si>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</si>
  <si>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</si>
  <si>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</si>
  <si>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</si>
  <si>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</si>
  <si>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</si>
  <si>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</si>
  <si>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</si>
  <si>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</si>
  <si>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</si>
  <si>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</si>
  <si>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</si>
  <si>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</si>
  <si>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</si>
  <si>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</si>
  <si>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</si>
  <si>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</si>
  <si>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</si>
  <si>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</si>
  <si>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</si>
  <si>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</si>
  <si>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</si>
  <si>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</si>
  <si>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</si>
  <si>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</si>
  <si>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</si>
  <si>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</si>
  <si>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</si>
  <si>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</si>
  <si>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</si>
  <si>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</si>
  <si>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</si>
  <si>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</si>
  <si>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</si>
  <si>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</si>
  <si>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</si>
  <si>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</si>
  <si>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</si>
  <si>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</si>
  <si>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</si>
  <si>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</si>
  <si>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</si>
  <si>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</si>
  <si>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</si>
  <si>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</si>
  <si>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</si>
  <si>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</si>
  <si>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</si>
  <si>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</si>
  <si>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</si>
  <si>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</si>
  <si>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</si>
  <si>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</si>
  <si>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</si>
  <si>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</si>
  <si>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</si>
  <si>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</si>
  <si>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</si>
  <si>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</si>
  <si>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</si>
  <si>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</si>
  <si>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</si>
  <si>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</si>
  <si>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</si>
  <si>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</si>
  <si>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</si>
  <si>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</si>
  <si>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</si>
  <si>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</si>
  <si>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</si>
  <si>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</si>
  <si>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</si>
  <si>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</si>
  <si>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</si>
  <si>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</si>
  <si>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</si>
  <si>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</si>
  <si>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</si>
  <si>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</si>
  <si>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</si>
  <si>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</si>
  <si>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</si>
  <si>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</si>
  <si>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</si>
  <si>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</si>
  <si>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</si>
  <si>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</si>
  <si>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</si>
  <si>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</si>
  <si>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</si>
  <si>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</si>
  <si>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</si>
  <si>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</si>
  <si>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</si>
  <si>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</si>
  <si>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</si>
  <si>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</si>
  <si>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</si>
  <si>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</si>
  <si>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</si>
  <si>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</si>
  <si>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</si>
  <si>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</si>
  <si>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</si>
  <si>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</si>
  <si>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</si>
  <si>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</si>
  <si>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</si>
  <si>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</si>
  <si>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</si>
  <si>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</si>
  <si>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</si>
  <si>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</si>
  <si>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</si>
  <si>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</si>
  <si>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</si>
  <si>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</si>
  <si>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</si>
  <si>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</si>
  <si>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</si>
  <si>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</si>
  <si>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</si>
  <si>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</si>
  <si>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</si>
  <si>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</si>
  <si>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</si>
  <si>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</si>
  <si>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</si>
  <si>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</si>
  <si>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</si>
  <si>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</si>
  <si>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</si>
  <si>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</si>
  <si>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</si>
  <si>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</si>
  <si>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</si>
  <si>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</si>
  <si>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</si>
  <si>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</si>
  <si>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</si>
  <si>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</si>
  <si>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</si>
  <si>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</si>
  <si>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</si>
  <si>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</si>
  <si>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</si>
  <si>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</si>
  <si>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</si>
  <si>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</si>
  <si>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</si>
  <si>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</si>
  <si>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</si>
  <si>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</si>
  <si>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</si>
  <si>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</si>
  <si>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</si>
  <si>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</si>
  <si>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</si>
  <si>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</si>
  <si>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</si>
  <si>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</si>
  <si>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</si>
  <si>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</si>
  <si>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</si>
  <si>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</si>
  <si>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</si>
  <si>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</si>
  <si>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</si>
  <si>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</si>
  <si>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</si>
  <si>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</si>
  <si>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</si>
  <si>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</si>
  <si>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</si>
  <si>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</si>
  <si>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</si>
  <si>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</si>
  <si>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</si>
  <si>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</si>
  <si>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</si>
  <si>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</si>
  <si>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</si>
  <si>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</si>
  <si>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</si>
  <si>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</si>
  <si>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</si>
  <si>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</si>
  <si>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</si>
  <si>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</si>
  <si>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</si>
  <si>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</si>
  <si>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</si>
  <si>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</si>
  <si>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</si>
  <si>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</si>
  <si>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</si>
  <si>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</si>
  <si>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</si>
  <si>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</si>
  <si>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</si>
  <si>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</si>
  <si>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</si>
  <si>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</si>
  <si>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</si>
  <si>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</si>
  <si>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</si>
  <si>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</si>
  <si>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</si>
  <si>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</si>
  <si>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</si>
  <si>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</si>
  <si>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</si>
  <si>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</si>
  <si>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</si>
  <si>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</si>
  <si>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</si>
  <si>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</si>
  <si>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</si>
  <si>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</si>
  <si>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</si>
  <si>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</si>
  <si>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</si>
  <si>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</si>
  <si>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</si>
  <si>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</si>
  <si>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</si>
  <si>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</si>
  <si>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</si>
  <si>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</si>
  <si>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</si>
  <si>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</si>
  <si>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</si>
  <si>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</si>
  <si>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</si>
  <si>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</si>
  <si>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</si>
  <si>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</si>
  <si>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</si>
  <si>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</si>
  <si>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</si>
  <si>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</si>
  <si>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</si>
  <si>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</si>
  <si>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</si>
  <si>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</si>
  <si>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</si>
  <si>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</si>
  <si>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</si>
  <si>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</si>
  <si>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</si>
  <si>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</si>
  <si>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</si>
  <si>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</si>
  <si>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</si>
  <si>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</si>
  <si>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</si>
  <si>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</si>
  <si>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</si>
  <si>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</si>
  <si>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</si>
  <si>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</si>
  <si>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</si>
  <si>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</si>
  <si>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</si>
  <si>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</si>
  <si>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</si>
  <si>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</si>
  <si>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</si>
  <si>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</si>
  <si>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</si>
  <si>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</si>
  <si>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</si>
  <si>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</si>
  <si>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</si>
  <si>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</si>
  <si>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</si>
  <si>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</si>
  <si>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</si>
  <si>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</si>
  <si>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</si>
  <si>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</si>
  <si>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</si>
  <si>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</si>
  <si>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</si>
  <si>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</si>
  <si>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</si>
  <si>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</si>
  <si>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</si>
  <si>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</si>
  <si>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</si>
  <si>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</si>
  <si>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</si>
  <si>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</si>
  <si>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</si>
  <si>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</si>
  <si>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</si>
  <si>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</si>
  <si>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</si>
  <si>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</si>
  <si>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</si>
  <si>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</si>
  <si>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</si>
  <si>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</si>
  <si>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</si>
  <si>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</si>
  <si>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</si>
  <si>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</si>
  <si>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</si>
  <si>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</si>
  <si>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</si>
  <si>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</si>
  <si>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</si>
  <si>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</si>
  <si>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</si>
  <si>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</si>
  <si>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</si>
  <si>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</si>
  <si>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</si>
  <si>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</si>
  <si>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</si>
  <si>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</si>
  <si>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</si>
  <si>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</si>
  <si>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</si>
  <si>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</si>
  <si>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</si>
  <si>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</si>
  <si>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</si>
  <si>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</si>
  <si>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</si>
  <si>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</si>
  <si>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</si>
  <si>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</si>
  <si>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</si>
  <si>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</si>
  <si>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</si>
  <si>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</si>
  <si>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</si>
  <si>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</si>
  <si>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</si>
  <si>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</si>
  <si>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</si>
  <si>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</si>
  <si>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</si>
  <si>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</si>
  <si>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</si>
  <si>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</si>
  <si>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</si>
  <si>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</si>
  <si>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</si>
  <si>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</si>
  <si>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</si>
  <si>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</si>
  <si>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</si>
  <si>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</si>
  <si>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</si>
  <si>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</si>
  <si>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</si>
  <si>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</si>
  <si>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</si>
  <si>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</si>
  <si>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</si>
  <si>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</si>
  <si>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</si>
  <si>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</si>
  <si>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</si>
  <si>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</si>
  <si>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</si>
  <si>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</si>
  <si>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</si>
  <si>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</si>
  <si>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</si>
  <si>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</si>
  <si>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</si>
  <si>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</si>
  <si>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</si>
  <si>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</si>
  <si>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</si>
  <si>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</si>
  <si>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</si>
  <si>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</si>
  <si>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</si>
  <si>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</si>
  <si>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</si>
  <si>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</si>
  <si>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</si>
  <si>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</si>
  <si>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</si>
  <si>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</si>
  <si>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</si>
  <si>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</si>
  <si>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</si>
  <si>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</si>
  <si>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</si>
  <si>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</si>
  <si>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</si>
  <si>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</si>
  <si>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</si>
  <si>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</si>
  <si>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</si>
  <si>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</si>
  <si>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</si>
  <si>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</si>
  <si>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</si>
  <si>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</si>
  <si>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</si>
  <si>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</si>
  <si>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</si>
  <si>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</si>
  <si>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</si>
  <si>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</si>
  <si>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</si>
  <si>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</si>
  <si>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</si>
  <si>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</si>
  <si>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</si>
  <si>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</si>
  <si>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</si>
  <si>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</si>
  <si>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</si>
  <si>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</si>
  <si>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</si>
  <si>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</si>
  <si>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</si>
  <si>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</si>
  <si>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</si>
  <si>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</si>
  <si>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</si>
  <si>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</si>
  <si>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</si>
  <si>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</si>
  <si>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</si>
  <si>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</si>
  <si>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</si>
  <si>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</si>
  <si>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</si>
  <si>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</si>
  <si>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</si>
  <si>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</si>
  <si>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</si>
  <si>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</si>
  <si>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</si>
  <si>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</si>
  <si>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</si>
  <si>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</si>
  <si>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</si>
  <si>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</si>
  <si>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</si>
  <si>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</si>
  <si>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</si>
  <si>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</si>
  <si>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</si>
  <si>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</si>
  <si>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</si>
  <si>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</si>
  <si>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</si>
  <si>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</si>
  <si>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</si>
  <si>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</si>
  <si>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</si>
  <si>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</si>
  <si>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</si>
  <si>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</si>
  <si>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</si>
  <si>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</si>
  <si>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</si>
  <si>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</si>
  <si>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</si>
  <si>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</si>
  <si>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</si>
  <si>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</si>
  <si>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</si>
  <si>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</si>
  <si>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</si>
  <si>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</si>
  <si>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</si>
  <si>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</si>
  <si>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</si>
  <si>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</si>
  <si>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</si>
  <si>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</si>
  <si>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</si>
  <si>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</si>
  <si>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</si>
  <si>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</si>
  <si>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</si>
  <si>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</si>
  <si>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</si>
  <si>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</si>
  <si>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</si>
  <si>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</si>
  <si>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</si>
  <si>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</si>
  <si>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</si>
  <si>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</si>
  <si>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</si>
  <si>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</si>
  <si>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</si>
  <si>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</si>
  <si>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</si>
  <si>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</si>
  <si>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</si>
  <si>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</si>
  <si>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</si>
  <si>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</si>
  <si>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</si>
  <si>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</si>
  <si>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</si>
  <si>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</si>
  <si>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</si>
  <si>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</si>
  <si>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</si>
  <si>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</si>
  <si>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</si>
  <si>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</si>
  <si>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</si>
  <si>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</si>
  <si>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</si>
  <si>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</si>
  <si>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</si>
  <si>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</si>
  <si>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</si>
  <si>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</si>
  <si>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</si>
  <si>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</si>
  <si>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</si>
  <si>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</si>
  <si>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</si>
  <si>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</si>
  <si>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</si>
  <si>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</si>
  <si>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</si>
  <si>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</si>
  <si>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</si>
  <si>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</si>
  <si>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</si>
  <si>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</si>
  <si>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</si>
  <si>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</si>
  <si>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</si>
  <si>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</si>
  <si>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</si>
  <si>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</si>
  <si>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</si>
  <si>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</si>
  <si>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</si>
  <si>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</si>
  <si>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</si>
  <si>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</si>
  <si>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</si>
  <si>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</si>
  <si>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</si>
  <si>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</si>
  <si>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</si>
  <si>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</si>
  <si>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</si>
  <si>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</si>
  <si>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</si>
  <si>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</si>
  <si>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</si>
  <si>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</si>
  <si>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</si>
  <si>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</si>
  <si>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</si>
  <si>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</si>
  <si>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</si>
  <si>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</si>
  <si>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</si>
  <si>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</si>
  <si>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</si>
  <si>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</si>
  <si>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</si>
  <si>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</si>
  <si>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</si>
  <si>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</si>
  <si>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</si>
  <si>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</si>
  <si>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</si>
  <si>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</si>
  <si>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</si>
  <si>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</si>
  <si>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</si>
  <si>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</si>
  <si>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</si>
  <si>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</si>
  <si>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</si>
  <si>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</si>
  <si>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</si>
  <si>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</si>
  <si>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</si>
  <si>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</si>
  <si>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</si>
  <si>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</si>
  <si>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</si>
  <si>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</si>
  <si>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</si>
  <si>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</si>
  <si>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</si>
  <si>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</si>
  <si>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</si>
  <si>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</si>
  <si>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</si>
  <si>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</si>
  <si>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</si>
  <si>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</si>
  <si>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</si>
  <si>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</si>
  <si>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</si>
  <si>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</si>
  <si>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</si>
  <si>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</si>
  <si>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</si>
  <si>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</si>
  <si>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</si>
  <si>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</si>
  <si>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</si>
  <si>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</si>
  <si>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</si>
  <si>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</si>
  <si>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</si>
  <si>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</si>
  <si>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</si>
  <si>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</si>
  <si>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</si>
  <si>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</si>
  <si>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</si>
  <si>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</si>
  <si>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</si>
  <si>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</si>
  <si>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</si>
  <si>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</si>
  <si>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</si>
  <si>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</si>
  <si>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</si>
  <si>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</si>
  <si>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</si>
  <si>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</si>
  <si>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</si>
  <si>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</si>
  <si>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</si>
  <si>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</si>
  <si>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</si>
  <si>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</si>
  <si>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</si>
  <si>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</si>
  <si>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</si>
  <si>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</si>
  <si>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</si>
  <si>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</si>
  <si>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</si>
  <si>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</si>
  <si>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</si>
  <si>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</si>
  <si>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</si>
  <si>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</si>
  <si>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</si>
  <si>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</si>
  <si>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</si>
  <si>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</si>
  <si>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</si>
  <si>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</si>
  <si>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</si>
  <si>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</si>
  <si>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</si>
  <si>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</si>
  <si>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</si>
  <si>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</si>
  <si>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</si>
  <si>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</si>
  <si>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</si>
  <si>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</si>
  <si>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</si>
  <si>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</si>
  <si>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</si>
  <si>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</si>
  <si>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</si>
  <si>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</si>
  <si>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</si>
  <si>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</si>
  <si>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</si>
  <si>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</si>
  <si>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</si>
  <si>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</si>
  <si>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</si>
  <si>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</si>
  <si>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</si>
  <si>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</si>
  <si>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</si>
  <si>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</si>
  <si>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</si>
  <si>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</si>
  <si>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</si>
  <si>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</si>
  <si>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</si>
  <si>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</si>
  <si>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</si>
  <si>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</si>
  <si>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</si>
  <si>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</si>
  <si>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</si>
  <si>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</si>
  <si>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</si>
  <si>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</si>
  <si>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</si>
  <si>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</si>
  <si>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</si>
  <si>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</si>
  <si>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</si>
  <si>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</si>
  <si>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</si>
  <si>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</si>
  <si>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</si>
  <si>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</si>
  <si>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</si>
  <si>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</si>
  <si>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</si>
  <si>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</si>
  <si>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</si>
  <si>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</si>
  <si>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</si>
  <si>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</si>
  <si>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</si>
  <si>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</si>
  <si>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</si>
  <si>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</si>
  <si>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</si>
  <si>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</si>
  <si>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</si>
  <si>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</si>
  <si>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</si>
  <si>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</si>
  <si>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</si>
  <si>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</si>
  <si>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</si>
  <si>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</si>
  <si>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</si>
  <si>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</si>
  <si>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</si>
  <si>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</si>
  <si>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</si>
  <si>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</si>
  <si>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</si>
  <si>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</si>
  <si>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</si>
  <si>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</si>
  <si>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</si>
  <si>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</si>
  <si>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</si>
  <si>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</si>
  <si>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</si>
  <si>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</si>
  <si>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</si>
  <si>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</si>
  <si>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</si>
  <si>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</si>
  <si>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</si>
  <si>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</si>
  <si>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</si>
  <si>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</si>
  <si>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</si>
  <si>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</si>
  <si>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</si>
  <si>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</si>
  <si>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</si>
  <si>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</si>
  <si>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</si>
  <si>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</si>
  <si>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</si>
  <si>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</si>
  <si>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</si>
  <si>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</si>
  <si>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</si>
  <si>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</si>
  <si>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</si>
  <si>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</si>
  <si>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</si>
  <si>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</si>
  <si>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</si>
  <si>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</si>
  <si>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</si>
  <si>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</si>
  <si>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</si>
  <si>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</si>
  <si>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</si>
  <si>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</si>
  <si>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</si>
  <si>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</si>
  <si>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</si>
  <si>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</si>
  <si>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</si>
  <si>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</si>
  <si>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</si>
  <si>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</si>
  <si>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</si>
  <si>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</si>
  <si>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</si>
  <si>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</si>
  <si>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</si>
  <si>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</si>
  <si>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</si>
  <si>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</si>
  <si>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</si>
  <si>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</si>
  <si>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</si>
  <si>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</si>
  <si>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</si>
  <si>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</si>
  <si>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</si>
  <si>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</si>
  <si>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</si>
  <si>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</si>
  <si>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</si>
  <si>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</si>
  <si>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</si>
  <si>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</si>
  <si>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</si>
  <si>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</si>
  <si>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</si>
  <si>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</si>
  <si>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</si>
  <si>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</si>
  <si>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</si>
  <si>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</si>
  <si>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</si>
  <si>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</si>
  <si>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</si>
  <si>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</si>
  <si>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</si>
  <si>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</si>
  <si>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</si>
  <si>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</si>
  <si>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</si>
  <si>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</si>
  <si>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</si>
  <si>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</si>
  <si>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</si>
  <si>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</si>
  <si>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</si>
  <si>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</si>
  <si>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</si>
  <si>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</si>
  <si>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</si>
  <si>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</si>
  <si>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</si>
  <si>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</si>
  <si>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</si>
  <si>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</si>
  <si>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</si>
  <si>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</si>
  <si>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</si>
  <si>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</si>
  <si>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</si>
  <si>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</si>
  <si>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</si>
  <si>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</si>
  <si>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</si>
  <si>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</si>
  <si>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</si>
  <si>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</si>
  <si>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</si>
  <si>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</si>
  <si>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</si>
  <si>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</si>
  <si>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</si>
  <si>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</si>
  <si>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</si>
  <si>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</si>
  <si>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</si>
  <si>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</si>
  <si>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</si>
  <si>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</si>
  <si>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</si>
  <si>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</si>
  <si>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</si>
  <si>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</si>
  <si>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</si>
  <si>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</si>
  <si>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</si>
  <si>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</si>
  <si>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</si>
  <si>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</si>
  <si>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</si>
  <si>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</si>
  <si>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</si>
  <si>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</si>
  <si>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</si>
  <si>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</si>
  <si>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</si>
  <si>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</si>
  <si>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</si>
  <si>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</si>
  <si>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</si>
  <si>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</si>
  <si>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</si>
  <si>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</si>
  <si>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</si>
  <si>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</si>
  <si>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</si>
  <si>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</si>
  <si>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</si>
  <si>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</si>
  <si>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</si>
  <si>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</si>
  <si>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</si>
  <si>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</si>
  <si>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</si>
  <si>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</si>
  <si>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</si>
  <si>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</si>
  <si>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</si>
  <si>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</si>
  <si>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</si>
  <si>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</si>
  <si>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</si>
  <si>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</si>
  <si>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</si>
  <si>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</si>
  <si>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</si>
  <si>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</si>
  <si>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</si>
  <si>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</si>
  <si>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</si>
  <si>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</si>
  <si>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</si>
  <si>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</si>
  <si>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</si>
  <si>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</si>
  <si>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</si>
  <si>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</si>
  <si>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</si>
  <si>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</si>
  <si>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</si>
  <si>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</si>
  <si>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</si>
  <si>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</si>
  <si>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</si>
  <si>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</si>
  <si>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</si>
  <si>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</si>
  <si>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</si>
  <si>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</si>
  <si>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</si>
  <si>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</si>
  <si>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</si>
  <si>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</si>
  <si>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</si>
  <si>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</si>
  <si>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</si>
  <si>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</si>
  <si>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</si>
  <si>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</si>
  <si>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</si>
  <si>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</si>
  <si>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</si>
  <si>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</si>
  <si>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</si>
  <si>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</si>
  <si>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</si>
  <si>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</si>
  <si>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</si>
  <si>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</si>
  <si>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</si>
  <si>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</si>
  <si>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</si>
  <si>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</si>
  <si>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</si>
  <si>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</si>
  <si>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</si>
  <si>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</si>
  <si>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</si>
  <si>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</si>
  <si>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</si>
  <si>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</si>
  <si>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</si>
  <si>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</si>
  <si>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</si>
  <si>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</si>
  <si>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</si>
  <si>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</si>
  <si>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</si>
  <si>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</si>
  <si>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</si>
  <si>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</si>
  <si>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</si>
  <si>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</si>
  <si>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</si>
  <si>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</si>
  <si>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</si>
  <si>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</si>
  <si>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</si>
  <si>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</si>
  <si>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</si>
  <si>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</si>
  <si>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</si>
  <si>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</si>
  <si>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</si>
  <si>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</si>
  <si>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</si>
  <si>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</si>
  <si>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</si>
  <si>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</si>
  <si>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</si>
  <si>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</si>
  <si>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</si>
  <si>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</si>
  <si>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</si>
  <si>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</si>
  <si>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</si>
  <si>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</si>
  <si>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</si>
  <si>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</si>
  <si>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</si>
  <si>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</si>
  <si>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</si>
  <si>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</si>
  <si>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</si>
  <si>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</si>
  <si>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</si>
  <si>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</si>
  <si>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</si>
  <si>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</si>
  <si>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</si>
  <si>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</si>
  <si>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</si>
  <si>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</si>
  <si>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</si>
  <si>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</si>
  <si>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</si>
  <si>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</si>
  <si>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</si>
  <si>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</si>
  <si>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</si>
  <si>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</si>
  <si>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</si>
  <si>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</si>
  <si>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</si>
  <si>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</si>
  <si>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</si>
  <si>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</si>
  <si>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</si>
  <si>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</si>
  <si>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</si>
  <si>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</si>
  <si>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</si>
  <si>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</si>
  <si>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</si>
  <si>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</si>
  <si>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</si>
  <si>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</si>
  <si>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</si>
  <si>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</si>
  <si>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</si>
  <si>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</si>
  <si>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</si>
  <si>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</si>
  <si>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</si>
  <si>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</si>
  <si>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</si>
  <si>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</si>
  <si>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</si>
  <si>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</si>
  <si>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</si>
  <si>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</si>
  <si>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</si>
  <si>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</si>
  <si>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</si>
  <si>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</si>
  <si>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</si>
  <si>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</si>
  <si>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</si>
  <si>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</si>
  <si>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</si>
  <si>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</si>
  <si>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</si>
  <si>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</si>
  <si>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</si>
  <si>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</si>
  <si>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</si>
  <si>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</si>
  <si>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</si>
  <si>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</si>
  <si>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</si>
  <si>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</si>
  <si>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</si>
  <si>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</si>
  <si>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</si>
  <si>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</si>
  <si>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</si>
  <si>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</si>
  <si>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</si>
  <si>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</si>
  <si>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</si>
  <si>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</si>
  <si>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</si>
  <si>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</si>
  <si>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</si>
  <si>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</si>
  <si>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</si>
  <si>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</si>
  <si>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</si>
  <si>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</si>
  <si>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</si>
  <si>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</si>
  <si>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</si>
  <si>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</si>
  <si>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</si>
  <si>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</si>
  <si>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</si>
  <si>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</si>
  <si>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</si>
  <si>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</si>
  <si>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</si>
  <si>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</si>
  <si>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</si>
  <si>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</si>
  <si>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</si>
  <si>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</si>
  <si>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</si>
  <si>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</si>
  <si>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</si>
  <si>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</si>
  <si>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</si>
  <si>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</si>
  <si>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</si>
  <si>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</si>
  <si>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</si>
  <si>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</si>
  <si>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</si>
  <si>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</si>
  <si>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</si>
  <si>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</si>
  <si>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</si>
  <si>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</si>
  <si>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</si>
  <si>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</si>
  <si>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</si>
  <si>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</si>
  <si>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</si>
  <si>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</si>
  <si>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</si>
  <si>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</si>
  <si>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</si>
  <si>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</si>
  <si>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</si>
  <si>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</si>
  <si>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</si>
  <si>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</si>
  <si>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</si>
  <si>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</si>
  <si>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</si>
  <si>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</si>
  <si>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</si>
  <si>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</si>
  <si>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</si>
  <si>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</si>
  <si>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</si>
  <si>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</si>
  <si>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</si>
  <si>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</si>
  <si>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</si>
  <si>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</si>
  <si>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</si>
  <si>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</si>
  <si>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</si>
  <si>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</si>
  <si>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</si>
  <si>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</si>
  <si>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</si>
  <si>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</si>
  <si>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</si>
  <si>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</si>
  <si>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</si>
  <si>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</si>
  <si>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</si>
  <si>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</si>
  <si>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</si>
  <si>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</si>
  <si>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</si>
  <si>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</si>
  <si>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</si>
  <si>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</si>
  <si>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</si>
  <si>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</si>
  <si>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</si>
  <si>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</si>
  <si>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</si>
  <si>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</si>
  <si>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</si>
  <si>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</si>
  <si>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</si>
  <si>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</si>
  <si>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</si>
  <si>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</si>
  <si>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</si>
  <si>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</si>
  <si>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</si>
  <si>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</si>
  <si>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</si>
  <si>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</si>
  <si>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</si>
  <si>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</si>
  <si>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</si>
  <si>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</si>
  <si>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</si>
  <si>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</si>
  <si>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</si>
  <si>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</si>
  <si>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</si>
  <si>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</si>
  <si>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</si>
  <si>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</si>
  <si>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</si>
  <si>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</si>
  <si>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</si>
  <si>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</si>
  <si>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</si>
  <si>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</si>
  <si>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</si>
  <si>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</si>
  <si>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</si>
  <si>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</si>
  <si>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</si>
  <si>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</si>
  <si>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</si>
  <si>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</si>
  <si>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</si>
  <si>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</si>
  <si>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</si>
  <si>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</si>
  <si>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</si>
  <si>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</si>
  <si>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</si>
  <si>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</si>
  <si>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</si>
  <si>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</si>
  <si>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</si>
  <si>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</si>
  <si>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</si>
  <si>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</si>
  <si>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</si>
  <si>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</si>
  <si>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</si>
  <si>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</si>
  <si>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</si>
  <si>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</si>
  <si>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</si>
  <si>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</si>
  <si>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</si>
  <si>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</si>
  <si>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</si>
  <si>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</si>
  <si>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</si>
  <si>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</si>
  <si>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</si>
  <si>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</si>
  <si>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</si>
  <si>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</si>
  <si>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</si>
  <si>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</si>
  <si>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</si>
  <si>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</si>
  <si>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</si>
  <si>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</si>
  <si>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</si>
  <si>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</si>
  <si>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</si>
  <si>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</si>
  <si>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</si>
  <si>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</si>
  <si>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</si>
  <si>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</si>
  <si>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</si>
  <si>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</si>
  <si>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</si>
  <si>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</si>
  <si>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</si>
  <si>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</si>
  <si>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</si>
  <si>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</si>
  <si>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</si>
  <si>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</si>
  <si>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</si>
  <si>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</si>
  <si>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</si>
  <si>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</si>
  <si>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</si>
  <si>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</si>
  <si>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</si>
  <si>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</si>
  <si>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</si>
  <si>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</si>
  <si>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</si>
  <si>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</si>
  <si>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</si>
  <si>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</si>
  <si>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</si>
  <si>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</si>
  <si>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</si>
  <si>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</si>
  <si>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</si>
  <si>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</si>
  <si>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</si>
  <si>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</si>
  <si>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</si>
  <si>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</si>
  <si>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</si>
  <si>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</si>
  <si>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</si>
  <si>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</si>
  <si>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</si>
  <si>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</si>
  <si>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</si>
  <si>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</si>
  <si>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</si>
  <si>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</si>
  <si>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</si>
  <si>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</si>
  <si>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</si>
  <si>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</si>
  <si>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</si>
  <si>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</si>
  <si>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</si>
  <si>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</si>
  <si>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</si>
  <si>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</si>
  <si>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</si>
  <si>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</si>
  <si>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</si>
  <si>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</si>
  <si>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</si>
  <si>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</si>
  <si>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</si>
  <si>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</si>
  <si>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</si>
  <si>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</si>
  <si>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</si>
  <si>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</si>
  <si>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</si>
  <si>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</si>
  <si>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</si>
  <si>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</si>
  <si>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</si>
  <si>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</si>
  <si>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</si>
  <si>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</si>
  <si>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</si>
  <si>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</si>
  <si>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</si>
  <si>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</si>
  <si>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</si>
  <si>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</si>
  <si>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</si>
  <si>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</si>
  <si>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</si>
  <si>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</si>
  <si>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</si>
  <si>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</si>
  <si>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</si>
  <si>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</si>
  <si>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</si>
  <si>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</si>
  <si>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</si>
  <si>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</si>
  <si>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</si>
  <si>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</si>
  <si>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</si>
  <si>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</si>
  <si>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</si>
  <si>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</si>
  <si>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</si>
  <si>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</si>
  <si>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</si>
  <si>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</si>
  <si>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</si>
  <si>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</si>
  <si>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</si>
  <si>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</si>
  <si>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</si>
  <si>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</si>
  <si>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</si>
  <si>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</si>
  <si>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</si>
  <si>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</si>
  <si>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</si>
  <si>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</si>
  <si>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</si>
  <si>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</si>
  <si>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</si>
  <si>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</si>
  <si>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</si>
  <si>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</si>
  <si>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</si>
  <si>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</si>
  <si>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</si>
  <si>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</si>
  <si>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</si>
  <si>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</si>
  <si>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</si>
  <si>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</si>
  <si>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</si>
  <si>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</si>
  <si>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</si>
  <si>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</si>
  <si>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</si>
  <si>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</si>
  <si>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</si>
  <si>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</si>
  <si>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</si>
  <si>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</si>
  <si>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</si>
  <si>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</si>
  <si>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</si>
  <si>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</si>
  <si>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</si>
  <si>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</si>
  <si>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</si>
  <si>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</si>
  <si>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</si>
  <si>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</si>
  <si>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</si>
  <si>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</si>
  <si>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</si>
  <si>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</si>
  <si>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</si>
  <si>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</si>
  <si>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</si>
  <si>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</si>
  <si>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</si>
  <si>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</si>
  <si>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</si>
  <si>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</si>
  <si>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</si>
  <si>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</si>
  <si>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</si>
  <si>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</si>
  <si>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</si>
  <si>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</si>
  <si>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</si>
  <si>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</si>
  <si>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</si>
  <si>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</si>
  <si>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</si>
  <si>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</si>
  <si>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</si>
  <si>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</si>
  <si>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</si>
  <si>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</si>
  <si>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</si>
  <si>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</si>
  <si>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</si>
  <si>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</si>
  <si>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</si>
  <si>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</si>
  <si>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</si>
  <si>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</si>
  <si>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</si>
  <si>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</si>
  <si>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</si>
  <si>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</si>
  <si>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</si>
  <si>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</si>
  <si>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</si>
  <si>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</si>
  <si>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</si>
  <si>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</si>
  <si>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</si>
  <si>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</si>
  <si>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</si>
  <si>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</si>
  <si>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</si>
  <si>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</si>
  <si>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</si>
  <si>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</si>
  <si>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</si>
  <si>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</si>
  <si>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</si>
  <si>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</si>
  <si>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</si>
  <si>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</si>
  <si>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</si>
  <si>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</si>
  <si>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</si>
  <si>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</si>
  <si>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</si>
  <si>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</si>
  <si>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</si>
  <si>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</si>
  <si>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</si>
  <si>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</si>
  <si>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</si>
  <si>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</si>
  <si>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</si>
  <si>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</si>
  <si>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</si>
  <si>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</si>
  <si>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</si>
  <si>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</si>
  <si>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</si>
  <si>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</si>
  <si>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</si>
  <si>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</si>
  <si>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</si>
  <si>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</si>
  <si>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</si>
  <si>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</si>
  <si>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</si>
  <si>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</si>
  <si>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</si>
  <si>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</si>
  <si>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</si>
  <si>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</si>
  <si>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</si>
  <si>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</si>
  <si>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</si>
  <si>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</si>
  <si>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</si>
  <si>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</si>
  <si>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</si>
  <si>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</si>
  <si>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</si>
  <si>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</si>
  <si>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</si>
  <si>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</si>
  <si>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</si>
  <si>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</si>
  <si>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</si>
  <si>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</si>
  <si>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</si>
  <si>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</si>
  <si>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</si>
  <si>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</si>
  <si>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</si>
  <si>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</si>
  <si>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</si>
  <si>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</si>
  <si>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</si>
  <si>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</si>
  <si>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</si>
  <si>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</si>
  <si>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</si>
  <si>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</si>
  <si>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</si>
  <si>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</si>
  <si>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</si>
  <si>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</si>
  <si>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</si>
  <si>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</si>
  <si>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</si>
  <si>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</si>
  <si>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</si>
  <si>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</si>
  <si>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</si>
  <si>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</si>
  <si>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</si>
  <si>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</si>
  <si>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</si>
  <si>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</si>
  <si>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</si>
  <si>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</si>
  <si>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</si>
  <si>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</si>
  <si>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</si>
  <si>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</si>
  <si>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</si>
  <si>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</si>
  <si>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</si>
  <si>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</si>
  <si>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</si>
  <si>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</si>
  <si>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</si>
  <si>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</si>
  <si>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</si>
  <si>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</si>
  <si>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</si>
  <si>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</si>
  <si>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</si>
  <si>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</si>
  <si>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</si>
  <si>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</si>
  <si>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</si>
  <si>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</si>
  <si>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</si>
  <si>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</si>
  <si>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</si>
  <si>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</si>
  <si>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</si>
  <si>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</si>
  <si>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</si>
  <si>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</si>
  <si>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</si>
  <si>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</si>
  <si>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</si>
  <si>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</si>
  <si>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</si>
  <si>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</si>
  <si>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</si>
  <si>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</si>
  <si>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</si>
  <si>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</si>
  <si>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</si>
  <si>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</si>
  <si>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</si>
  <si>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</si>
  <si>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</si>
  <si>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</si>
  <si>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</si>
  <si>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</si>
  <si>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</si>
  <si>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</si>
  <si>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</si>
  <si>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</si>
  <si>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</si>
  <si>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</si>
  <si>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</si>
  <si>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</si>
  <si>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</si>
  <si>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</si>
  <si>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</si>
  <si>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</si>
  <si>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</si>
  <si>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</si>
  <si>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</si>
  <si>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</si>
  <si>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</si>
  <si>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</si>
  <si>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</si>
  <si>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</si>
  <si>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</si>
  <si>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</si>
  <si>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</si>
  <si>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</si>
  <si>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</si>
  <si>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</si>
  <si>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</si>
  <si>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</si>
  <si>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</si>
  <si>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</si>
  <si>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</si>
  <si>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</si>
  <si>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</si>
  <si>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</si>
  <si>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</si>
  <si>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</si>
  <si>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</si>
  <si>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</si>
  <si>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</si>
  <si>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</si>
  <si>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</si>
  <si>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</si>
  <si>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</si>
  <si>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</si>
  <si>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</si>
  <si>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</si>
  <si>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</si>
  <si>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</si>
  <si>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</si>
  <si>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</si>
  <si>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</si>
  <si>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</si>
  <si>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</si>
  <si>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</si>
  <si>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</si>
  <si>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</si>
  <si>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</si>
  <si>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</si>
  <si>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</si>
  <si>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</si>
  <si>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</si>
  <si>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</si>
  <si>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</si>
  <si>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</si>
  <si>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</si>
  <si>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</si>
  <si>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</si>
  <si>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</si>
  <si>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</si>
  <si>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</si>
  <si>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</si>
  <si>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</si>
  <si>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</si>
  <si>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</si>
  <si>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</si>
  <si>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</si>
  <si>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</si>
  <si>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</si>
  <si>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</si>
  <si>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</si>
  <si>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</si>
  <si>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</si>
  <si>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</si>
  <si>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</si>
  <si>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</si>
  <si>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</si>
  <si>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</si>
  <si>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</si>
  <si>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</si>
  <si>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</si>
  <si>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</si>
  <si>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</si>
  <si>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</si>
  <si>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</si>
  <si>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</si>
  <si>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</si>
  <si>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</si>
  <si>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</si>
  <si>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</si>
  <si>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</si>
  <si>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</si>
  <si>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</si>
  <si>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</si>
  <si>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</si>
  <si>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</si>
  <si>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</si>
  <si>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</si>
  <si>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</si>
  <si>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</si>
  <si>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</si>
  <si>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</si>
  <si>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</si>
  <si>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</si>
  <si>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</si>
  <si>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</si>
  <si>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</si>
  <si>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</si>
  <si>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</si>
  <si>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</si>
  <si>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</si>
  <si>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</si>
  <si>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</si>
  <si>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</si>
  <si>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</si>
  <si>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</si>
  <si>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</si>
  <si>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</si>
  <si>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</si>
  <si>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</si>
  <si>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</si>
  <si>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</si>
  <si>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</si>
  <si>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</si>
  <si>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</si>
  <si>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</si>
  <si>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</si>
  <si>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</si>
  <si>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</si>
  <si>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</si>
  <si>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</si>
  <si>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</si>
  <si>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</si>
  <si>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</si>
  <si>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</si>
  <si>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</si>
  <si>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</si>
  <si>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</si>
  <si>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</si>
  <si>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</si>
  <si>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</si>
  <si>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</si>
  <si>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</si>
  <si>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</si>
  <si>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</si>
  <si>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</si>
  <si>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</si>
  <si>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</si>
  <si>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</si>
  <si>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</si>
  <si>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</si>
  <si>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</si>
  <si>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</si>
  <si>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</si>
  <si>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</si>
  <si>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</si>
  <si>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</si>
  <si>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</si>
  <si>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</si>
  <si>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</si>
  <si>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</si>
  <si>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</si>
  <si>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</si>
  <si>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</si>
  <si>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</si>
  <si>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</si>
  <si>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</si>
  <si>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</si>
  <si>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</si>
  <si>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</si>
  <si>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</si>
  <si>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</si>
  <si>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</si>
  <si>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</si>
  <si>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</si>
  <si>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</si>
  <si>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</si>
  <si>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</si>
  <si>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</si>
  <si>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</si>
  <si>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</si>
  <si>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</si>
  <si>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</si>
  <si>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</si>
  <si>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</si>
  <si>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</si>
  <si>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</si>
  <si>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</si>
  <si>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</si>
  <si>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</si>
  <si>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</si>
  <si>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</si>
  <si>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</si>
  <si>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</si>
  <si>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</si>
  <si>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</si>
  <si>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</si>
  <si>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</si>
  <si>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</si>
  <si>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</si>
  <si>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</si>
  <si>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</si>
  <si>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</si>
  <si>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</si>
  <si>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</si>
  <si>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</si>
  <si>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</si>
  <si>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</si>
  <si>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</si>
  <si>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</si>
  <si>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</si>
  <si>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</si>
  <si>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</si>
  <si>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</si>
  <si>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</si>
  <si>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</si>
  <si>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</si>
  <si>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</si>
  <si>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</si>
  <si>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</si>
  <si>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</si>
  <si>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</si>
  <si>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</si>
  <si>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</si>
  <si>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</si>
  <si>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</si>
  <si>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</si>
  <si>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</si>
  <si>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</si>
  <si>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</si>
  <si>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</si>
  <si>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</si>
  <si>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</si>
  <si>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</si>
  <si>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</si>
  <si>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</si>
  <si>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</si>
  <si>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</si>
  <si>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</si>
  <si>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</si>
  <si>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</si>
  <si>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</si>
  <si>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</si>
  <si>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</si>
  <si>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</si>
  <si>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</si>
  <si>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</si>
  <si>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</si>
  <si>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</si>
  <si>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</si>
  <si>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</si>
  <si>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</si>
  <si>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</si>
  <si>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</si>
  <si>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</si>
  <si>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</si>
  <si>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</si>
  <si>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</si>
  <si>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</si>
  <si>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</si>
  <si>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</si>
  <si>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</si>
  <si>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</si>
  <si>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</si>
  <si>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</si>
  <si>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</si>
  <si>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</si>
  <si>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</si>
  <si>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</si>
  <si>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</si>
  <si>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</si>
  <si>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</si>
  <si>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</si>
  <si>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</si>
  <si>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</si>
  <si>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</si>
  <si>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</si>
  <si>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</si>
  <si>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</si>
  <si>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</si>
  <si>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</si>
  <si>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</si>
  <si>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</si>
  <si>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</si>
  <si>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</si>
  <si>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</si>
  <si>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</si>
  <si>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</si>
  <si>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</si>
  <si>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</si>
  <si>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</si>
  <si>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</si>
  <si>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</si>
  <si>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</si>
  <si>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</si>
  <si>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</si>
  <si>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</si>
  <si>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</si>
  <si>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</si>
  <si>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</si>
  <si>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</si>
  <si>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</si>
  <si>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</si>
  <si>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</si>
  <si>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</si>
  <si>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</si>
  <si>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</si>
  <si>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</si>
  <si>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</si>
  <si>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</si>
  <si>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</si>
  <si>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</si>
  <si>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</si>
  <si>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</si>
  <si>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</si>
  <si>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</si>
  <si>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</si>
  <si>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</si>
  <si>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</si>
  <si>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</si>
  <si>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</si>
  <si>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</si>
  <si>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</si>
  <si>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</si>
  <si>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</si>
  <si>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</si>
  <si>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</si>
  <si>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</si>
  <si>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</si>
  <si>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</si>
  <si>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</si>
  <si>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</si>
  <si>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</si>
  <si>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</si>
  <si>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</si>
  <si>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</si>
  <si>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</si>
  <si>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</si>
  <si>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</si>
  <si>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</si>
  <si>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</si>
  <si>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</si>
  <si>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</si>
  <si>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</si>
  <si>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</si>
  <si>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</si>
  <si>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</si>
  <si>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</si>
  <si>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</si>
  <si>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</si>
  <si>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</si>
  <si>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</si>
  <si>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</si>
  <si>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</si>
  <si>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</si>
  <si>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</si>
  <si>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</si>
  <si>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</si>
  <si>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</si>
  <si>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</si>
  <si>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</si>
  <si>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</si>
  <si>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</si>
  <si>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</si>
  <si>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</si>
  <si>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</si>
  <si>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</si>
  <si>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</si>
  <si>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</si>
  <si>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</si>
  <si>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</si>
  <si>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</si>
  <si>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</si>
  <si>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</si>
  <si>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</si>
  <si>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</si>
  <si>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</si>
  <si>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</si>
  <si>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</si>
  <si>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</si>
  <si>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</si>
  <si>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</si>
  <si>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</si>
  <si>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</si>
  <si>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</si>
  <si>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</si>
  <si>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</si>
  <si>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</si>
  <si>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</si>
  <si>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</si>
  <si>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</si>
  <si>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</si>
  <si>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</si>
  <si>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</si>
  <si>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</si>
  <si>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</si>
  <si>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</si>
  <si>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</si>
  <si>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</si>
  <si>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</si>
  <si>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</si>
  <si>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</si>
  <si>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</si>
  <si>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</si>
  <si>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</si>
  <si>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</si>
  <si>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</si>
  <si>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</si>
  <si>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</si>
  <si>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</si>
  <si>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</si>
  <si>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</si>
  <si>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</si>
  <si>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</si>
  <si>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</si>
  <si>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</si>
  <si>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</si>
  <si>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</si>
  <si>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</si>
  <si>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</si>
  <si>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</si>
  <si>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</si>
  <si>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</si>
  <si>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</si>
  <si>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</si>
  <si>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</si>
  <si>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</si>
  <si>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</si>
  <si>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</si>
  <si>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</si>
  <si>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</si>
  <si>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</si>
  <si>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</si>
  <si>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</si>
  <si>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</si>
  <si>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</si>
  <si>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</si>
  <si>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</si>
  <si>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</si>
  <si>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</si>
  <si>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</si>
  <si>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</si>
  <si>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</si>
  <si>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</si>
  <si>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</si>
  <si>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</si>
  <si>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</si>
  <si>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</si>
  <si>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</si>
  <si>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</si>
  <si>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</si>
  <si>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</si>
  <si>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</si>
  <si>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</si>
  <si>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</si>
  <si>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</si>
  <si>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</si>
  <si>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</si>
  <si>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</si>
  <si>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</si>
  <si>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</si>
  <si>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</si>
  <si>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</si>
  <si>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</si>
  <si>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</si>
  <si>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</si>
  <si>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</si>
  <si>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</si>
  <si>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</si>
  <si>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</si>
  <si>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</si>
  <si>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</si>
  <si>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</si>
  <si>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</si>
  <si>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</si>
  <si>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</si>
  <si>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</si>
  <si>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</si>
  <si>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</si>
  <si>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</si>
  <si>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</si>
  <si>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</si>
  <si>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</si>
  <si>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</si>
  <si>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</si>
  <si>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</si>
  <si>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</si>
  <si>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</si>
  <si>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</si>
  <si>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</si>
  <si>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</si>
  <si>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</si>
  <si>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</si>
  <si>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</si>
  <si>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</si>
  <si>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</si>
  <si>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</si>
  <si>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</si>
  <si>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</si>
  <si>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</si>
  <si>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</si>
  <si>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</si>
  <si>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</si>
  <si>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</si>
  <si>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</si>
  <si>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</si>
  <si>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</si>
  <si>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</si>
  <si>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</si>
  <si>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</si>
  <si>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</si>
  <si>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</si>
  <si>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</si>
  <si>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</si>
  <si>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</si>
  <si>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</si>
  <si>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</si>
  <si>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</si>
  <si>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</si>
  <si>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</si>
  <si>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</si>
  <si>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</si>
  <si>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</si>
  <si>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</si>
  <si>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</si>
  <si>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</si>
  <si>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</si>
  <si>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</si>
  <si>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</si>
  <si>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</si>
  <si>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</si>
  <si>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</si>
  <si>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</si>
  <si>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</si>
  <si>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</si>
  <si>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</si>
  <si>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</si>
  <si>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</si>
  <si>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</si>
  <si>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</si>
  <si>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</si>
  <si>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</si>
  <si>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</si>
  <si>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</si>
  <si>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</si>
  <si>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</si>
  <si>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</si>
  <si>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</si>
  <si>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</si>
  <si>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</si>
  <si>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</si>
  <si>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</si>
  <si>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</si>
  <si>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</si>
  <si>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</si>
  <si>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</si>
  <si>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</si>
  <si>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</si>
  <si>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</si>
  <si>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</si>
  <si>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</si>
  <si>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</si>
  <si>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</si>
  <si>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</si>
  <si>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</si>
  <si>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</si>
  <si>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</si>
  <si>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</si>
  <si>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</si>
  <si>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</si>
  <si>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</si>
  <si>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</si>
  <si>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</si>
  <si>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</si>
  <si>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</si>
  <si>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</si>
  <si>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</si>
  <si>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</si>
  <si>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</si>
  <si>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</si>
  <si>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</si>
  <si>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</si>
  <si>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</si>
  <si>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</si>
  <si>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</si>
  <si>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</si>
  <si>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</si>
  <si>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</si>
  <si>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</si>
  <si>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</si>
  <si>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</si>
  <si>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</si>
  <si>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</si>
  <si>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</si>
  <si>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</si>
  <si>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</si>
  <si>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</si>
  <si>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</si>
  <si>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</si>
  <si>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</si>
  <si>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</si>
  <si>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</si>
  <si>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</si>
  <si>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</si>
  <si>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</si>
  <si>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</si>
  <si>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</si>
  <si>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</si>
  <si>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</si>
  <si>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</si>
  <si>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</si>
  <si>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</si>
  <si>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</si>
  <si>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</si>
  <si>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</si>
  <si>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</si>
  <si>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</si>
  <si>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</si>
  <si>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</si>
  <si>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</si>
  <si>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</si>
  <si>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</si>
  <si>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</si>
  <si>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</si>
  <si>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</si>
  <si>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</si>
  <si>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</si>
  <si>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</si>
  <si>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</si>
  <si>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</si>
  <si>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</si>
  <si>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</si>
  <si>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</si>
  <si>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</si>
  <si>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</si>
  <si>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</si>
  <si>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</si>
  <si>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</si>
  <si>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</si>
  <si>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</si>
  <si>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</si>
  <si>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</si>
  <si>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</si>
  <si>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</si>
  <si>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</si>
  <si>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</si>
  <si>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</si>
  <si>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</si>
  <si>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</si>
  <si>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</si>
  <si>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</si>
  <si>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</si>
  <si>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</si>
  <si>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</si>
  <si>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</si>
  <si>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</si>
  <si>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</si>
  <si>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</si>
  <si>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</si>
  <si>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</si>
  <si>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</si>
  <si>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</si>
  <si>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</si>
  <si>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</si>
  <si>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</si>
  <si>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</si>
  <si>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</si>
  <si>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</si>
  <si>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</si>
  <si>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</si>
  <si>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</si>
  <si>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</si>
  <si>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</si>
  <si>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</si>
  <si>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</si>
  <si>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</si>
  <si>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</si>
  <si>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</si>
  <si>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</si>
  <si>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</si>
  <si>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</si>
  <si>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</si>
  <si>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</si>
  <si>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</si>
  <si>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</si>
  <si>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</si>
  <si>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</si>
  <si>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</si>
  <si>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</si>
  <si>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</si>
  <si>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</si>
  <si>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</si>
  <si>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</si>
  <si>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</si>
  <si>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</si>
  <si>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</si>
  <si>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</si>
  <si>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</si>
  <si>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</si>
  <si>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</si>
  <si>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</si>
  <si>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</si>
  <si>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</si>
  <si>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</si>
  <si>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</si>
  <si>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</si>
  <si>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</si>
  <si>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</si>
  <si>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</si>
  <si>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</si>
  <si>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</si>
  <si>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</si>
  <si>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</si>
  <si>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</si>
  <si>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</si>
  <si>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</si>
  <si>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</si>
  <si>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</si>
  <si>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</si>
  <si>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</si>
  <si>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</si>
  <si>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</si>
  <si>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</si>
  <si>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</si>
  <si>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</si>
  <si>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</si>
  <si>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</si>
  <si>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</si>
  <si>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</si>
  <si>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</si>
  <si>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</si>
  <si>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</si>
  <si>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</si>
  <si>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</si>
  <si>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</si>
  <si>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</si>
  <si>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</si>
  <si>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</si>
  <si>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</si>
  <si>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</si>
  <si>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</si>
  <si>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</si>
  <si>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</si>
  <si>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</si>
  <si>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</si>
  <si>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</si>
  <si>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</si>
  <si>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</si>
  <si>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</si>
  <si>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</si>
  <si>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</si>
  <si>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</si>
  <si>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</si>
  <si>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</si>
  <si>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</si>
  <si>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</si>
  <si>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</si>
  <si>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</si>
  <si>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</si>
  <si>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</si>
  <si>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</si>
  <si>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</si>
  <si>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</si>
  <si>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</si>
  <si>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</si>
  <si>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</si>
  <si>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</si>
  <si>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</si>
  <si>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</si>
  <si>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</si>
  <si>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</si>
  <si>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</si>
  <si>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</si>
  <si>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</si>
  <si>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</si>
  <si>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</si>
  <si>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</si>
  <si>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</si>
  <si>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</si>
  <si>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</si>
  <si>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</si>
  <si>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</si>
  <si>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</si>
  <si>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</si>
  <si>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</si>
  <si>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</si>
  <si>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</si>
  <si>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</si>
  <si>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</si>
  <si>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</si>
  <si>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</si>
  <si>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</si>
  <si>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</si>
  <si>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</si>
  <si>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</si>
  <si>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</si>
  <si>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</si>
  <si>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</si>
  <si>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</si>
  <si>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</si>
  <si>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</si>
  <si>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</si>
  <si>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</si>
  <si>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</si>
  <si>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</si>
  <si>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</si>
  <si>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</si>
  <si>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</si>
  <si>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</si>
  <si>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</si>
  <si>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</si>
  <si>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</si>
  <si>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</si>
  <si>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</si>
  <si>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</si>
  <si>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</si>
  <si>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</si>
  <si>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</si>
  <si>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</si>
  <si>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</si>
  <si>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</si>
  <si>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</si>
  <si>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</si>
  <si>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</si>
  <si>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</si>
  <si>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</si>
  <si>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</si>
  <si>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</si>
  <si>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</si>
  <si>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</si>
  <si>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</si>
  <si>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</si>
  <si>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</si>
  <si>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</si>
  <si>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</si>
  <si>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</si>
  <si>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</si>
  <si>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</si>
  <si>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</si>
  <si>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</si>
  <si>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</si>
  <si>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</si>
  <si>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</si>
  <si>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</si>
  <si>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</si>
  <si>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</si>
  <si>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</si>
  <si>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</si>
  <si>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</si>
  <si>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</si>
  <si>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</si>
  <si>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</si>
  <si>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</si>
  <si>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</si>
  <si>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</si>
  <si>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</si>
  <si>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</si>
  <si>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</si>
  <si>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</si>
  <si>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</si>
  <si>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</si>
  <si>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</si>
  <si>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</si>
  <si>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</si>
  <si>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</si>
  <si>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</si>
  <si>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</si>
  <si>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</si>
  <si>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</si>
  <si>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</si>
  <si>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</si>
  <si>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</si>
  <si>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</si>
  <si>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</si>
  <si>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</si>
  <si>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</si>
  <si>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</si>
  <si>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</si>
  <si>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</si>
  <si>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</si>
  <si>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</si>
  <si>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</si>
  <si>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</si>
  <si>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</si>
  <si>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</si>
  <si>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</si>
  <si>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</si>
  <si>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</si>
  <si>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</si>
  <si>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</si>
  <si>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</si>
  <si>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</si>
  <si>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</si>
  <si>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</si>
  <si>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</si>
  <si>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</si>
  <si>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</si>
  <si>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</si>
  <si>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</si>
  <si>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</si>
  <si>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</si>
  <si>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</si>
  <si>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</si>
  <si>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</si>
  <si>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</si>
  <si>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</si>
  <si>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</si>
  <si>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</si>
  <si>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</si>
  <si>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</si>
  <si>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</si>
  <si>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</si>
  <si>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</si>
  <si>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</si>
  <si>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</si>
  <si>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</si>
  <si>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</si>
  <si>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</si>
  <si>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</si>
  <si>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</si>
  <si>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</si>
  <si>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</si>
  <si>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</si>
  <si>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</si>
  <si>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</si>
  <si>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</si>
  <si>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</si>
  <si>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</si>
  <si>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</si>
  <si>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</si>
  <si>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</si>
  <si>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</si>
  <si>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</si>
  <si>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</si>
  <si>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</si>
  <si>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</si>
  <si>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</si>
  <si>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</si>
  <si>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</si>
  <si>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</si>
  <si>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</si>
  <si>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</si>
  <si>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</si>
  <si>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</si>
  <si>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</si>
  <si>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</si>
  <si>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</si>
  <si>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</si>
  <si>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</si>
  <si>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</si>
  <si>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</si>
  <si>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</si>
  <si>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</si>
  <si>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</si>
  <si>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</si>
  <si>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</si>
  <si>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</si>
  <si>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</si>
  <si>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</si>
  <si>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</si>
  <si>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</si>
  <si>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</si>
  <si>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</si>
  <si>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</si>
  <si>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</si>
  <si>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</si>
  <si>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</si>
  <si>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</si>
  <si>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</si>
  <si>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</si>
  <si>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</si>
  <si>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</si>
  <si>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</si>
  <si>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</si>
  <si>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</si>
  <si>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</si>
  <si>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</si>
  <si>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</si>
  <si>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</si>
  <si>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</si>
  <si>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</si>
  <si>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</si>
  <si>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</si>
  <si>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</si>
  <si>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</si>
  <si>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</si>
  <si>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</si>
  <si>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</si>
  <si>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</si>
  <si>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</si>
  <si>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</si>
  <si>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</si>
  <si>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</si>
  <si>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</si>
  <si>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</si>
  <si>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</si>
  <si>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</si>
  <si>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</si>
  <si>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</si>
  <si>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</si>
  <si>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</si>
  <si>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</si>
  <si>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</si>
  <si>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</si>
  <si>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</si>
  <si>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</si>
  <si>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</si>
  <si>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</si>
  <si>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</si>
  <si>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</si>
  <si>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</si>
  <si>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</si>
  <si>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</si>
  <si>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</si>
  <si>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</si>
  <si>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</si>
  <si>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</si>
  <si>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</si>
  <si>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</si>
  <si>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</si>
  <si>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</si>
  <si>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</si>
  <si>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</si>
  <si>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</si>
  <si>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</si>
  <si>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</si>
  <si>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</si>
  <si>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</si>
  <si>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</si>
  <si>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</si>
  <si>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</si>
  <si>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</si>
  <si>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</si>
  <si>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</si>
  <si>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</si>
  <si>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</si>
  <si>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</si>
  <si>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</si>
  <si>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</si>
  <si>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</si>
  <si>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</si>
  <si>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</si>
  <si>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</si>
  <si>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</si>
  <si>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</si>
  <si>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</si>
  <si>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</si>
  <si>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</si>
  <si>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</si>
  <si>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</si>
  <si>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</si>
  <si>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</si>
  <si>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</si>
  <si>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</si>
  <si>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</si>
  <si>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</si>
  <si>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</si>
  <si>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</si>
  <si>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</si>
  <si>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</si>
  <si>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</si>
  <si>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</si>
  <si>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</si>
  <si>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</si>
  <si>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</si>
  <si>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</si>
  <si>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</si>
  <si>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</si>
  <si>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</si>
  <si>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</si>
  <si>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</si>
  <si>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</si>
  <si>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</si>
  <si>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</si>
  <si>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</si>
  <si>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</si>
  <si>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</si>
  <si>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</si>
  <si>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</si>
  <si>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</si>
  <si>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</si>
  <si>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</si>
  <si>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</si>
  <si>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</si>
  <si>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</si>
  <si>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</si>
  <si>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</si>
  <si>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</si>
  <si>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</si>
  <si>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</si>
  <si>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</si>
  <si>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</si>
  <si>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</si>
  <si>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</si>
  <si>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</si>
  <si>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</si>
  <si>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</si>
  <si>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</si>
  <si>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</si>
  <si>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</si>
  <si>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</si>
  <si>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</si>
  <si>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</si>
  <si>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</si>
  <si>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</si>
  <si>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</si>
  <si>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</si>
  <si>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</si>
  <si>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</si>
  <si>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</si>
  <si>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</si>
  <si>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</si>
  <si>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</si>
  <si>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</si>
  <si>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</si>
  <si>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</si>
  <si>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</si>
  <si>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</si>
  <si>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</si>
  <si>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</si>
  <si>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</si>
  <si>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</si>
  <si>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</si>
  <si>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</si>
  <si>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</si>
  <si>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</si>
  <si>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</si>
  <si>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</si>
  <si>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</si>
  <si>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</si>
  <si>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</si>
  <si>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</si>
  <si>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</si>
  <si>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</si>
  <si>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</si>
  <si>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</si>
  <si>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</si>
  <si>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</si>
  <si>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</si>
  <si>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</si>
  <si>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</si>
  <si>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</si>
  <si>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</si>
  <si>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</si>
  <si>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</si>
  <si>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</si>
  <si>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</si>
  <si>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</si>
  <si>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</si>
  <si>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</si>
  <si>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</si>
  <si>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</si>
  <si>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</si>
  <si>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</si>
  <si>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</si>
  <si>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</si>
  <si>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</si>
  <si>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</si>
  <si>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</si>
  <si>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</si>
  <si>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</si>
  <si>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</si>
  <si>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</si>
  <si>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</si>
  <si>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</si>
  <si>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</si>
  <si>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</si>
  <si>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</si>
  <si>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</si>
  <si>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</si>
  <si>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</si>
  <si>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</si>
  <si>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</si>
  <si>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</si>
  <si>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</si>
  <si>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</si>
  <si>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</si>
  <si>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</si>
  <si>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</si>
  <si>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</si>
  <si>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</si>
  <si>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</si>
  <si>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</si>
  <si>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</si>
  <si>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</si>
  <si>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</si>
  <si>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</si>
  <si>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</si>
  <si>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</si>
  <si>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</si>
  <si>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</si>
  <si>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</si>
  <si>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</si>
  <si>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</si>
  <si>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</si>
  <si>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</si>
  <si>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</si>
  <si>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</si>
  <si>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</si>
  <si>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</si>
  <si>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</si>
  <si>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</si>
  <si>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</si>
  <si>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</si>
  <si>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</si>
  <si>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</si>
  <si>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</si>
  <si>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</si>
  <si>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</si>
  <si>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</si>
  <si>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</si>
  <si>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</si>
  <si>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</si>
  <si>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</si>
  <si>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</si>
  <si>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</si>
  <si>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</si>
  <si>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</si>
  <si>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</si>
  <si>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</si>
  <si>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</si>
  <si>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</si>
  <si>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</si>
  <si>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</si>
  <si>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</si>
  <si>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</si>
  <si>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</si>
  <si>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</si>
  <si>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</si>
  <si>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</si>
  <si>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</si>
  <si>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</si>
  <si>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</si>
  <si>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</si>
  <si>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</si>
  <si>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</si>
  <si>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</si>
  <si>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</si>
  <si>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</si>
  <si>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</si>
  <si>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</si>
  <si>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</si>
  <si>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</si>
  <si>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</si>
  <si>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</si>
  <si>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</si>
  <si>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</si>
  <si>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</si>
  <si>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</si>
  <si>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</si>
  <si>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</si>
  <si>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</si>
  <si>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</si>
  <si>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</si>
  <si>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</si>
  <si>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</si>
  <si>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</si>
  <si>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</si>
  <si>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</si>
  <si>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</si>
  <si>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</si>
  <si>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</si>
  <si>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</si>
  <si>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</si>
  <si>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</si>
  <si>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</si>
  <si>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</si>
  <si>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</si>
  <si>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</si>
  <si>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</si>
  <si>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</si>
  <si>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</si>
  <si>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</si>
  <si>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</si>
  <si>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</si>
  <si>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</si>
  <si>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</si>
  <si>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</si>
  <si>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</si>
  <si>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</si>
  <si>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</si>
  <si>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</si>
  <si>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</si>
  <si>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</si>
  <si>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</si>
  <si>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</si>
  <si>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</si>
  <si>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</si>
  <si>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</si>
  <si>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</si>
  <si>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</si>
  <si>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</si>
  <si>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</si>
  <si>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</si>
  <si>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</si>
  <si>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</si>
  <si>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</si>
  <si>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</si>
  <si>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</si>
  <si>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</si>
  <si>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</si>
  <si>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</si>
  <si>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</si>
  <si>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</si>
  <si>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</si>
  <si>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</si>
  <si>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</si>
  <si>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</si>
  <si>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</si>
  <si>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</si>
  <si>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</si>
  <si>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</si>
  <si>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</si>
  <si>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</si>
  <si>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</si>
  <si>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</si>
  <si>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</si>
  <si>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</si>
  <si>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</si>
  <si>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</si>
  <si>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</si>
  <si>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</si>
  <si>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</si>
  <si>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</si>
  <si>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</si>
  <si>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</si>
  <si>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</si>
  <si>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</si>
  <si>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</si>
  <si>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</si>
  <si>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</si>
  <si>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</si>
  <si>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</si>
  <si>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</si>
  <si>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</si>
  <si>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</si>
  <si>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</si>
  <si>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</si>
  <si>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</si>
  <si>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</si>
  <si>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</si>
  <si>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</si>
  <si>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</si>
  <si>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</si>
  <si>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</si>
  <si>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</si>
  <si>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</si>
  <si>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</si>
  <si>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</si>
  <si>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</si>
  <si>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</si>
  <si>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</si>
  <si>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</si>
  <si>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</si>
  <si>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</si>
  <si>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</si>
  <si>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</si>
  <si>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</si>
  <si>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</si>
  <si>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</si>
  <si>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</si>
  <si>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</si>
  <si>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</si>
  <si>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</si>
  <si>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</si>
  <si>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</si>
  <si>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</si>
  <si>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</si>
  <si>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</si>
  <si>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</si>
  <si>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</si>
  <si>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</si>
  <si>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</si>
  <si>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</si>
  <si>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</si>
  <si>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</si>
  <si>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</si>
  <si>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</si>
  <si>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</si>
  <si>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</si>
  <si>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</si>
  <si>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</si>
  <si>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</si>
  <si>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</si>
  <si>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</si>
  <si>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</si>
  <si>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</si>
  <si>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</si>
  <si>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</si>
  <si>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</si>
  <si>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</si>
  <si>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</si>
  <si>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</si>
  <si>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</si>
  <si>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</si>
  <si>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</si>
  <si>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</si>
  <si>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</si>
  <si>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</si>
  <si>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</si>
  <si>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</si>
  <si>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</si>
  <si>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</si>
  <si>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</si>
  <si>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</si>
  <si>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</si>
  <si>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</si>
  <si>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</si>
  <si>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</si>
  <si>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</si>
  <si>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</si>
  <si>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</si>
  <si>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</si>
  <si>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</si>
  <si>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</si>
  <si>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</si>
  <si>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</si>
  <si>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</si>
  <si>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</si>
  <si>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</si>
  <si>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</si>
  <si>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</si>
  <si>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</si>
  <si>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</si>
  <si>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</si>
  <si>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</si>
  <si>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</si>
  <si>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</si>
  <si>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</si>
  <si>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</si>
  <si>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</si>
  <si>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</si>
  <si>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</si>
  <si>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</si>
  <si>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</si>
  <si>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</si>
  <si>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</si>
  <si>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</si>
  <si>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</si>
  <si>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</si>
  <si>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</si>
  <si>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</si>
  <si>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</si>
  <si>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</si>
  <si>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</si>
  <si>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</si>
  <si>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</si>
  <si>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</si>
  <si>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</si>
  <si>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</si>
  <si>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</si>
  <si>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</si>
  <si>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</si>
  <si>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</si>
  <si>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</si>
  <si>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</si>
  <si>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</si>
  <si>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</si>
  <si>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</si>
  <si>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</si>
  <si>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</si>
  <si>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</si>
  <si>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</si>
  <si>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</si>
  <si>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</si>
  <si>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</si>
  <si>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</si>
  <si>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</si>
  <si>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</si>
  <si>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</si>
  <si>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</si>
  <si>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</si>
  <si>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</si>
  <si>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</si>
  <si>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</si>
  <si>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</si>
  <si>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</si>
  <si>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</si>
  <si>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</si>
  <si>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</si>
  <si>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</si>
  <si>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</si>
  <si>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</si>
  <si>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</si>
  <si>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</si>
  <si>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</si>
  <si>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</si>
  <si>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</si>
  <si>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</si>
  <si>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</si>
  <si>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</si>
  <si>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</si>
  <si>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</si>
  <si>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</si>
  <si>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</si>
  <si>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</si>
  <si>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</si>
  <si>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</si>
  <si>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</si>
  <si>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</si>
  <si>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</si>
  <si>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</si>
  <si>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</si>
  <si>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</si>
  <si>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</si>
  <si>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</si>
  <si>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</si>
  <si>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</si>
  <si>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</si>
  <si>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</si>
  <si>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</si>
  <si>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</si>
  <si>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</si>
  <si>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</si>
  <si>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</si>
  <si>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</si>
  <si>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</si>
  <si>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</si>
  <si>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</si>
  <si>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</si>
  <si>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</si>
  <si>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</si>
  <si>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</si>
  <si>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</si>
  <si>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</si>
  <si>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</si>
  <si>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</si>
  <si>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</si>
  <si>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</si>
  <si>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</si>
  <si>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</si>
  <si>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</si>
  <si>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</si>
  <si>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</si>
  <si>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</si>
  <si>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</si>
  <si>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</si>
  <si>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</si>
  <si>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</si>
  <si>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</si>
  <si>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</si>
  <si>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</si>
  <si>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</si>
  <si>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</si>
  <si>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</si>
  <si>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</si>
  <si>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</si>
  <si>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</si>
  <si>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</si>
  <si>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</si>
  <si>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</si>
  <si>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</si>
  <si>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</si>
  <si>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</si>
  <si>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</si>
  <si>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</si>
  <si>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</si>
  <si>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</si>
  <si>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</si>
  <si>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</si>
  <si>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</si>
  <si>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</si>
  <si>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</si>
  <si>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</si>
  <si>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</si>
  <si>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</si>
  <si>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</si>
  <si>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</si>
  <si>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</si>
  <si>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</si>
  <si>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</si>
  <si>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</si>
  <si>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</si>
  <si>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</si>
  <si>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</si>
  <si>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</si>
  <si>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</si>
  <si>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</si>
  <si>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</si>
  <si>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</si>
  <si>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</si>
  <si>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</si>
  <si>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</si>
  <si>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</si>
  <si>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</si>
  <si>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</si>
  <si>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</si>
  <si>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</si>
  <si>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</si>
  <si>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</si>
  <si>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</si>
  <si>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</si>
  <si>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</si>
  <si>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</si>
  <si>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</si>
  <si>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</si>
  <si>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</si>
  <si>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</si>
  <si>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</si>
  <si>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</si>
  <si>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</si>
  <si>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</si>
  <si>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</si>
  <si>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</si>
  <si>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</si>
  <si>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</si>
  <si>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</si>
  <si>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</si>
  <si>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</si>
  <si>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</si>
  <si>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</si>
  <si>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</si>
  <si>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</si>
  <si>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</si>
  <si>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</si>
  <si>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</si>
  <si>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</si>
  <si>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</si>
  <si>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</si>
  <si>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</si>
  <si>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</si>
  <si>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</si>
  <si>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</si>
  <si>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</si>
  <si>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</si>
  <si>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</si>
  <si>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</si>
  <si>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</si>
  <si>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</si>
  <si>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</si>
  <si>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</si>
  <si>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</si>
  <si>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</si>
  <si>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</si>
  <si>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</si>
  <si>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</si>
  <si>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</si>
  <si>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</si>
  <si>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</si>
  <si>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</si>
  <si>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</si>
  <si>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</si>
  <si>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</si>
  <si>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</si>
  <si>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</si>
  <si>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</si>
  <si>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</si>
  <si>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</si>
  <si>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</si>
  <si>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</si>
  <si>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</si>
  <si>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</si>
  <si>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</si>
  <si>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</si>
  <si>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</si>
  <si>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</si>
  <si>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</si>
  <si>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</si>
  <si>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</si>
  <si>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</si>
  <si>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</si>
  <si>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</si>
  <si>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</si>
  <si>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</si>
  <si>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</si>
  <si>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</si>
  <si>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</si>
  <si>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</si>
  <si>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</si>
  <si>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</si>
  <si>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</si>
  <si>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</si>
  <si>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</si>
  <si>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</si>
  <si>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</si>
  <si>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</si>
  <si>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</si>
  <si>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</si>
  <si>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</si>
  <si>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</si>
  <si>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</si>
  <si>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</si>
  <si>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</si>
  <si>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</si>
  <si>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</si>
  <si>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</si>
  <si>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</si>
  <si>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</si>
  <si>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</si>
  <si>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</si>
  <si>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</si>
  <si>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</si>
  <si>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</si>
  <si>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</si>
  <si>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</si>
  <si>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</si>
  <si>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</si>
  <si>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</si>
  <si>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</si>
  <si>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</si>
  <si>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</si>
  <si>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</si>
  <si>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</si>
  <si>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</si>
  <si>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</si>
  <si>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</si>
  <si>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</si>
  <si>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</si>
  <si>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</si>
  <si>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</si>
  <si>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</si>
  <si>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</si>
  <si>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</si>
  <si>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</si>
  <si>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</si>
  <si>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</si>
  <si>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</si>
  <si>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</si>
  <si>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</si>
  <si>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</si>
  <si>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</si>
  <si>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</si>
  <si>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</si>
  <si>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</si>
  <si>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</si>
  <si>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</si>
  <si>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</si>
  <si>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</si>
  <si>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</si>
  <si>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</si>
  <si>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</si>
  <si>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</si>
  <si>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</si>
  <si>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</si>
  <si>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</si>
  <si>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</si>
  <si>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</si>
  <si>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</si>
  <si>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</si>
  <si>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</si>
  <si>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</si>
  <si>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</si>
  <si>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</si>
  <si>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</si>
  <si>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</si>
  <si>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</si>
  <si>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</si>
  <si>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</si>
  <si>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</si>
  <si>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</si>
  <si>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</si>
  <si>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</si>
  <si>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</si>
  <si>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</si>
  <si>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</si>
  <si>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</si>
  <si>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</si>
  <si>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</si>
  <si>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</si>
  <si>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</si>
  <si>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</si>
  <si>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</si>
  <si>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</si>
  <si>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</si>
  <si>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</si>
  <si>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</si>
  <si>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</si>
  <si>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</si>
  <si>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</si>
  <si>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</si>
  <si>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</si>
  <si>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</si>
  <si>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</si>
  <si>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</si>
  <si>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</si>
  <si>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</si>
  <si>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</si>
  <si>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</si>
  <si>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</si>
  <si>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</si>
  <si>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</si>
  <si>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</si>
  <si>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</si>
  <si>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</si>
  <si>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</si>
  <si>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</si>
  <si>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</si>
  <si>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</si>
  <si>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</si>
  <si>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</si>
  <si>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</si>
  <si>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</si>
  <si>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</si>
  <si>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</si>
  <si>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</si>
  <si>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</si>
  <si>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</si>
  <si>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</si>
  <si>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</si>
  <si>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</si>
  <si>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</si>
  <si>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</si>
  <si>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</si>
  <si>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</si>
  <si>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</si>
  <si>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</si>
  <si>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</si>
  <si>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</si>
  <si>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</si>
  <si>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</si>
  <si>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</si>
  <si>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</si>
  <si>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</si>
  <si>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</si>
  <si>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</si>
  <si>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</si>
  <si>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</si>
  <si>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</si>
  <si>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</si>
  <si>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</si>
  <si>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</si>
  <si>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</si>
  <si>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</si>
  <si>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</si>
  <si>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</si>
  <si>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</si>
  <si>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</si>
  <si>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</si>
  <si>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</si>
  <si>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</si>
  <si>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</si>
  <si>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</si>
  <si>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</si>
  <si>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</si>
  <si>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</si>
  <si>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</si>
  <si>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</si>
  <si>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</si>
  <si>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</si>
  <si>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</si>
  <si>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</si>
  <si>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</si>
  <si>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</si>
  <si>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</si>
  <si>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</si>
  <si>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</si>
  <si>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</si>
  <si>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</si>
  <si>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</si>
  <si>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</si>
  <si>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</si>
  <si>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</si>
  <si>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</si>
  <si>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</si>
  <si>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</si>
  <si>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</si>
  <si>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</si>
  <si>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</si>
  <si>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</si>
  <si>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</si>
  <si>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</si>
  <si>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</si>
  <si>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</si>
  <si>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</si>
  <si>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</si>
  <si>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</si>
  <si>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</si>
  <si>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</si>
  <si>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</si>
  <si>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</si>
  <si>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</si>
  <si>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</si>
  <si>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</si>
  <si>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</si>
  <si>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</si>
  <si>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</si>
  <si>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</si>
  <si>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</si>
  <si>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</si>
  <si>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</si>
  <si>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</si>
  <si>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</si>
  <si>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</si>
  <si>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</si>
  <si>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</si>
  <si>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</si>
  <si>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</si>
  <si>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</si>
  <si>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</si>
  <si>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</si>
  <si>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</si>
  <si>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</si>
  <si>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</si>
  <si>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</si>
  <si>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</si>
  <si>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</si>
  <si>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</si>
  <si>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</si>
  <si>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</si>
  <si>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</si>
  <si>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</si>
  <si>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</si>
  <si>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</si>
  <si>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</si>
  <si>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</si>
  <si>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</si>
  <si>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</si>
  <si>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</si>
  <si>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</si>
  <si>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</si>
  <si>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</si>
  <si>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</si>
  <si>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</si>
  <si>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</si>
  <si>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</si>
  <si>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</si>
  <si>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</si>
  <si>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</si>
  <si>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</si>
  <si>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</si>
  <si>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</si>
  <si>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</si>
  <si>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</si>
  <si>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</si>
  <si>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</si>
  <si>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</si>
  <si>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</si>
  <si>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</si>
  <si>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</si>
  <si>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</si>
  <si>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</si>
  <si>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</si>
  <si>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</si>
  <si>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</si>
  <si>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</si>
  <si>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</si>
  <si>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</si>
  <si>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</si>
  <si>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</si>
  <si>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</si>
  <si>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</si>
  <si>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</si>
  <si>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</si>
  <si>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</si>
  <si>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</si>
  <si>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</si>
  <si>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</si>
  <si>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</si>
  <si>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</si>
  <si>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</si>
  <si>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</si>
  <si>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</si>
  <si>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</si>
  <si>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</si>
  <si>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</si>
  <si>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</si>
  <si>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</si>
  <si>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</si>
  <si>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</si>
  <si>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</si>
  <si>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</si>
  <si>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</si>
  <si>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</si>
  <si>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</si>
  <si>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</si>
  <si>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</si>
  <si>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</si>
  <si>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</si>
  <si>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</si>
  <si>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</si>
  <si>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</si>
  <si>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</si>
  <si>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</si>
  <si>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</si>
  <si>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</si>
  <si>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</si>
  <si>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</si>
  <si>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</si>
  <si>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</si>
  <si>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</si>
  <si>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</si>
  <si>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</si>
  <si>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</si>
  <si>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</si>
  <si>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</si>
  <si>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</si>
  <si>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</si>
  <si>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</si>
  <si>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</si>
  <si>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</si>
  <si>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</si>
  <si>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</si>
  <si>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</si>
  <si>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</si>
  <si>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</si>
  <si>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</si>
  <si>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</si>
  <si>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</si>
  <si>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</si>
  <si>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</si>
  <si>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</si>
  <si>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</si>
  <si>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</si>
  <si>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</si>
  <si>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</si>
  <si>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</si>
  <si>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</si>
  <si>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</si>
  <si>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</si>
  <si>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</si>
  <si>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</si>
  <si>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</si>
  <si>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</si>
  <si>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</si>
  <si>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</si>
  <si>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</si>
  <si>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</si>
  <si>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</si>
  <si>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</si>
  <si>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</si>
  <si>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</si>
  <si>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</si>
  <si>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</si>
  <si>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</si>
  <si>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</si>
  <si>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</si>
  <si>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</si>
  <si>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</si>
  <si>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</si>
  <si>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</si>
  <si>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</si>
  <si>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</si>
  <si>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</si>
  <si>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</si>
  <si>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</si>
  <si>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</si>
  <si>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</si>
  <si>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</si>
  <si>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</si>
  <si>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</si>
  <si>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</si>
  <si>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</si>
  <si>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</si>
  <si>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</si>
  <si>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</si>
  <si>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</si>
  <si>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</si>
  <si>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</si>
  <si>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</si>
  <si>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</si>
  <si>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</si>
  <si>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</si>
  <si>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</si>
  <si>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</si>
  <si>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</si>
  <si>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</si>
  <si>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</si>
  <si>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</si>
  <si>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</si>
  <si>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</si>
  <si>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</si>
  <si>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</si>
  <si>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</si>
  <si>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</si>
  <si>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</si>
  <si>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</si>
  <si>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</si>
  <si>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</si>
  <si>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</si>
  <si>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</si>
  <si>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</si>
  <si>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</si>
  <si>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</si>
  <si>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</si>
  <si>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</si>
  <si>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</si>
  <si>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</si>
  <si>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</si>
  <si>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</si>
  <si>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</si>
  <si>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</si>
  <si>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</si>
  <si>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</si>
  <si>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</si>
  <si>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</si>
  <si>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</si>
  <si>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</si>
  <si>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</si>
  <si>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</si>
  <si>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</si>
  <si>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</si>
  <si>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</si>
  <si>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</si>
  <si>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</si>
  <si>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</si>
  <si>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</si>
  <si>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</si>
  <si>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</si>
  <si>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</si>
  <si>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</si>
  <si>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</si>
  <si>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</si>
  <si>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</si>
  <si>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</si>
  <si>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</si>
  <si>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</si>
  <si>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</si>
  <si>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</si>
  <si>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</si>
  <si>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</si>
  <si>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</si>
  <si>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</si>
  <si>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</si>
  <si>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</si>
  <si>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</si>
  <si>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</si>
  <si>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</si>
  <si>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</si>
  <si>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</si>
  <si>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</si>
  <si>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</si>
  <si>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</si>
  <si>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</si>
  <si>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</si>
  <si>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</si>
  <si>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</si>
  <si>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</si>
  <si>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</si>
  <si>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</si>
  <si>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</si>
  <si>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</si>
  <si>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</si>
  <si>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</si>
  <si>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</si>
  <si>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</si>
  <si>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</si>
  <si>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</si>
  <si>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</si>
  <si>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</si>
  <si>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</si>
  <si>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</si>
  <si>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</si>
  <si>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</si>
  <si>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</si>
  <si>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</si>
  <si>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</si>
  <si>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</si>
  <si>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</si>
  <si>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</si>
  <si>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</si>
  <si>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</si>
  <si>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</si>
  <si>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</si>
  <si>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</si>
  <si>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</si>
  <si>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</si>
  <si>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</si>
  <si>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</si>
  <si>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</si>
  <si>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</si>
  <si>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</si>
  <si>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</si>
  <si>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</si>
  <si>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</si>
  <si>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</si>
  <si>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</si>
  <si>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</si>
  <si>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</si>
  <si>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</si>
  <si>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</si>
  <si>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</si>
  <si>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</si>
  <si>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</si>
  <si>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</si>
  <si>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</si>
  <si>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</si>
  <si>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</si>
  <si>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</si>
  <si>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</si>
  <si>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</si>
  <si>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</si>
  <si>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</si>
  <si>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</si>
  <si>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</si>
  <si>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</si>
  <si>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</si>
  <si>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</si>
  <si>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</si>
  <si>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</si>
  <si>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</si>
  <si>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</si>
  <si>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</si>
  <si>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</si>
  <si>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</si>
  <si>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</si>
  <si>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</si>
  <si>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</si>
  <si>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</si>
  <si>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</si>
  <si>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</si>
  <si>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</si>
  <si>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</si>
  <si>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</si>
  <si>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</si>
  <si>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</si>
  <si>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</si>
  <si>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</si>
  <si>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</si>
  <si>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</si>
  <si>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</si>
  <si>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</si>
  <si>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</si>
  <si>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</si>
  <si>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</si>
  <si>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</si>
  <si>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</si>
  <si>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</si>
  <si>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</si>
  <si>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</si>
  <si>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</si>
  <si>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</si>
  <si>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</si>
  <si>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</si>
  <si>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</si>
  <si>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</si>
  <si>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</si>
  <si>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</si>
  <si>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</si>
  <si>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</si>
  <si>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</si>
  <si>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</si>
  <si>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</si>
  <si>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</si>
  <si>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</si>
  <si>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</si>
  <si>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</si>
  <si>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</si>
  <si>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</si>
  <si>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</si>
  <si>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</si>
  <si>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</si>
  <si>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</si>
  <si>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</si>
  <si>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</si>
  <si>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</si>
  <si>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</si>
  <si>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</si>
  <si>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</si>
  <si>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</si>
  <si>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</si>
  <si>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</si>
  <si>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</si>
  <si>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</si>
  <si>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</si>
  <si>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</si>
  <si>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</si>
  <si>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</si>
  <si>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</si>
  <si>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</si>
  <si>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</si>
  <si>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</si>
  <si>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</si>
  <si>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</si>
  <si>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</si>
  <si>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</si>
  <si>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</si>
  <si>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</si>
  <si>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</si>
  <si>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</si>
  <si>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</si>
  <si>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</si>
  <si>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</si>
  <si>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</si>
  <si>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</si>
  <si>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</si>
  <si>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</si>
  <si>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</si>
  <si>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</si>
  <si>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</si>
  <si>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</si>
  <si>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</si>
  <si>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</si>
  <si>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</si>
  <si>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</si>
  <si>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</si>
  <si>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</si>
  <si>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</si>
  <si>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</si>
  <si>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</si>
  <si>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</si>
  <si>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</si>
  <si>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</si>
  <si>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</si>
  <si>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</si>
  <si>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</si>
  <si>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</si>
  <si>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</si>
  <si>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</si>
  <si>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</si>
  <si>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</si>
  <si>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</si>
  <si>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</si>
  <si>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</si>
  <si>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</si>
  <si>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</si>
  <si>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</si>
  <si>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</si>
  <si>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</si>
  <si>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</si>
  <si>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</si>
  <si>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</si>
  <si>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</si>
  <si>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</si>
  <si>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</si>
  <si>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</si>
  <si>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</si>
  <si>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</si>
  <si>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</si>
  <si>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</si>
  <si>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</si>
  <si>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</si>
  <si>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</si>
  <si>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</si>
  <si>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</si>
  <si>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</si>
  <si>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</si>
  <si>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</si>
  <si>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</si>
  <si>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</si>
  <si>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</si>
  <si>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</si>
  <si>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</si>
  <si>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</si>
  <si>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</si>
  <si>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</si>
  <si>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</si>
  <si>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</si>
  <si>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</si>
  <si>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</si>
  <si>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</si>
  <si>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</si>
  <si>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</si>
  <si>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</si>
  <si>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</si>
  <si>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</si>
  <si>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</si>
  <si>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</si>
  <si>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</si>
  <si>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</si>
  <si>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</si>
  <si>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</si>
  <si>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</si>
  <si>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</si>
  <si>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</si>
  <si>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</si>
  <si>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</si>
  <si>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</si>
  <si>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</si>
  <si>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</si>
  <si>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</si>
  <si>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</si>
  <si>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</si>
  <si>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</si>
  <si>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</si>
  <si>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</si>
  <si>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</si>
  <si>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</si>
  <si>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</si>
  <si>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</si>
  <si>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</si>
  <si>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</si>
  <si>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</si>
  <si>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</si>
  <si>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</si>
  <si>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</si>
  <si>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</si>
  <si>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</si>
  <si>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</si>
  <si>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</si>
  <si>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</si>
  <si>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</si>
  <si>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</si>
  <si>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</si>
  <si>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</si>
  <si>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</si>
  <si>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</si>
  <si>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</si>
  <si>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</si>
  <si>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</si>
  <si>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</si>
  <si>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</si>
  <si>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</si>
  <si>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</si>
  <si>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</si>
  <si>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</si>
  <si>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</si>
  <si>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</si>
  <si>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</si>
  <si>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</si>
  <si>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</si>
  <si>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</si>
  <si>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</si>
  <si>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</si>
  <si>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</si>
  <si>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</si>
  <si>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</si>
  <si>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</si>
  <si>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</si>
  <si>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</si>
  <si>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</si>
  <si>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</si>
  <si>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</si>
  <si>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</si>
  <si>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</si>
  <si>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</si>
  <si>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</si>
  <si>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</si>
  <si>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</si>
  <si>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</si>
  <si>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</si>
  <si>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</si>
  <si>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</si>
  <si>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</si>
  <si>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</si>
  <si>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</si>
  <si>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</si>
  <si>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</si>
  <si>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</si>
  <si>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</si>
  <si>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</si>
  <si>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</si>
  <si>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</si>
  <si>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</si>
  <si>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</si>
  <si>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</si>
  <si>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</si>
  <si>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</si>
  <si>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</si>
  <si>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</si>
  <si>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</si>
  <si>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</si>
  <si>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</si>
  <si>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</si>
  <si>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</si>
  <si>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</si>
  <si>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</si>
  <si>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</si>
  <si>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</si>
  <si>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</si>
  <si>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</si>
  <si>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</si>
  <si>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</si>
  <si>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</si>
  <si>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</si>
  <si>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</si>
  <si>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</si>
  <si>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</si>
  <si>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</si>
  <si>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</si>
  <si>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</si>
  <si>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</si>
  <si>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</si>
  <si>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</si>
  <si>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</si>
  <si>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</si>
  <si>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</si>
  <si>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</si>
  <si>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</si>
  <si>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</si>
  <si>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</si>
  <si>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</si>
  <si>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</si>
  <si>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</si>
  <si>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</si>
  <si>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</si>
  <si>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</si>
  <si>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</si>
  <si>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</si>
  <si>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</si>
  <si>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</si>
  <si>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</si>
  <si>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</si>
  <si>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</si>
  <si>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</si>
  <si>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</si>
  <si>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</si>
  <si>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</si>
  <si>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</si>
  <si>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</si>
  <si>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</si>
  <si>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</si>
  <si>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</si>
  <si>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</si>
  <si>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</si>
  <si>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</si>
  <si>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</si>
  <si>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</si>
  <si>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</si>
  <si>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</si>
  <si>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</si>
  <si>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</si>
  <si>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</si>
  <si>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</si>
  <si>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</si>
  <si>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</si>
  <si>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</si>
  <si>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</si>
  <si>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</si>
  <si>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</si>
  <si>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</si>
  <si>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</si>
  <si>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</si>
  <si>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</si>
  <si>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</si>
  <si>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</si>
  <si>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</si>
  <si>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</si>
  <si>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</si>
  <si>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</si>
  <si>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</si>
  <si>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</si>
  <si>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</si>
  <si>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</si>
  <si>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</si>
  <si>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</si>
  <si>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</si>
  <si>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</si>
  <si>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</si>
  <si>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</si>
  <si>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</si>
  <si>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</si>
  <si>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</si>
  <si>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</si>
  <si>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</si>
  <si>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</si>
  <si>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</si>
  <si>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</si>
  <si>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</si>
  <si>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</si>
  <si>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</si>
  <si>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</si>
  <si>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</si>
  <si>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</si>
  <si>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</si>
  <si>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</si>
  <si>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</si>
  <si>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</si>
  <si>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</si>
  <si>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</si>
  <si>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</si>
  <si>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</si>
  <si>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</si>
  <si>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</si>
  <si>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</si>
  <si>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</si>
  <si>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</si>
  <si>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</si>
  <si>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</si>
  <si>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</si>
  <si>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</si>
  <si>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</si>
  <si>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</si>
  <si>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</si>
  <si>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</si>
  <si>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</si>
  <si>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</si>
  <si>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</si>
  <si>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</si>
  <si>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</si>
  <si>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</si>
  <si>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</si>
  <si>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</si>
  <si>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</si>
  <si>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</si>
  <si>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</si>
  <si>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</si>
  <si>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</si>
  <si>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</si>
  <si>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</si>
  <si>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</si>
  <si>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</si>
  <si>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</si>
  <si>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</si>
  <si>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</si>
  <si>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</si>
  <si>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</si>
  <si>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</si>
  <si>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</si>
  <si>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</si>
  <si>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</si>
  <si>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</si>
  <si>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</si>
  <si>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</si>
  <si>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</si>
  <si>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</si>
  <si>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</si>
  <si>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</si>
  <si>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</si>
  <si>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</si>
  <si>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</si>
  <si>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</si>
  <si>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</si>
  <si>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</si>
  <si>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</si>
  <si>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</si>
  <si>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</si>
  <si>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</si>
  <si>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</si>
  <si>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</si>
  <si>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</si>
  <si>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</si>
  <si>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</si>
  <si>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</si>
  <si>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</si>
  <si>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</si>
  <si>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</si>
  <si>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</si>
  <si>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</si>
  <si>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</si>
  <si>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</si>
  <si>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</si>
  <si>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</si>
  <si>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</si>
  <si>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</si>
  <si>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</si>
  <si>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</si>
  <si>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</si>
  <si>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</si>
  <si>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</si>
  <si>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</si>
  <si>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</si>
  <si>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</si>
  <si>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</si>
  <si>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</si>
  <si>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</si>
  <si>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</si>
  <si>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</si>
  <si>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</si>
  <si>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</si>
  <si>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</si>
  <si>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</si>
  <si>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</si>
  <si>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</si>
  <si>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</si>
  <si>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</si>
  <si>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</si>
  <si>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</si>
  <si>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</si>
  <si>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</si>
  <si>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</si>
  <si>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</si>
  <si>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</si>
  <si>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</si>
  <si>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</si>
  <si>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</si>
  <si>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</si>
  <si>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</si>
  <si>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</si>
  <si>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</si>
  <si>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</si>
  <si>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</si>
  <si>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</si>
  <si>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</si>
  <si>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</si>
  <si>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</si>
  <si>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</si>
  <si>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</si>
  <si>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</si>
  <si>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</si>
  <si>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</si>
  <si>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</si>
  <si>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</si>
  <si>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</si>
  <si>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</si>
  <si>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</si>
  <si>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</si>
  <si>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</si>
  <si>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</si>
  <si>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</si>
  <si>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</si>
  <si>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</si>
  <si>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</si>
  <si>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</si>
  <si>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median goal</t>
  </si>
  <si>
    <t>mean pledged</t>
  </si>
  <si>
    <t>median pledged</t>
  </si>
  <si>
    <t>mean goal</t>
  </si>
  <si>
    <t>standard dev of goal</t>
  </si>
  <si>
    <t>upper quart of goal</t>
  </si>
  <si>
    <t>lower quart of goal</t>
  </si>
  <si>
    <t>IQR of gaol</t>
  </si>
  <si>
    <t>standard dev of pledge</t>
  </si>
  <si>
    <t>upper of pledged</t>
  </si>
  <si>
    <t>lower of pledged</t>
  </si>
  <si>
    <t>IQR of pledged</t>
  </si>
  <si>
    <t>upper quartile - use 3</t>
  </si>
  <si>
    <t>lower quartile - use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</si>
</sst>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4">
    <dxf>
      <fill>
        <patternFill>
          <bgColor rgb="FF66FFFF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9E467"/>
        </patternFill>
      </fill>
    </dxf>
  </dxfs>
  <tableStyles count="0" defaultTableStyle="TableStyleMedium2" defaultPivotStyle="PivotStyleLight16"/>
  <colors>
    <mruColors>
      <color rgb="FF66FFFF"/>
      <color rgb="FFF9E467"/>
      <color rgb="FFFF7C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D5304044-87EE-42D8-A2A9-8A2AF7B8F316}">
          <cx:tx>
            <cx:txData>
              <cx:f>_xlchart.v1.4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5652329-0118-43DF-B617-5F88C4F818D7}">
          <cx:tx>
            <cx:txData>
              <cx:f>_xlchart.v1.6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5FE90C-69FC-4DAD-8E45-AC93E5B37D38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12E193-C52C-423F-B4A5-01885EE1336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CCA9C3A-634F-41ED-857E-24482A84C32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276" cy="627993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ccessful%20US%20kickstar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iled%20US%20kickstart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8500</v>
          </cell>
          <cell r="E2">
            <v>11633</v>
          </cell>
        </row>
        <row r="3">
          <cell r="D3">
            <v>10275</v>
          </cell>
          <cell r="E3">
            <v>14653</v>
          </cell>
        </row>
        <row r="4">
          <cell r="D4">
            <v>500</v>
          </cell>
          <cell r="E4">
            <v>525</v>
          </cell>
        </row>
        <row r="5">
          <cell r="D5">
            <v>10000</v>
          </cell>
          <cell r="E5">
            <v>10390</v>
          </cell>
        </row>
        <row r="6">
          <cell r="D6">
            <v>44000</v>
          </cell>
          <cell r="E6">
            <v>54116.28</v>
          </cell>
        </row>
        <row r="7">
          <cell r="D7">
            <v>3999</v>
          </cell>
          <cell r="E7">
            <v>4390</v>
          </cell>
        </row>
        <row r="8">
          <cell r="D8">
            <v>8000</v>
          </cell>
          <cell r="E8">
            <v>8519</v>
          </cell>
        </row>
        <row r="9">
          <cell r="D9">
            <v>9000</v>
          </cell>
          <cell r="E9">
            <v>9110</v>
          </cell>
        </row>
        <row r="10">
          <cell r="D10">
            <v>3500</v>
          </cell>
          <cell r="E10">
            <v>3501.52</v>
          </cell>
        </row>
        <row r="11">
          <cell r="D11">
            <v>500</v>
          </cell>
          <cell r="E11">
            <v>629.99</v>
          </cell>
        </row>
        <row r="12">
          <cell r="D12">
            <v>3000</v>
          </cell>
          <cell r="E12">
            <v>3015</v>
          </cell>
        </row>
        <row r="13">
          <cell r="D13">
            <v>5000</v>
          </cell>
          <cell r="E13">
            <v>6025</v>
          </cell>
        </row>
        <row r="14">
          <cell r="D14">
            <v>30000</v>
          </cell>
          <cell r="E14">
            <v>49588</v>
          </cell>
        </row>
        <row r="15">
          <cell r="D15">
            <v>3500</v>
          </cell>
          <cell r="E15">
            <v>5599</v>
          </cell>
        </row>
        <row r="16">
          <cell r="D16">
            <v>6000</v>
          </cell>
          <cell r="E16">
            <v>6056</v>
          </cell>
        </row>
        <row r="17">
          <cell r="D17">
            <v>2000</v>
          </cell>
          <cell r="E17">
            <v>2132</v>
          </cell>
        </row>
        <row r="18">
          <cell r="D18">
            <v>12000</v>
          </cell>
          <cell r="E18">
            <v>12029</v>
          </cell>
        </row>
        <row r="19">
          <cell r="D19">
            <v>1500</v>
          </cell>
          <cell r="E19">
            <v>1510</v>
          </cell>
        </row>
        <row r="20">
          <cell r="D20">
            <v>30000</v>
          </cell>
          <cell r="E20">
            <v>31896.33</v>
          </cell>
        </row>
        <row r="21">
          <cell r="D21">
            <v>850</v>
          </cell>
          <cell r="E21">
            <v>1235</v>
          </cell>
        </row>
        <row r="22">
          <cell r="D22">
            <v>2000</v>
          </cell>
          <cell r="E22">
            <v>2004</v>
          </cell>
        </row>
        <row r="23">
          <cell r="D23">
            <v>18500</v>
          </cell>
          <cell r="E23">
            <v>20190</v>
          </cell>
        </row>
        <row r="24">
          <cell r="D24">
            <v>350</v>
          </cell>
          <cell r="E24">
            <v>410</v>
          </cell>
        </row>
        <row r="25">
          <cell r="D25">
            <v>2000</v>
          </cell>
          <cell r="E25">
            <v>2370</v>
          </cell>
        </row>
        <row r="26">
          <cell r="D26">
            <v>35000</v>
          </cell>
          <cell r="E26">
            <v>38082.69</v>
          </cell>
        </row>
        <row r="27">
          <cell r="D27">
            <v>600</v>
          </cell>
          <cell r="E27">
            <v>800</v>
          </cell>
        </row>
        <row r="28">
          <cell r="D28">
            <v>1250</v>
          </cell>
          <cell r="E28">
            <v>1940</v>
          </cell>
        </row>
        <row r="29">
          <cell r="D29">
            <v>20000</v>
          </cell>
          <cell r="E29">
            <v>22345</v>
          </cell>
        </row>
        <row r="30">
          <cell r="D30">
            <v>12000</v>
          </cell>
          <cell r="E30">
            <v>12042</v>
          </cell>
        </row>
        <row r="31">
          <cell r="D31">
            <v>3000</v>
          </cell>
          <cell r="E31">
            <v>3700</v>
          </cell>
        </row>
        <row r="32">
          <cell r="D32">
            <v>4000</v>
          </cell>
          <cell r="E32">
            <v>4051.99</v>
          </cell>
        </row>
        <row r="33">
          <cell r="D33">
            <v>13</v>
          </cell>
          <cell r="E33">
            <v>13</v>
          </cell>
        </row>
        <row r="34">
          <cell r="D34">
            <v>28450</v>
          </cell>
          <cell r="E34">
            <v>28520</v>
          </cell>
        </row>
        <row r="35">
          <cell r="D35">
            <v>5250</v>
          </cell>
          <cell r="E35">
            <v>5360</v>
          </cell>
        </row>
        <row r="36">
          <cell r="D36">
            <v>2600</v>
          </cell>
          <cell r="E36">
            <v>3392</v>
          </cell>
        </row>
        <row r="37">
          <cell r="D37">
            <v>1000</v>
          </cell>
          <cell r="E37">
            <v>1665</v>
          </cell>
        </row>
        <row r="38">
          <cell r="D38">
            <v>6000</v>
          </cell>
          <cell r="E38">
            <v>8529</v>
          </cell>
        </row>
        <row r="39">
          <cell r="D39">
            <v>22000</v>
          </cell>
          <cell r="E39">
            <v>40357</v>
          </cell>
        </row>
        <row r="40">
          <cell r="D40">
            <v>2500</v>
          </cell>
          <cell r="E40">
            <v>2751</v>
          </cell>
        </row>
        <row r="41">
          <cell r="D41">
            <v>25000</v>
          </cell>
          <cell r="E41">
            <v>32745</v>
          </cell>
        </row>
        <row r="42">
          <cell r="D42">
            <v>2000</v>
          </cell>
          <cell r="E42">
            <v>2027</v>
          </cell>
        </row>
        <row r="43">
          <cell r="D43">
            <v>2000</v>
          </cell>
          <cell r="E43">
            <v>2000</v>
          </cell>
        </row>
        <row r="44">
          <cell r="D44">
            <v>14000</v>
          </cell>
          <cell r="E44">
            <v>19860</v>
          </cell>
        </row>
        <row r="45">
          <cell r="D45">
            <v>10000</v>
          </cell>
          <cell r="E45">
            <v>30866</v>
          </cell>
        </row>
        <row r="46">
          <cell r="D46">
            <v>2000</v>
          </cell>
          <cell r="E46">
            <v>2000</v>
          </cell>
        </row>
        <row r="47">
          <cell r="D47">
            <v>5000</v>
          </cell>
          <cell r="E47">
            <v>6000</v>
          </cell>
        </row>
        <row r="48">
          <cell r="D48">
            <v>8400</v>
          </cell>
          <cell r="E48">
            <v>8750</v>
          </cell>
        </row>
        <row r="49">
          <cell r="D49">
            <v>5000</v>
          </cell>
          <cell r="E49">
            <v>5380.55</v>
          </cell>
        </row>
        <row r="50">
          <cell r="D50">
            <v>2000</v>
          </cell>
          <cell r="E50">
            <v>2159</v>
          </cell>
        </row>
        <row r="51">
          <cell r="D51">
            <v>12000</v>
          </cell>
          <cell r="E51">
            <v>12000</v>
          </cell>
        </row>
        <row r="52">
          <cell r="D52">
            <v>600</v>
          </cell>
          <cell r="E52">
            <v>600</v>
          </cell>
        </row>
        <row r="53">
          <cell r="D53">
            <v>11000</v>
          </cell>
          <cell r="E53">
            <v>14082</v>
          </cell>
        </row>
        <row r="54">
          <cell r="D54">
            <v>10000</v>
          </cell>
          <cell r="E54">
            <v>11621</v>
          </cell>
        </row>
        <row r="55">
          <cell r="D55">
            <v>3000</v>
          </cell>
          <cell r="E55">
            <v>3289</v>
          </cell>
        </row>
        <row r="56">
          <cell r="D56">
            <v>10000</v>
          </cell>
          <cell r="E56">
            <v>10100</v>
          </cell>
        </row>
        <row r="57">
          <cell r="D57">
            <v>8600</v>
          </cell>
          <cell r="E57">
            <v>11090</v>
          </cell>
        </row>
        <row r="58">
          <cell r="D58">
            <v>8000</v>
          </cell>
          <cell r="E58">
            <v>8581</v>
          </cell>
        </row>
        <row r="59">
          <cell r="D59">
            <v>15000</v>
          </cell>
          <cell r="E59">
            <v>15285</v>
          </cell>
        </row>
        <row r="60">
          <cell r="D60">
            <v>10000</v>
          </cell>
          <cell r="E60">
            <v>10291</v>
          </cell>
        </row>
        <row r="61">
          <cell r="D61">
            <v>20000</v>
          </cell>
          <cell r="E61">
            <v>20025.14</v>
          </cell>
        </row>
        <row r="62">
          <cell r="D62">
            <v>4500</v>
          </cell>
          <cell r="E62">
            <v>4648.33</v>
          </cell>
        </row>
        <row r="63">
          <cell r="D63">
            <v>5000</v>
          </cell>
          <cell r="E63">
            <v>7415</v>
          </cell>
        </row>
        <row r="64">
          <cell r="D64">
            <v>3000</v>
          </cell>
          <cell r="E64">
            <v>4642</v>
          </cell>
        </row>
        <row r="65">
          <cell r="D65">
            <v>2000</v>
          </cell>
          <cell r="E65">
            <v>2270.37</v>
          </cell>
        </row>
        <row r="66">
          <cell r="D66">
            <v>1200</v>
          </cell>
          <cell r="E66">
            <v>2080</v>
          </cell>
        </row>
        <row r="67">
          <cell r="D67">
            <v>7000</v>
          </cell>
          <cell r="E67">
            <v>7527</v>
          </cell>
        </row>
        <row r="68">
          <cell r="D68">
            <v>2000</v>
          </cell>
          <cell r="E68">
            <v>2372</v>
          </cell>
        </row>
        <row r="69">
          <cell r="D69">
            <v>2000</v>
          </cell>
          <cell r="E69">
            <v>2325</v>
          </cell>
        </row>
        <row r="70">
          <cell r="D70">
            <v>600</v>
          </cell>
          <cell r="E70">
            <v>763</v>
          </cell>
        </row>
        <row r="71">
          <cell r="D71">
            <v>10000</v>
          </cell>
          <cell r="E71">
            <v>11094.23</v>
          </cell>
        </row>
        <row r="72">
          <cell r="D72">
            <v>500</v>
          </cell>
          <cell r="E72">
            <v>636</v>
          </cell>
        </row>
        <row r="73">
          <cell r="D73">
            <v>1800</v>
          </cell>
          <cell r="E73">
            <v>2231</v>
          </cell>
        </row>
        <row r="74">
          <cell r="D74">
            <v>2200</v>
          </cell>
          <cell r="E74">
            <v>2385</v>
          </cell>
        </row>
        <row r="75">
          <cell r="D75">
            <v>900</v>
          </cell>
          <cell r="E75">
            <v>900</v>
          </cell>
        </row>
        <row r="76">
          <cell r="D76">
            <v>500</v>
          </cell>
          <cell r="E76">
            <v>564.66</v>
          </cell>
        </row>
        <row r="77">
          <cell r="D77">
            <v>3500</v>
          </cell>
          <cell r="E77">
            <v>4040</v>
          </cell>
        </row>
        <row r="78">
          <cell r="D78">
            <v>300</v>
          </cell>
          <cell r="E78">
            <v>460</v>
          </cell>
        </row>
        <row r="79">
          <cell r="D79">
            <v>400</v>
          </cell>
          <cell r="E79">
            <v>1570</v>
          </cell>
        </row>
        <row r="80">
          <cell r="D80">
            <v>50</v>
          </cell>
          <cell r="E80">
            <v>1351</v>
          </cell>
        </row>
        <row r="81">
          <cell r="D81">
            <v>1300</v>
          </cell>
          <cell r="E81">
            <v>1651</v>
          </cell>
        </row>
        <row r="82">
          <cell r="D82">
            <v>12000</v>
          </cell>
          <cell r="E82">
            <v>12870</v>
          </cell>
        </row>
        <row r="83">
          <cell r="D83">
            <v>750</v>
          </cell>
          <cell r="E83">
            <v>1485</v>
          </cell>
        </row>
        <row r="84">
          <cell r="D84">
            <v>4000</v>
          </cell>
          <cell r="E84">
            <v>4000.5</v>
          </cell>
        </row>
        <row r="85">
          <cell r="D85">
            <v>200</v>
          </cell>
          <cell r="E85">
            <v>205</v>
          </cell>
        </row>
        <row r="86">
          <cell r="D86">
            <v>500</v>
          </cell>
          <cell r="E86">
            <v>500</v>
          </cell>
        </row>
        <row r="87">
          <cell r="D87">
            <v>1200</v>
          </cell>
          <cell r="E87">
            <v>1506</v>
          </cell>
        </row>
        <row r="88">
          <cell r="D88">
            <v>6000</v>
          </cell>
          <cell r="E88">
            <v>6388</v>
          </cell>
        </row>
        <row r="89">
          <cell r="D89">
            <v>2500</v>
          </cell>
          <cell r="E89">
            <v>2615</v>
          </cell>
        </row>
        <row r="90">
          <cell r="D90">
            <v>3500</v>
          </cell>
          <cell r="E90">
            <v>3600</v>
          </cell>
        </row>
        <row r="91">
          <cell r="D91">
            <v>6000</v>
          </cell>
          <cell r="E91">
            <v>6904</v>
          </cell>
        </row>
        <row r="92">
          <cell r="D92">
            <v>500</v>
          </cell>
          <cell r="E92">
            <v>502</v>
          </cell>
        </row>
        <row r="93">
          <cell r="D93">
            <v>3000</v>
          </cell>
          <cell r="E93">
            <v>3600</v>
          </cell>
        </row>
        <row r="94">
          <cell r="D94">
            <v>5000</v>
          </cell>
          <cell r="E94">
            <v>5260</v>
          </cell>
        </row>
        <row r="95">
          <cell r="D95">
            <v>1000</v>
          </cell>
          <cell r="E95">
            <v>1106</v>
          </cell>
        </row>
        <row r="96">
          <cell r="D96">
            <v>250</v>
          </cell>
          <cell r="E96">
            <v>260</v>
          </cell>
        </row>
        <row r="97">
          <cell r="D97">
            <v>350</v>
          </cell>
          <cell r="E97">
            <v>460</v>
          </cell>
        </row>
        <row r="98">
          <cell r="D98">
            <v>1500</v>
          </cell>
          <cell r="E98">
            <v>1720</v>
          </cell>
        </row>
        <row r="99">
          <cell r="D99">
            <v>400</v>
          </cell>
          <cell r="E99">
            <v>425</v>
          </cell>
        </row>
        <row r="100">
          <cell r="D100">
            <v>3200</v>
          </cell>
          <cell r="E100">
            <v>3400</v>
          </cell>
        </row>
        <row r="101">
          <cell r="D101">
            <v>1500</v>
          </cell>
          <cell r="E101">
            <v>1590.29</v>
          </cell>
        </row>
        <row r="102">
          <cell r="D102">
            <v>5000</v>
          </cell>
          <cell r="E102">
            <v>5000</v>
          </cell>
        </row>
        <row r="103">
          <cell r="D103">
            <v>3500</v>
          </cell>
          <cell r="E103">
            <v>3500</v>
          </cell>
        </row>
        <row r="104">
          <cell r="D104">
            <v>6000</v>
          </cell>
          <cell r="E104">
            <v>7665</v>
          </cell>
        </row>
        <row r="105">
          <cell r="D105">
            <v>1300</v>
          </cell>
          <cell r="E105">
            <v>1367</v>
          </cell>
        </row>
        <row r="106">
          <cell r="D106">
            <v>500</v>
          </cell>
          <cell r="E106">
            <v>600</v>
          </cell>
        </row>
        <row r="107">
          <cell r="D107">
            <v>2200</v>
          </cell>
          <cell r="E107">
            <v>2363</v>
          </cell>
        </row>
        <row r="108">
          <cell r="D108">
            <v>5000</v>
          </cell>
          <cell r="E108">
            <v>5025</v>
          </cell>
        </row>
        <row r="109">
          <cell r="D109">
            <v>7500</v>
          </cell>
          <cell r="E109">
            <v>7685</v>
          </cell>
        </row>
        <row r="110">
          <cell r="D110">
            <v>1500</v>
          </cell>
          <cell r="E110">
            <v>3700</v>
          </cell>
        </row>
        <row r="111">
          <cell r="D111">
            <v>1000</v>
          </cell>
          <cell r="E111">
            <v>2195</v>
          </cell>
        </row>
        <row r="112">
          <cell r="D112">
            <v>1300</v>
          </cell>
          <cell r="E112">
            <v>1700</v>
          </cell>
        </row>
        <row r="113">
          <cell r="D113">
            <v>3500</v>
          </cell>
          <cell r="E113">
            <v>5410</v>
          </cell>
        </row>
        <row r="114">
          <cell r="D114">
            <v>5000</v>
          </cell>
          <cell r="E114">
            <v>5200</v>
          </cell>
        </row>
        <row r="115">
          <cell r="D115">
            <v>5000</v>
          </cell>
          <cell r="E115">
            <v>7050</v>
          </cell>
        </row>
        <row r="116">
          <cell r="D116">
            <v>3000</v>
          </cell>
          <cell r="E116">
            <v>3100</v>
          </cell>
        </row>
        <row r="117">
          <cell r="D117">
            <v>450</v>
          </cell>
          <cell r="E117">
            <v>632</v>
          </cell>
        </row>
        <row r="118">
          <cell r="D118">
            <v>3500</v>
          </cell>
          <cell r="E118">
            <v>3978</v>
          </cell>
        </row>
        <row r="119">
          <cell r="D119">
            <v>4500</v>
          </cell>
          <cell r="E119">
            <v>4522.22</v>
          </cell>
        </row>
        <row r="120">
          <cell r="D120">
            <v>5000</v>
          </cell>
          <cell r="E120">
            <v>5651.58</v>
          </cell>
        </row>
        <row r="121">
          <cell r="D121">
            <v>3250</v>
          </cell>
          <cell r="E121">
            <v>3398.1</v>
          </cell>
        </row>
        <row r="122">
          <cell r="D122">
            <v>15000</v>
          </cell>
          <cell r="E122">
            <v>16145.12</v>
          </cell>
        </row>
        <row r="123">
          <cell r="D123">
            <v>36400</v>
          </cell>
          <cell r="E123">
            <v>41000</v>
          </cell>
        </row>
        <row r="124">
          <cell r="D124">
            <v>13000</v>
          </cell>
          <cell r="E124">
            <v>14750</v>
          </cell>
        </row>
        <row r="125">
          <cell r="D125">
            <v>25000</v>
          </cell>
          <cell r="E125">
            <v>25648</v>
          </cell>
        </row>
        <row r="126">
          <cell r="D126">
            <v>3500</v>
          </cell>
          <cell r="E126">
            <v>3981.5</v>
          </cell>
        </row>
        <row r="127">
          <cell r="D127">
            <v>5000</v>
          </cell>
          <cell r="E127">
            <v>5186</v>
          </cell>
        </row>
        <row r="128">
          <cell r="D128">
            <v>5000</v>
          </cell>
          <cell r="E128">
            <v>15273</v>
          </cell>
        </row>
        <row r="129">
          <cell r="D129">
            <v>5000</v>
          </cell>
          <cell r="E129">
            <v>6705</v>
          </cell>
        </row>
        <row r="130">
          <cell r="D130">
            <v>85000</v>
          </cell>
          <cell r="E130">
            <v>86133</v>
          </cell>
        </row>
        <row r="131">
          <cell r="D131">
            <v>10000</v>
          </cell>
          <cell r="E131">
            <v>11292</v>
          </cell>
        </row>
        <row r="132">
          <cell r="D132">
            <v>30000</v>
          </cell>
          <cell r="E132">
            <v>31675</v>
          </cell>
        </row>
        <row r="133">
          <cell r="D133">
            <v>3500</v>
          </cell>
          <cell r="E133">
            <v>4395</v>
          </cell>
        </row>
        <row r="134">
          <cell r="D134">
            <v>5000</v>
          </cell>
          <cell r="E134">
            <v>9228</v>
          </cell>
        </row>
        <row r="135">
          <cell r="D135">
            <v>1500</v>
          </cell>
          <cell r="E135">
            <v>1511</v>
          </cell>
        </row>
        <row r="136">
          <cell r="D136">
            <v>24000</v>
          </cell>
          <cell r="E136">
            <v>28067.34</v>
          </cell>
        </row>
        <row r="137">
          <cell r="D137">
            <v>8000</v>
          </cell>
          <cell r="E137">
            <v>8538.66</v>
          </cell>
        </row>
        <row r="138">
          <cell r="D138">
            <v>13000</v>
          </cell>
          <cell r="E138">
            <v>18083</v>
          </cell>
        </row>
        <row r="139">
          <cell r="D139">
            <v>35000</v>
          </cell>
          <cell r="E139">
            <v>37354.269999999997</v>
          </cell>
        </row>
        <row r="140">
          <cell r="D140">
            <v>30000</v>
          </cell>
          <cell r="E140">
            <v>57342</v>
          </cell>
        </row>
        <row r="141">
          <cell r="D141">
            <v>75000</v>
          </cell>
          <cell r="E141">
            <v>98953.42</v>
          </cell>
        </row>
        <row r="142">
          <cell r="D142">
            <v>10000</v>
          </cell>
          <cell r="E142">
            <v>10640</v>
          </cell>
        </row>
        <row r="143">
          <cell r="D143">
            <v>20000</v>
          </cell>
          <cell r="E143">
            <v>21480</v>
          </cell>
        </row>
        <row r="144">
          <cell r="D144">
            <v>2500</v>
          </cell>
          <cell r="E144">
            <v>6000</v>
          </cell>
        </row>
        <row r="145">
          <cell r="D145">
            <v>25000</v>
          </cell>
          <cell r="E145">
            <v>29520.27</v>
          </cell>
        </row>
        <row r="146">
          <cell r="D146">
            <v>5000</v>
          </cell>
          <cell r="E146">
            <v>5910</v>
          </cell>
        </row>
        <row r="147">
          <cell r="D147">
            <v>5000</v>
          </cell>
          <cell r="E147">
            <v>5555</v>
          </cell>
        </row>
        <row r="148">
          <cell r="D148">
            <v>1000</v>
          </cell>
          <cell r="E148">
            <v>1455</v>
          </cell>
        </row>
        <row r="149">
          <cell r="D149">
            <v>9850</v>
          </cell>
          <cell r="E149">
            <v>12965.44</v>
          </cell>
        </row>
        <row r="150">
          <cell r="D150">
            <v>5000</v>
          </cell>
          <cell r="E150">
            <v>5570</v>
          </cell>
        </row>
        <row r="151">
          <cell r="D151">
            <v>100000</v>
          </cell>
          <cell r="E151">
            <v>147233.76999999999</v>
          </cell>
        </row>
        <row r="152">
          <cell r="D152">
            <v>2300</v>
          </cell>
          <cell r="E152">
            <v>3510</v>
          </cell>
        </row>
        <row r="153">
          <cell r="D153">
            <v>30000</v>
          </cell>
          <cell r="E153">
            <v>31404</v>
          </cell>
        </row>
        <row r="154">
          <cell r="D154">
            <v>3000</v>
          </cell>
          <cell r="E154">
            <v>5323.01</v>
          </cell>
        </row>
        <row r="155">
          <cell r="D155">
            <v>5000</v>
          </cell>
          <cell r="E155">
            <v>5388.79</v>
          </cell>
        </row>
        <row r="156">
          <cell r="D156">
            <v>4000</v>
          </cell>
          <cell r="E156">
            <v>6240</v>
          </cell>
        </row>
        <row r="157">
          <cell r="D157">
            <v>20000</v>
          </cell>
          <cell r="E157">
            <v>21679</v>
          </cell>
        </row>
        <row r="158">
          <cell r="D158">
            <v>4000</v>
          </cell>
          <cell r="E158">
            <v>5904</v>
          </cell>
        </row>
        <row r="159">
          <cell r="D159">
            <v>65000</v>
          </cell>
          <cell r="E159">
            <v>71748</v>
          </cell>
        </row>
        <row r="160">
          <cell r="D160">
            <v>27000</v>
          </cell>
          <cell r="E160">
            <v>40594</v>
          </cell>
        </row>
        <row r="161">
          <cell r="D161">
            <v>17000</v>
          </cell>
          <cell r="E161">
            <v>26744.11</v>
          </cell>
        </row>
        <row r="162">
          <cell r="D162">
            <v>75000</v>
          </cell>
          <cell r="E162">
            <v>117108</v>
          </cell>
        </row>
        <row r="163">
          <cell r="D163">
            <v>5500</v>
          </cell>
          <cell r="E163">
            <v>6632.32</v>
          </cell>
        </row>
        <row r="164">
          <cell r="D164">
            <v>45000</v>
          </cell>
          <cell r="E164">
            <v>45535</v>
          </cell>
        </row>
        <row r="165">
          <cell r="D165">
            <v>18000</v>
          </cell>
          <cell r="E165">
            <v>20569.05</v>
          </cell>
        </row>
        <row r="166">
          <cell r="D166">
            <v>40000</v>
          </cell>
          <cell r="E166">
            <v>41850.46</v>
          </cell>
        </row>
        <row r="167">
          <cell r="D167">
            <v>14000</v>
          </cell>
          <cell r="E167">
            <v>32035.51</v>
          </cell>
        </row>
        <row r="168">
          <cell r="D168">
            <v>15000</v>
          </cell>
          <cell r="E168">
            <v>16373</v>
          </cell>
        </row>
        <row r="169">
          <cell r="D169">
            <v>15000</v>
          </cell>
          <cell r="E169">
            <v>26445</v>
          </cell>
        </row>
        <row r="170">
          <cell r="D170">
            <v>50000</v>
          </cell>
          <cell r="E170">
            <v>51605.31</v>
          </cell>
        </row>
        <row r="171">
          <cell r="D171">
            <v>15000</v>
          </cell>
          <cell r="E171">
            <v>15723</v>
          </cell>
        </row>
        <row r="172">
          <cell r="D172">
            <v>4500</v>
          </cell>
          <cell r="E172">
            <v>4800.8</v>
          </cell>
        </row>
        <row r="173">
          <cell r="D173">
            <v>5000</v>
          </cell>
          <cell r="E173">
            <v>6001</v>
          </cell>
        </row>
        <row r="174">
          <cell r="D174">
            <v>75000</v>
          </cell>
          <cell r="E174">
            <v>76130.2</v>
          </cell>
        </row>
        <row r="175">
          <cell r="D175">
            <v>26000</v>
          </cell>
          <cell r="E175">
            <v>26360</v>
          </cell>
        </row>
        <row r="176">
          <cell r="D176">
            <v>5000</v>
          </cell>
          <cell r="E176">
            <v>5000</v>
          </cell>
        </row>
        <row r="177">
          <cell r="D177">
            <v>50000</v>
          </cell>
          <cell r="E177">
            <v>66554.559999999998</v>
          </cell>
        </row>
        <row r="178">
          <cell r="D178">
            <v>25000</v>
          </cell>
          <cell r="E178">
            <v>29681.55</v>
          </cell>
        </row>
        <row r="179">
          <cell r="D179">
            <v>20000</v>
          </cell>
          <cell r="E179">
            <v>20128</v>
          </cell>
        </row>
        <row r="180">
          <cell r="D180">
            <v>126000</v>
          </cell>
          <cell r="E180">
            <v>137254.84</v>
          </cell>
        </row>
        <row r="181">
          <cell r="D181">
            <v>10000</v>
          </cell>
          <cell r="E181">
            <v>17895.25</v>
          </cell>
        </row>
        <row r="182">
          <cell r="D182">
            <v>25000</v>
          </cell>
          <cell r="E182">
            <v>25430.66</v>
          </cell>
        </row>
        <row r="183">
          <cell r="D183">
            <v>13000</v>
          </cell>
          <cell r="E183">
            <v>15435.55</v>
          </cell>
        </row>
        <row r="184">
          <cell r="D184">
            <v>10000</v>
          </cell>
          <cell r="E184">
            <v>10046</v>
          </cell>
        </row>
        <row r="185">
          <cell r="D185">
            <v>3000</v>
          </cell>
          <cell r="E185">
            <v>4124</v>
          </cell>
        </row>
        <row r="186">
          <cell r="D186">
            <v>3400</v>
          </cell>
          <cell r="E186">
            <v>7876</v>
          </cell>
        </row>
        <row r="187">
          <cell r="D187">
            <v>7500</v>
          </cell>
          <cell r="E187">
            <v>9775</v>
          </cell>
        </row>
        <row r="188">
          <cell r="D188">
            <v>1000</v>
          </cell>
          <cell r="E188">
            <v>2929</v>
          </cell>
        </row>
        <row r="189">
          <cell r="D189">
            <v>22000</v>
          </cell>
          <cell r="E189">
            <v>24490</v>
          </cell>
        </row>
        <row r="190">
          <cell r="D190">
            <v>12000</v>
          </cell>
          <cell r="E190">
            <v>12668</v>
          </cell>
        </row>
        <row r="191">
          <cell r="D191">
            <v>18000</v>
          </cell>
          <cell r="E191">
            <v>21410</v>
          </cell>
        </row>
        <row r="192">
          <cell r="D192">
            <v>1000</v>
          </cell>
          <cell r="E192">
            <v>1041.29</v>
          </cell>
        </row>
        <row r="193">
          <cell r="D193">
            <v>20000</v>
          </cell>
          <cell r="E193">
            <v>20820.330000000002</v>
          </cell>
        </row>
        <row r="194">
          <cell r="D194">
            <v>8000</v>
          </cell>
          <cell r="E194">
            <v>8950</v>
          </cell>
        </row>
        <row r="195">
          <cell r="D195">
            <v>17000</v>
          </cell>
          <cell r="E195">
            <v>17805</v>
          </cell>
        </row>
        <row r="196">
          <cell r="D196">
            <v>1000</v>
          </cell>
          <cell r="E196">
            <v>3851.5</v>
          </cell>
        </row>
        <row r="197">
          <cell r="D197">
            <v>25000</v>
          </cell>
          <cell r="E197">
            <v>25312</v>
          </cell>
        </row>
        <row r="198">
          <cell r="D198">
            <v>15000</v>
          </cell>
          <cell r="E198">
            <v>17066</v>
          </cell>
        </row>
        <row r="199">
          <cell r="D199">
            <v>30000</v>
          </cell>
          <cell r="E199">
            <v>30241</v>
          </cell>
        </row>
        <row r="200">
          <cell r="D200">
            <v>5000</v>
          </cell>
          <cell r="E200">
            <v>14166</v>
          </cell>
        </row>
        <row r="201">
          <cell r="D201">
            <v>5000</v>
          </cell>
          <cell r="E201">
            <v>5634</v>
          </cell>
        </row>
        <row r="202">
          <cell r="D202">
            <v>20000</v>
          </cell>
          <cell r="E202">
            <v>21316</v>
          </cell>
        </row>
        <row r="203">
          <cell r="D203">
            <v>35000</v>
          </cell>
          <cell r="E203">
            <v>35932</v>
          </cell>
        </row>
        <row r="204">
          <cell r="D204">
            <v>25000</v>
          </cell>
          <cell r="E204">
            <v>26978</v>
          </cell>
        </row>
        <row r="205">
          <cell r="D205">
            <v>5400</v>
          </cell>
          <cell r="E205">
            <v>6646</v>
          </cell>
        </row>
        <row r="206">
          <cell r="D206">
            <v>8500</v>
          </cell>
          <cell r="E206">
            <v>8636</v>
          </cell>
        </row>
        <row r="207">
          <cell r="D207">
            <v>50000</v>
          </cell>
          <cell r="E207">
            <v>52198</v>
          </cell>
        </row>
        <row r="208">
          <cell r="D208">
            <v>150000</v>
          </cell>
          <cell r="E208">
            <v>169394.6</v>
          </cell>
        </row>
        <row r="209">
          <cell r="D209">
            <v>4000</v>
          </cell>
          <cell r="E209">
            <v>5456</v>
          </cell>
        </row>
        <row r="210">
          <cell r="D210">
            <v>75000</v>
          </cell>
          <cell r="E210">
            <v>77710.8</v>
          </cell>
        </row>
        <row r="211">
          <cell r="D211">
            <v>10000</v>
          </cell>
          <cell r="E211">
            <v>10550</v>
          </cell>
        </row>
        <row r="212">
          <cell r="D212">
            <v>35000</v>
          </cell>
          <cell r="E212">
            <v>35640</v>
          </cell>
        </row>
        <row r="213">
          <cell r="D213">
            <v>40000</v>
          </cell>
          <cell r="E213">
            <v>42642</v>
          </cell>
        </row>
        <row r="214">
          <cell r="D214">
            <v>100000</v>
          </cell>
          <cell r="E214">
            <v>113015</v>
          </cell>
        </row>
        <row r="215">
          <cell r="D215">
            <v>40000</v>
          </cell>
          <cell r="E215">
            <v>50091</v>
          </cell>
        </row>
        <row r="216">
          <cell r="D216">
            <v>10000</v>
          </cell>
          <cell r="E216">
            <v>10119</v>
          </cell>
        </row>
        <row r="217">
          <cell r="D217">
            <v>8500</v>
          </cell>
          <cell r="E217">
            <v>8735</v>
          </cell>
        </row>
        <row r="218">
          <cell r="D218">
            <v>25000</v>
          </cell>
          <cell r="E218">
            <v>29209.78</v>
          </cell>
        </row>
        <row r="219">
          <cell r="D219">
            <v>3000</v>
          </cell>
          <cell r="E219">
            <v>3035.05</v>
          </cell>
        </row>
        <row r="220">
          <cell r="D220">
            <v>15000</v>
          </cell>
          <cell r="E220">
            <v>16520.04</v>
          </cell>
        </row>
        <row r="221">
          <cell r="D221">
            <v>6000</v>
          </cell>
          <cell r="E221">
            <v>6485</v>
          </cell>
        </row>
        <row r="222">
          <cell r="D222">
            <v>35000</v>
          </cell>
          <cell r="E222">
            <v>43758</v>
          </cell>
        </row>
        <row r="223">
          <cell r="D223">
            <v>3500</v>
          </cell>
          <cell r="E223">
            <v>3735</v>
          </cell>
        </row>
        <row r="224">
          <cell r="D224">
            <v>55000</v>
          </cell>
          <cell r="E224">
            <v>55201.52</v>
          </cell>
        </row>
        <row r="225">
          <cell r="D225">
            <v>30000</v>
          </cell>
          <cell r="E225">
            <v>30608.59</v>
          </cell>
        </row>
        <row r="226">
          <cell r="D226">
            <v>33500</v>
          </cell>
          <cell r="E226">
            <v>34198</v>
          </cell>
        </row>
        <row r="227">
          <cell r="D227">
            <v>14500</v>
          </cell>
          <cell r="E227">
            <v>17875</v>
          </cell>
        </row>
        <row r="228">
          <cell r="D228">
            <v>10000</v>
          </cell>
          <cell r="E228">
            <v>17028.88</v>
          </cell>
        </row>
        <row r="229">
          <cell r="D229">
            <v>40000</v>
          </cell>
          <cell r="E229">
            <v>44636.2</v>
          </cell>
        </row>
        <row r="230">
          <cell r="D230">
            <v>10000</v>
          </cell>
          <cell r="E230">
            <v>10300</v>
          </cell>
        </row>
        <row r="231">
          <cell r="D231">
            <v>11260</v>
          </cell>
          <cell r="E231">
            <v>12007.18</v>
          </cell>
        </row>
        <row r="232">
          <cell r="D232">
            <v>25000</v>
          </cell>
          <cell r="E232">
            <v>28690</v>
          </cell>
        </row>
        <row r="233">
          <cell r="D233">
            <v>34000</v>
          </cell>
          <cell r="E233">
            <v>43296</v>
          </cell>
        </row>
        <row r="234">
          <cell r="D234">
            <v>10000</v>
          </cell>
          <cell r="E234">
            <v>11656</v>
          </cell>
        </row>
        <row r="235">
          <cell r="D235">
            <v>58425</v>
          </cell>
          <cell r="E235">
            <v>63460.18</v>
          </cell>
        </row>
        <row r="236">
          <cell r="D236">
            <v>3500</v>
          </cell>
          <cell r="E236">
            <v>3638</v>
          </cell>
        </row>
        <row r="237">
          <cell r="D237">
            <v>35000</v>
          </cell>
          <cell r="E237">
            <v>40690</v>
          </cell>
        </row>
        <row r="238">
          <cell r="D238">
            <v>7500</v>
          </cell>
          <cell r="E238">
            <v>7701.93</v>
          </cell>
        </row>
        <row r="239">
          <cell r="D239">
            <v>15000</v>
          </cell>
          <cell r="E239">
            <v>26100</v>
          </cell>
        </row>
        <row r="240">
          <cell r="D240">
            <v>50000</v>
          </cell>
          <cell r="E240">
            <v>51544</v>
          </cell>
        </row>
        <row r="241">
          <cell r="D241">
            <v>24200</v>
          </cell>
          <cell r="E241">
            <v>25375</v>
          </cell>
        </row>
        <row r="242">
          <cell r="D242">
            <v>12000</v>
          </cell>
          <cell r="E242">
            <v>12165</v>
          </cell>
        </row>
        <row r="243">
          <cell r="D243">
            <v>35000</v>
          </cell>
          <cell r="E243">
            <v>38876.949999999997</v>
          </cell>
        </row>
        <row r="244">
          <cell r="D244">
            <v>9665</v>
          </cell>
          <cell r="E244">
            <v>12000</v>
          </cell>
        </row>
        <row r="245">
          <cell r="D245">
            <v>8925</v>
          </cell>
          <cell r="E245">
            <v>9044</v>
          </cell>
        </row>
        <row r="246">
          <cell r="D246">
            <v>7000</v>
          </cell>
          <cell r="E246">
            <v>7711.3</v>
          </cell>
        </row>
        <row r="247">
          <cell r="D247">
            <v>15000</v>
          </cell>
          <cell r="E247">
            <v>15596</v>
          </cell>
        </row>
        <row r="248">
          <cell r="D248">
            <v>38000</v>
          </cell>
          <cell r="E248">
            <v>38500</v>
          </cell>
        </row>
        <row r="249">
          <cell r="D249">
            <v>10000</v>
          </cell>
          <cell r="E249">
            <v>10335.01</v>
          </cell>
        </row>
        <row r="250">
          <cell r="D250">
            <v>12500</v>
          </cell>
          <cell r="E250">
            <v>13014</v>
          </cell>
        </row>
        <row r="251">
          <cell r="D251">
            <v>6500</v>
          </cell>
          <cell r="E251">
            <v>7160.12</v>
          </cell>
        </row>
        <row r="252">
          <cell r="D252">
            <v>25000</v>
          </cell>
          <cell r="E252">
            <v>30505</v>
          </cell>
        </row>
        <row r="253">
          <cell r="D253">
            <v>150000</v>
          </cell>
          <cell r="E253">
            <v>171253</v>
          </cell>
        </row>
        <row r="254">
          <cell r="D254">
            <v>300</v>
          </cell>
          <cell r="E254">
            <v>376</v>
          </cell>
        </row>
        <row r="255">
          <cell r="D255">
            <v>7500</v>
          </cell>
          <cell r="E255">
            <v>8000</v>
          </cell>
        </row>
        <row r="256">
          <cell r="D256">
            <v>6000</v>
          </cell>
          <cell r="E256">
            <v>7839</v>
          </cell>
        </row>
        <row r="257">
          <cell r="D257">
            <v>500</v>
          </cell>
          <cell r="E257">
            <v>600</v>
          </cell>
        </row>
        <row r="258">
          <cell r="D258">
            <v>2450</v>
          </cell>
          <cell r="E258">
            <v>2596</v>
          </cell>
        </row>
        <row r="259">
          <cell r="D259">
            <v>12000</v>
          </cell>
          <cell r="E259">
            <v>13728</v>
          </cell>
        </row>
        <row r="260">
          <cell r="D260">
            <v>3000</v>
          </cell>
          <cell r="E260">
            <v>3353</v>
          </cell>
        </row>
        <row r="261">
          <cell r="D261">
            <v>15000</v>
          </cell>
          <cell r="E261">
            <v>17412</v>
          </cell>
        </row>
        <row r="262">
          <cell r="D262">
            <v>4000</v>
          </cell>
          <cell r="E262">
            <v>5660</v>
          </cell>
        </row>
        <row r="263">
          <cell r="D263">
            <v>25000</v>
          </cell>
          <cell r="E263">
            <v>26182.5</v>
          </cell>
        </row>
        <row r="264">
          <cell r="D264">
            <v>600</v>
          </cell>
          <cell r="E264">
            <v>1535</v>
          </cell>
        </row>
        <row r="265">
          <cell r="D265">
            <v>999</v>
          </cell>
          <cell r="E265">
            <v>2065</v>
          </cell>
        </row>
        <row r="266">
          <cell r="D266">
            <v>20000</v>
          </cell>
          <cell r="E266">
            <v>22421</v>
          </cell>
        </row>
        <row r="267">
          <cell r="D267">
            <v>25000</v>
          </cell>
          <cell r="E267">
            <v>26495.5</v>
          </cell>
        </row>
        <row r="268">
          <cell r="D268">
            <v>600</v>
          </cell>
          <cell r="E268">
            <v>601</v>
          </cell>
        </row>
        <row r="269">
          <cell r="D269">
            <v>38000</v>
          </cell>
          <cell r="E269">
            <v>81316</v>
          </cell>
        </row>
        <row r="270">
          <cell r="D270">
            <v>5000</v>
          </cell>
          <cell r="E270">
            <v>6308</v>
          </cell>
        </row>
        <row r="271">
          <cell r="D271">
            <v>68000</v>
          </cell>
          <cell r="E271">
            <v>123444.12</v>
          </cell>
        </row>
        <row r="272">
          <cell r="D272">
            <v>1000</v>
          </cell>
          <cell r="E272">
            <v>1000</v>
          </cell>
        </row>
        <row r="273">
          <cell r="D273">
            <v>20000</v>
          </cell>
          <cell r="E273">
            <v>20122</v>
          </cell>
        </row>
        <row r="274">
          <cell r="D274">
            <v>18500</v>
          </cell>
          <cell r="E274">
            <v>18667</v>
          </cell>
        </row>
        <row r="275">
          <cell r="D275">
            <v>50000</v>
          </cell>
          <cell r="E275">
            <v>55223</v>
          </cell>
        </row>
        <row r="276">
          <cell r="D276">
            <v>4700</v>
          </cell>
          <cell r="E276">
            <v>5259</v>
          </cell>
        </row>
        <row r="277">
          <cell r="D277">
            <v>10000</v>
          </cell>
          <cell r="E277">
            <v>10804.45</v>
          </cell>
        </row>
        <row r="278">
          <cell r="D278">
            <v>15000</v>
          </cell>
          <cell r="E278">
            <v>16000</v>
          </cell>
        </row>
        <row r="279">
          <cell r="D279">
            <v>12444</v>
          </cell>
          <cell r="E279">
            <v>12929.35</v>
          </cell>
        </row>
        <row r="280">
          <cell r="D280">
            <v>7500</v>
          </cell>
          <cell r="E280">
            <v>9387</v>
          </cell>
        </row>
        <row r="281">
          <cell r="D281">
            <v>20000</v>
          </cell>
          <cell r="E281">
            <v>21361</v>
          </cell>
        </row>
        <row r="282">
          <cell r="D282">
            <v>10000</v>
          </cell>
          <cell r="E282">
            <v>11230.25</v>
          </cell>
        </row>
        <row r="283">
          <cell r="D283">
            <v>50000</v>
          </cell>
          <cell r="E283">
            <v>51906</v>
          </cell>
        </row>
        <row r="284">
          <cell r="D284">
            <v>2000</v>
          </cell>
          <cell r="E284">
            <v>2833</v>
          </cell>
        </row>
        <row r="285">
          <cell r="D285">
            <v>5000</v>
          </cell>
          <cell r="E285">
            <v>5263</v>
          </cell>
        </row>
        <row r="286">
          <cell r="D286">
            <v>35000</v>
          </cell>
          <cell r="E286">
            <v>36082</v>
          </cell>
        </row>
        <row r="287">
          <cell r="D287">
            <v>2820</v>
          </cell>
          <cell r="E287">
            <v>3036</v>
          </cell>
        </row>
        <row r="288">
          <cell r="D288">
            <v>2800</v>
          </cell>
          <cell r="E288">
            <v>3015.73</v>
          </cell>
        </row>
        <row r="289">
          <cell r="D289">
            <v>2000</v>
          </cell>
          <cell r="E289">
            <v>2031</v>
          </cell>
        </row>
        <row r="290">
          <cell r="D290">
            <v>6000</v>
          </cell>
          <cell r="E290">
            <v>6086.26</v>
          </cell>
        </row>
        <row r="291">
          <cell r="D291">
            <v>500</v>
          </cell>
          <cell r="E291">
            <v>684</v>
          </cell>
        </row>
        <row r="292">
          <cell r="D292">
            <v>1000</v>
          </cell>
          <cell r="E292">
            <v>1283</v>
          </cell>
        </row>
        <row r="293">
          <cell r="D293">
            <v>30000</v>
          </cell>
          <cell r="E293">
            <v>30315</v>
          </cell>
        </row>
        <row r="294">
          <cell r="D294">
            <v>2500</v>
          </cell>
          <cell r="E294">
            <v>3171</v>
          </cell>
        </row>
        <row r="295">
          <cell r="D295">
            <v>12800</v>
          </cell>
          <cell r="E295">
            <v>13451</v>
          </cell>
        </row>
        <row r="296">
          <cell r="D296">
            <v>18500</v>
          </cell>
          <cell r="E296">
            <v>19028</v>
          </cell>
        </row>
        <row r="297">
          <cell r="D297">
            <v>1400</v>
          </cell>
          <cell r="E297">
            <v>1430.06</v>
          </cell>
        </row>
        <row r="298">
          <cell r="D298">
            <v>1000</v>
          </cell>
          <cell r="E298">
            <v>1202.17</v>
          </cell>
        </row>
        <row r="299">
          <cell r="D299">
            <v>10500</v>
          </cell>
          <cell r="E299">
            <v>10526</v>
          </cell>
        </row>
        <row r="300">
          <cell r="D300">
            <v>22400</v>
          </cell>
          <cell r="E300">
            <v>22542</v>
          </cell>
        </row>
        <row r="301">
          <cell r="D301">
            <v>8000</v>
          </cell>
          <cell r="E301">
            <v>8035</v>
          </cell>
        </row>
        <row r="302">
          <cell r="D302">
            <v>5000</v>
          </cell>
          <cell r="E302">
            <v>5105</v>
          </cell>
        </row>
        <row r="303">
          <cell r="D303">
            <v>5000</v>
          </cell>
          <cell r="E303">
            <v>5232</v>
          </cell>
        </row>
        <row r="304">
          <cell r="D304">
            <v>3000</v>
          </cell>
          <cell r="E304">
            <v>3440</v>
          </cell>
        </row>
        <row r="305">
          <cell r="D305">
            <v>5000</v>
          </cell>
          <cell r="E305">
            <v>6030</v>
          </cell>
        </row>
        <row r="306">
          <cell r="D306">
            <v>3500</v>
          </cell>
          <cell r="E306">
            <v>3803.55</v>
          </cell>
        </row>
        <row r="307">
          <cell r="D307">
            <v>12000</v>
          </cell>
          <cell r="E307">
            <v>12000</v>
          </cell>
        </row>
        <row r="308">
          <cell r="D308">
            <v>1500</v>
          </cell>
          <cell r="E308">
            <v>1710</v>
          </cell>
        </row>
        <row r="309">
          <cell r="D309">
            <v>10000</v>
          </cell>
          <cell r="E309">
            <v>10085</v>
          </cell>
        </row>
        <row r="310">
          <cell r="D310">
            <v>1150</v>
          </cell>
          <cell r="E310">
            <v>1330</v>
          </cell>
        </row>
        <row r="311">
          <cell r="D311">
            <v>1200</v>
          </cell>
          <cell r="E311">
            <v>1565</v>
          </cell>
        </row>
        <row r="312">
          <cell r="D312">
            <v>3405</v>
          </cell>
          <cell r="E312">
            <v>3670</v>
          </cell>
        </row>
        <row r="313">
          <cell r="D313">
            <v>4000</v>
          </cell>
          <cell r="E313">
            <v>4000</v>
          </cell>
        </row>
        <row r="314">
          <cell r="D314">
            <v>10000</v>
          </cell>
          <cell r="E314">
            <v>12325</v>
          </cell>
        </row>
        <row r="315">
          <cell r="D315">
            <v>2000</v>
          </cell>
          <cell r="E315">
            <v>2004</v>
          </cell>
        </row>
        <row r="316">
          <cell r="D316">
            <v>15000</v>
          </cell>
          <cell r="E316">
            <v>15700</v>
          </cell>
        </row>
        <row r="317">
          <cell r="D317">
            <v>2000</v>
          </cell>
          <cell r="E317">
            <v>2050</v>
          </cell>
        </row>
        <row r="318">
          <cell r="D318">
            <v>3300</v>
          </cell>
          <cell r="E318">
            <v>3902.5</v>
          </cell>
        </row>
        <row r="319">
          <cell r="D319">
            <v>2000</v>
          </cell>
          <cell r="E319">
            <v>2410</v>
          </cell>
        </row>
        <row r="320">
          <cell r="D320">
            <v>5000</v>
          </cell>
          <cell r="E320">
            <v>15121</v>
          </cell>
        </row>
        <row r="321">
          <cell r="D321">
            <v>500</v>
          </cell>
          <cell r="E321">
            <v>503.22</v>
          </cell>
        </row>
        <row r="322">
          <cell r="D322">
            <v>70</v>
          </cell>
          <cell r="E322">
            <v>101</v>
          </cell>
        </row>
        <row r="323">
          <cell r="D323">
            <v>40000</v>
          </cell>
          <cell r="E323">
            <v>47665</v>
          </cell>
        </row>
        <row r="324">
          <cell r="D324">
            <v>20000</v>
          </cell>
          <cell r="E324">
            <v>292097</v>
          </cell>
        </row>
        <row r="325">
          <cell r="D325">
            <v>25000</v>
          </cell>
          <cell r="E325">
            <v>26452</v>
          </cell>
        </row>
        <row r="326">
          <cell r="D326">
            <v>25000</v>
          </cell>
          <cell r="E326">
            <v>75029.48</v>
          </cell>
        </row>
        <row r="327">
          <cell r="D327">
            <v>2000</v>
          </cell>
          <cell r="E327">
            <v>5574</v>
          </cell>
        </row>
        <row r="328">
          <cell r="D328">
            <v>800</v>
          </cell>
          <cell r="E328">
            <v>1055.01</v>
          </cell>
        </row>
        <row r="329">
          <cell r="D329">
            <v>2000</v>
          </cell>
          <cell r="E329">
            <v>2141</v>
          </cell>
        </row>
        <row r="330">
          <cell r="D330">
            <v>35000</v>
          </cell>
          <cell r="E330">
            <v>44388</v>
          </cell>
        </row>
        <row r="331">
          <cell r="D331">
            <v>2500</v>
          </cell>
          <cell r="E331">
            <v>3499</v>
          </cell>
        </row>
        <row r="332">
          <cell r="D332">
            <v>1500</v>
          </cell>
          <cell r="E332">
            <v>1686</v>
          </cell>
        </row>
        <row r="333">
          <cell r="D333">
            <v>25000</v>
          </cell>
          <cell r="E333">
            <v>25132</v>
          </cell>
        </row>
        <row r="334">
          <cell r="D334">
            <v>3000</v>
          </cell>
          <cell r="E334">
            <v>3014</v>
          </cell>
        </row>
        <row r="335">
          <cell r="D335">
            <v>75000</v>
          </cell>
          <cell r="E335">
            <v>106084.5</v>
          </cell>
        </row>
        <row r="336">
          <cell r="D336">
            <v>12000</v>
          </cell>
          <cell r="E336">
            <v>32075</v>
          </cell>
        </row>
        <row r="337">
          <cell r="D337">
            <v>8000</v>
          </cell>
          <cell r="E337">
            <v>11751</v>
          </cell>
        </row>
        <row r="338">
          <cell r="D338">
            <v>5000</v>
          </cell>
          <cell r="E338">
            <v>10678</v>
          </cell>
        </row>
        <row r="339">
          <cell r="D339">
            <v>15000</v>
          </cell>
          <cell r="E339">
            <v>18855</v>
          </cell>
        </row>
        <row r="340">
          <cell r="D340">
            <v>28888</v>
          </cell>
          <cell r="E340">
            <v>30177</v>
          </cell>
        </row>
        <row r="341">
          <cell r="D341">
            <v>3000</v>
          </cell>
          <cell r="E341">
            <v>3017</v>
          </cell>
        </row>
        <row r="342">
          <cell r="D342">
            <v>1900</v>
          </cell>
          <cell r="E342">
            <v>2735</v>
          </cell>
        </row>
        <row r="343">
          <cell r="D343">
            <v>8200</v>
          </cell>
          <cell r="E343">
            <v>10013</v>
          </cell>
        </row>
        <row r="344">
          <cell r="D344">
            <v>25000</v>
          </cell>
          <cell r="E344">
            <v>33006</v>
          </cell>
        </row>
        <row r="345">
          <cell r="D345">
            <v>5000</v>
          </cell>
          <cell r="E345">
            <v>5469</v>
          </cell>
        </row>
        <row r="346">
          <cell r="D346">
            <v>7000</v>
          </cell>
          <cell r="E346">
            <v>7383.01</v>
          </cell>
        </row>
        <row r="347">
          <cell r="D347">
            <v>20000</v>
          </cell>
          <cell r="E347">
            <v>20070</v>
          </cell>
        </row>
        <row r="348">
          <cell r="D348">
            <v>2500</v>
          </cell>
          <cell r="E348">
            <v>2535</v>
          </cell>
        </row>
        <row r="349">
          <cell r="D349">
            <v>3500</v>
          </cell>
          <cell r="E349">
            <v>5443</v>
          </cell>
        </row>
        <row r="350">
          <cell r="D350">
            <v>7500</v>
          </cell>
          <cell r="E350">
            <v>7917.45</v>
          </cell>
        </row>
        <row r="351">
          <cell r="D351">
            <v>4000</v>
          </cell>
          <cell r="E351">
            <v>5226</v>
          </cell>
        </row>
        <row r="352">
          <cell r="D352">
            <v>20000</v>
          </cell>
          <cell r="E352">
            <v>26438</v>
          </cell>
        </row>
        <row r="353">
          <cell r="D353">
            <v>5000</v>
          </cell>
          <cell r="E353">
            <v>6300</v>
          </cell>
        </row>
        <row r="354">
          <cell r="D354">
            <v>40</v>
          </cell>
          <cell r="E354">
            <v>64</v>
          </cell>
        </row>
        <row r="355">
          <cell r="D355">
            <v>2500</v>
          </cell>
          <cell r="E355">
            <v>3012</v>
          </cell>
        </row>
        <row r="356">
          <cell r="D356">
            <v>8500</v>
          </cell>
          <cell r="E356">
            <v>10670</v>
          </cell>
        </row>
        <row r="357">
          <cell r="D357">
            <v>47000</v>
          </cell>
          <cell r="E357">
            <v>53771</v>
          </cell>
        </row>
        <row r="358">
          <cell r="D358">
            <v>3600</v>
          </cell>
          <cell r="E358">
            <v>11345</v>
          </cell>
        </row>
        <row r="359">
          <cell r="D359">
            <v>5000</v>
          </cell>
          <cell r="E359">
            <v>6120</v>
          </cell>
        </row>
        <row r="360">
          <cell r="D360">
            <v>1500</v>
          </cell>
          <cell r="E360">
            <v>1601</v>
          </cell>
        </row>
        <row r="361">
          <cell r="D361">
            <v>6000</v>
          </cell>
          <cell r="E361">
            <v>9500</v>
          </cell>
        </row>
        <row r="362">
          <cell r="D362">
            <v>3000</v>
          </cell>
          <cell r="E362">
            <v>3222</v>
          </cell>
        </row>
        <row r="363">
          <cell r="D363">
            <v>13000</v>
          </cell>
          <cell r="E363">
            <v>13293.8</v>
          </cell>
        </row>
        <row r="364">
          <cell r="D364">
            <v>1400</v>
          </cell>
          <cell r="E364">
            <v>1550</v>
          </cell>
        </row>
        <row r="365">
          <cell r="D365">
            <v>550</v>
          </cell>
          <cell r="E365">
            <v>814</v>
          </cell>
        </row>
        <row r="366">
          <cell r="D366">
            <v>5000</v>
          </cell>
          <cell r="E366">
            <v>5116</v>
          </cell>
        </row>
        <row r="367">
          <cell r="D367">
            <v>2220</v>
          </cell>
          <cell r="E367">
            <v>3976</v>
          </cell>
        </row>
        <row r="368">
          <cell r="D368">
            <v>2987</v>
          </cell>
          <cell r="E368">
            <v>3318</v>
          </cell>
        </row>
        <row r="369">
          <cell r="D369">
            <v>7000</v>
          </cell>
          <cell r="E369">
            <v>7003</v>
          </cell>
        </row>
        <row r="370">
          <cell r="D370">
            <v>2000</v>
          </cell>
          <cell r="E370">
            <v>2005</v>
          </cell>
        </row>
        <row r="371">
          <cell r="D371">
            <v>10000</v>
          </cell>
          <cell r="E371">
            <v>10556</v>
          </cell>
        </row>
        <row r="372">
          <cell r="D372">
            <v>4444</v>
          </cell>
          <cell r="E372">
            <v>4559</v>
          </cell>
        </row>
        <row r="373">
          <cell r="D373">
            <v>3000</v>
          </cell>
          <cell r="E373">
            <v>3555</v>
          </cell>
        </row>
        <row r="374">
          <cell r="D374">
            <v>5000</v>
          </cell>
          <cell r="E374">
            <v>5585</v>
          </cell>
        </row>
        <row r="375">
          <cell r="D375">
            <v>10000</v>
          </cell>
          <cell r="E375">
            <v>12800</v>
          </cell>
        </row>
        <row r="376">
          <cell r="D376">
            <v>2000</v>
          </cell>
          <cell r="E376">
            <v>2075</v>
          </cell>
        </row>
        <row r="377">
          <cell r="D377">
            <v>2500</v>
          </cell>
          <cell r="E377">
            <v>2547.69</v>
          </cell>
        </row>
        <row r="378">
          <cell r="D378">
            <v>700</v>
          </cell>
          <cell r="E378">
            <v>824</v>
          </cell>
        </row>
        <row r="379">
          <cell r="D379">
            <v>250</v>
          </cell>
          <cell r="E379">
            <v>595</v>
          </cell>
        </row>
        <row r="380">
          <cell r="D380">
            <v>2500</v>
          </cell>
          <cell r="E380">
            <v>2550</v>
          </cell>
        </row>
        <row r="381">
          <cell r="D381">
            <v>5000</v>
          </cell>
          <cell r="E381">
            <v>5096</v>
          </cell>
        </row>
        <row r="382">
          <cell r="D382">
            <v>1000</v>
          </cell>
          <cell r="E382">
            <v>1040</v>
          </cell>
        </row>
        <row r="383">
          <cell r="D383">
            <v>800</v>
          </cell>
          <cell r="E383">
            <v>1065.23</v>
          </cell>
        </row>
        <row r="384">
          <cell r="D384">
            <v>700</v>
          </cell>
          <cell r="E384">
            <v>700</v>
          </cell>
        </row>
        <row r="385">
          <cell r="D385">
            <v>1500</v>
          </cell>
          <cell r="E385">
            <v>2222</v>
          </cell>
        </row>
        <row r="386">
          <cell r="D386">
            <v>1000</v>
          </cell>
          <cell r="E386">
            <v>1025</v>
          </cell>
        </row>
        <row r="387">
          <cell r="D387">
            <v>500</v>
          </cell>
          <cell r="E387">
            <v>903.14</v>
          </cell>
        </row>
        <row r="388">
          <cell r="D388">
            <v>5000</v>
          </cell>
          <cell r="E388">
            <v>7140</v>
          </cell>
        </row>
        <row r="389">
          <cell r="D389">
            <v>1200</v>
          </cell>
          <cell r="E389">
            <v>1370</v>
          </cell>
        </row>
        <row r="390">
          <cell r="D390">
            <v>1000</v>
          </cell>
          <cell r="E390">
            <v>2035.05</v>
          </cell>
        </row>
        <row r="391">
          <cell r="D391">
            <v>1700</v>
          </cell>
          <cell r="E391">
            <v>1860</v>
          </cell>
        </row>
        <row r="392">
          <cell r="D392">
            <v>10000</v>
          </cell>
          <cell r="E392">
            <v>14437.46</v>
          </cell>
        </row>
        <row r="393">
          <cell r="D393">
            <v>7500</v>
          </cell>
          <cell r="E393">
            <v>7790</v>
          </cell>
        </row>
        <row r="394">
          <cell r="D394">
            <v>2500</v>
          </cell>
          <cell r="E394">
            <v>2511.11</v>
          </cell>
        </row>
        <row r="395">
          <cell r="D395">
            <v>2750</v>
          </cell>
          <cell r="E395">
            <v>2826.43</v>
          </cell>
        </row>
        <row r="396">
          <cell r="D396">
            <v>8000</v>
          </cell>
          <cell r="E396">
            <v>8425</v>
          </cell>
        </row>
        <row r="397">
          <cell r="D397">
            <v>14000</v>
          </cell>
          <cell r="E397">
            <v>15650</v>
          </cell>
        </row>
        <row r="398">
          <cell r="D398">
            <v>10000</v>
          </cell>
          <cell r="E398">
            <v>10135</v>
          </cell>
        </row>
        <row r="399">
          <cell r="D399">
            <v>3000</v>
          </cell>
          <cell r="E399">
            <v>3226</v>
          </cell>
        </row>
        <row r="400">
          <cell r="D400">
            <v>3500</v>
          </cell>
          <cell r="E400">
            <v>4021</v>
          </cell>
        </row>
        <row r="401">
          <cell r="D401">
            <v>5000</v>
          </cell>
          <cell r="E401">
            <v>5001</v>
          </cell>
        </row>
        <row r="402">
          <cell r="D402">
            <v>1500</v>
          </cell>
          <cell r="E402">
            <v>2282</v>
          </cell>
        </row>
        <row r="403">
          <cell r="D403">
            <v>2000</v>
          </cell>
          <cell r="E403">
            <v>2230.4299999999998</v>
          </cell>
        </row>
        <row r="404">
          <cell r="D404">
            <v>6000</v>
          </cell>
          <cell r="E404">
            <v>6080</v>
          </cell>
        </row>
        <row r="405">
          <cell r="D405">
            <v>2300</v>
          </cell>
          <cell r="E405">
            <v>2835</v>
          </cell>
        </row>
        <row r="406">
          <cell r="D406">
            <v>5500</v>
          </cell>
          <cell r="E406">
            <v>5500</v>
          </cell>
        </row>
        <row r="407">
          <cell r="D407">
            <v>3000</v>
          </cell>
          <cell r="E407">
            <v>3150</v>
          </cell>
        </row>
        <row r="408">
          <cell r="D408">
            <v>8000</v>
          </cell>
          <cell r="E408">
            <v>8355</v>
          </cell>
        </row>
        <row r="409">
          <cell r="D409">
            <v>4000</v>
          </cell>
          <cell r="E409">
            <v>4205</v>
          </cell>
        </row>
        <row r="410">
          <cell r="D410">
            <v>4500</v>
          </cell>
          <cell r="E410">
            <v>4500</v>
          </cell>
        </row>
        <row r="411">
          <cell r="D411">
            <v>4000</v>
          </cell>
          <cell r="E411">
            <v>4151</v>
          </cell>
        </row>
        <row r="412">
          <cell r="D412">
            <v>1500</v>
          </cell>
          <cell r="E412">
            <v>1575</v>
          </cell>
        </row>
        <row r="413">
          <cell r="D413">
            <v>1000</v>
          </cell>
          <cell r="E413">
            <v>1040</v>
          </cell>
        </row>
        <row r="414">
          <cell r="D414">
            <v>600</v>
          </cell>
          <cell r="E414">
            <v>911</v>
          </cell>
        </row>
        <row r="415">
          <cell r="D415">
            <v>1500</v>
          </cell>
          <cell r="E415">
            <v>2399.94</v>
          </cell>
        </row>
        <row r="416">
          <cell r="D416">
            <v>1000</v>
          </cell>
          <cell r="E416">
            <v>1273</v>
          </cell>
        </row>
        <row r="417">
          <cell r="D417">
            <v>4000</v>
          </cell>
          <cell r="E417">
            <v>4280</v>
          </cell>
        </row>
        <row r="418">
          <cell r="D418">
            <v>7000</v>
          </cell>
          <cell r="E418">
            <v>8058.55</v>
          </cell>
        </row>
        <row r="419">
          <cell r="D419">
            <v>1500</v>
          </cell>
          <cell r="E419">
            <v>2056.66</v>
          </cell>
        </row>
        <row r="420">
          <cell r="D420">
            <v>350</v>
          </cell>
          <cell r="E420">
            <v>545</v>
          </cell>
        </row>
        <row r="421">
          <cell r="D421">
            <v>400</v>
          </cell>
          <cell r="E421">
            <v>435</v>
          </cell>
        </row>
        <row r="422">
          <cell r="D422">
            <v>2000</v>
          </cell>
          <cell r="E422">
            <v>2681</v>
          </cell>
        </row>
        <row r="423">
          <cell r="D423">
            <v>17482</v>
          </cell>
          <cell r="E423">
            <v>17482</v>
          </cell>
        </row>
        <row r="424">
          <cell r="D424">
            <v>3000</v>
          </cell>
          <cell r="E424">
            <v>3575</v>
          </cell>
        </row>
        <row r="425">
          <cell r="D425">
            <v>800</v>
          </cell>
          <cell r="E425">
            <v>1436</v>
          </cell>
        </row>
        <row r="426">
          <cell r="D426">
            <v>1600</v>
          </cell>
          <cell r="E426">
            <v>2150.1</v>
          </cell>
        </row>
        <row r="427">
          <cell r="D427">
            <v>12500</v>
          </cell>
          <cell r="E427">
            <v>12554</v>
          </cell>
        </row>
        <row r="428">
          <cell r="D428">
            <v>5500</v>
          </cell>
          <cell r="E428">
            <v>5580</v>
          </cell>
        </row>
        <row r="429">
          <cell r="D429">
            <v>300</v>
          </cell>
          <cell r="E429">
            <v>310</v>
          </cell>
        </row>
        <row r="430">
          <cell r="D430">
            <v>1300</v>
          </cell>
          <cell r="E430">
            <v>1391</v>
          </cell>
        </row>
        <row r="431">
          <cell r="D431">
            <v>500</v>
          </cell>
          <cell r="E431">
            <v>520</v>
          </cell>
        </row>
        <row r="432">
          <cell r="D432">
            <v>1800</v>
          </cell>
          <cell r="E432">
            <v>1941</v>
          </cell>
        </row>
        <row r="433">
          <cell r="D433">
            <v>1500</v>
          </cell>
          <cell r="E433">
            <v>3500</v>
          </cell>
        </row>
        <row r="434">
          <cell r="D434">
            <v>15000</v>
          </cell>
          <cell r="E434">
            <v>15091.06</v>
          </cell>
        </row>
        <row r="435">
          <cell r="D435">
            <v>6000</v>
          </cell>
          <cell r="E435">
            <v>6100</v>
          </cell>
        </row>
        <row r="436">
          <cell r="D436">
            <v>5500</v>
          </cell>
          <cell r="E436">
            <v>7206</v>
          </cell>
        </row>
        <row r="437">
          <cell r="D437">
            <v>2000</v>
          </cell>
          <cell r="E437">
            <v>2345</v>
          </cell>
        </row>
        <row r="438">
          <cell r="D438">
            <v>5000</v>
          </cell>
          <cell r="E438">
            <v>5046.5200000000004</v>
          </cell>
        </row>
        <row r="439">
          <cell r="D439">
            <v>2500</v>
          </cell>
          <cell r="E439">
            <v>3045</v>
          </cell>
        </row>
        <row r="440">
          <cell r="D440">
            <v>2000</v>
          </cell>
          <cell r="E440">
            <v>2908</v>
          </cell>
        </row>
        <row r="441">
          <cell r="D441">
            <v>5000</v>
          </cell>
          <cell r="E441">
            <v>5830.83</v>
          </cell>
        </row>
        <row r="442">
          <cell r="D442">
            <v>10000</v>
          </cell>
          <cell r="E442">
            <v>12041.66</v>
          </cell>
        </row>
        <row r="443">
          <cell r="D443">
            <v>5000</v>
          </cell>
          <cell r="E443">
            <v>5066</v>
          </cell>
        </row>
        <row r="444">
          <cell r="D444">
            <v>2500</v>
          </cell>
          <cell r="E444">
            <v>2608</v>
          </cell>
        </row>
        <row r="445">
          <cell r="D445">
            <v>3000</v>
          </cell>
          <cell r="E445">
            <v>8014</v>
          </cell>
        </row>
        <row r="446">
          <cell r="D446">
            <v>3000</v>
          </cell>
          <cell r="E446">
            <v>5824</v>
          </cell>
        </row>
        <row r="447">
          <cell r="D447">
            <v>5000</v>
          </cell>
          <cell r="E447">
            <v>6019.01</v>
          </cell>
        </row>
        <row r="448">
          <cell r="D448">
            <v>1100</v>
          </cell>
          <cell r="E448">
            <v>1342.01</v>
          </cell>
        </row>
        <row r="449">
          <cell r="D449">
            <v>10</v>
          </cell>
          <cell r="E449">
            <v>10</v>
          </cell>
        </row>
        <row r="450">
          <cell r="D450">
            <v>300</v>
          </cell>
          <cell r="E450">
            <v>300</v>
          </cell>
        </row>
        <row r="451">
          <cell r="D451">
            <v>4000</v>
          </cell>
          <cell r="E451">
            <v>4796</v>
          </cell>
        </row>
        <row r="452">
          <cell r="D452">
            <v>4000</v>
          </cell>
          <cell r="E452">
            <v>6207</v>
          </cell>
        </row>
        <row r="453">
          <cell r="D453">
            <v>2000</v>
          </cell>
          <cell r="E453">
            <v>2609</v>
          </cell>
        </row>
        <row r="454">
          <cell r="D454">
            <v>3500</v>
          </cell>
          <cell r="E454">
            <v>3674</v>
          </cell>
        </row>
        <row r="455">
          <cell r="D455">
            <v>300</v>
          </cell>
          <cell r="E455">
            <v>300</v>
          </cell>
        </row>
        <row r="456">
          <cell r="D456">
            <v>27800</v>
          </cell>
          <cell r="E456">
            <v>32865.300000000003</v>
          </cell>
        </row>
        <row r="457">
          <cell r="D457">
            <v>1450</v>
          </cell>
          <cell r="E457">
            <v>1500</v>
          </cell>
        </row>
        <row r="458">
          <cell r="D458">
            <v>250</v>
          </cell>
          <cell r="E458">
            <v>545</v>
          </cell>
        </row>
        <row r="459">
          <cell r="D459">
            <v>1200</v>
          </cell>
          <cell r="E459">
            <v>1200</v>
          </cell>
        </row>
        <row r="460">
          <cell r="D460">
            <v>1200</v>
          </cell>
          <cell r="E460">
            <v>1728.07</v>
          </cell>
        </row>
        <row r="461">
          <cell r="D461">
            <v>4000</v>
          </cell>
          <cell r="E461">
            <v>4187</v>
          </cell>
        </row>
        <row r="462">
          <cell r="D462">
            <v>1550</v>
          </cell>
          <cell r="E462">
            <v>3186</v>
          </cell>
        </row>
        <row r="463">
          <cell r="D463">
            <v>3000</v>
          </cell>
          <cell r="E463">
            <v>10554.11</v>
          </cell>
        </row>
        <row r="464">
          <cell r="D464">
            <v>2000</v>
          </cell>
          <cell r="E464">
            <v>2298</v>
          </cell>
        </row>
        <row r="465">
          <cell r="D465">
            <v>2000</v>
          </cell>
          <cell r="E465">
            <v>4743</v>
          </cell>
        </row>
        <row r="466">
          <cell r="D466">
            <v>20000</v>
          </cell>
          <cell r="E466">
            <v>23727.55</v>
          </cell>
        </row>
        <row r="467">
          <cell r="D467">
            <v>70000</v>
          </cell>
          <cell r="E467">
            <v>76949.820000000007</v>
          </cell>
        </row>
        <row r="468">
          <cell r="D468">
            <v>7000</v>
          </cell>
          <cell r="E468">
            <v>7000.58</v>
          </cell>
        </row>
        <row r="469">
          <cell r="D469">
            <v>7501</v>
          </cell>
          <cell r="E469">
            <v>7733</v>
          </cell>
        </row>
        <row r="470">
          <cell r="D470">
            <v>10000</v>
          </cell>
          <cell r="E470">
            <v>11727</v>
          </cell>
        </row>
        <row r="471">
          <cell r="D471">
            <v>10000</v>
          </cell>
          <cell r="E471">
            <v>11176</v>
          </cell>
        </row>
        <row r="472">
          <cell r="D472">
            <v>2000</v>
          </cell>
          <cell r="E472">
            <v>6842</v>
          </cell>
        </row>
        <row r="473">
          <cell r="D473">
            <v>10000</v>
          </cell>
          <cell r="E473">
            <v>10740</v>
          </cell>
        </row>
        <row r="474">
          <cell r="D474">
            <v>5400</v>
          </cell>
          <cell r="E474">
            <v>5858.84</v>
          </cell>
        </row>
        <row r="475">
          <cell r="D475">
            <v>1328</v>
          </cell>
          <cell r="E475">
            <v>1366</v>
          </cell>
        </row>
        <row r="476">
          <cell r="D476">
            <v>5000</v>
          </cell>
          <cell r="E476">
            <v>6500.09</v>
          </cell>
        </row>
        <row r="477">
          <cell r="D477">
            <v>4600</v>
          </cell>
          <cell r="E477">
            <v>4952</v>
          </cell>
        </row>
        <row r="478">
          <cell r="D478">
            <v>4500</v>
          </cell>
          <cell r="E478">
            <v>5056.22</v>
          </cell>
        </row>
        <row r="479">
          <cell r="D479">
            <v>1000</v>
          </cell>
          <cell r="E479">
            <v>1021</v>
          </cell>
        </row>
        <row r="480">
          <cell r="D480">
            <v>1500</v>
          </cell>
          <cell r="E480">
            <v>2180</v>
          </cell>
        </row>
        <row r="481">
          <cell r="D481">
            <v>500</v>
          </cell>
          <cell r="E481">
            <v>641</v>
          </cell>
        </row>
        <row r="482">
          <cell r="D482">
            <v>22000</v>
          </cell>
          <cell r="E482">
            <v>23086</v>
          </cell>
        </row>
        <row r="483">
          <cell r="D483">
            <v>12500</v>
          </cell>
          <cell r="E483">
            <v>13180</v>
          </cell>
        </row>
        <row r="484">
          <cell r="D484">
            <v>7500</v>
          </cell>
          <cell r="E484">
            <v>8005</v>
          </cell>
        </row>
        <row r="485">
          <cell r="D485">
            <v>8750</v>
          </cell>
          <cell r="E485">
            <v>9111</v>
          </cell>
        </row>
        <row r="486">
          <cell r="D486">
            <v>2000</v>
          </cell>
          <cell r="E486">
            <v>3211</v>
          </cell>
        </row>
        <row r="487">
          <cell r="D487">
            <v>9000</v>
          </cell>
          <cell r="E487">
            <v>9700</v>
          </cell>
        </row>
        <row r="488">
          <cell r="D488">
            <v>500</v>
          </cell>
          <cell r="E488">
            <v>675</v>
          </cell>
        </row>
        <row r="489">
          <cell r="D489">
            <v>2700</v>
          </cell>
          <cell r="E489">
            <v>2945</v>
          </cell>
        </row>
        <row r="490">
          <cell r="D490">
            <v>100</v>
          </cell>
          <cell r="E490">
            <v>290</v>
          </cell>
        </row>
        <row r="491">
          <cell r="D491">
            <v>21000</v>
          </cell>
          <cell r="E491">
            <v>21831</v>
          </cell>
        </row>
        <row r="492">
          <cell r="D492">
            <v>12500</v>
          </cell>
          <cell r="E492">
            <v>40280</v>
          </cell>
        </row>
        <row r="493">
          <cell r="D493">
            <v>10000</v>
          </cell>
          <cell r="E493">
            <v>13500</v>
          </cell>
        </row>
        <row r="494">
          <cell r="D494">
            <v>14500</v>
          </cell>
          <cell r="E494">
            <v>39137</v>
          </cell>
        </row>
        <row r="495">
          <cell r="D495">
            <v>15000</v>
          </cell>
          <cell r="E495">
            <v>37994</v>
          </cell>
        </row>
        <row r="496">
          <cell r="D496">
            <v>3500</v>
          </cell>
          <cell r="E496">
            <v>9121</v>
          </cell>
        </row>
        <row r="497">
          <cell r="D497">
            <v>2658</v>
          </cell>
          <cell r="E497">
            <v>2693</v>
          </cell>
        </row>
        <row r="498">
          <cell r="D498">
            <v>4800</v>
          </cell>
          <cell r="E498">
            <v>6029</v>
          </cell>
        </row>
        <row r="499">
          <cell r="D499">
            <v>6000</v>
          </cell>
          <cell r="E499">
            <v>6146.27</v>
          </cell>
        </row>
        <row r="500">
          <cell r="D500">
            <v>25000</v>
          </cell>
          <cell r="E500">
            <v>49811</v>
          </cell>
        </row>
        <row r="501">
          <cell r="D501">
            <v>16300</v>
          </cell>
          <cell r="E501">
            <v>16700</v>
          </cell>
        </row>
        <row r="502">
          <cell r="D502">
            <v>13000</v>
          </cell>
          <cell r="E502">
            <v>13383</v>
          </cell>
        </row>
        <row r="503">
          <cell r="D503">
            <v>13000</v>
          </cell>
          <cell r="E503">
            <v>13112</v>
          </cell>
        </row>
        <row r="504">
          <cell r="D504">
            <v>900</v>
          </cell>
          <cell r="E504">
            <v>1035</v>
          </cell>
        </row>
        <row r="505">
          <cell r="D505">
            <v>16700</v>
          </cell>
          <cell r="E505">
            <v>17396</v>
          </cell>
        </row>
        <row r="506">
          <cell r="D506">
            <v>10000</v>
          </cell>
          <cell r="E506">
            <v>15530</v>
          </cell>
        </row>
        <row r="507">
          <cell r="D507">
            <v>6000</v>
          </cell>
          <cell r="E507">
            <v>6360</v>
          </cell>
        </row>
        <row r="508">
          <cell r="D508">
            <v>20000</v>
          </cell>
          <cell r="E508">
            <v>50863</v>
          </cell>
        </row>
        <row r="509">
          <cell r="D509">
            <v>1000</v>
          </cell>
          <cell r="E509">
            <v>1011</v>
          </cell>
        </row>
        <row r="510">
          <cell r="D510">
            <v>2500</v>
          </cell>
          <cell r="E510">
            <v>3226</v>
          </cell>
        </row>
        <row r="511">
          <cell r="D511">
            <v>6500</v>
          </cell>
          <cell r="E511">
            <v>6645</v>
          </cell>
        </row>
        <row r="512">
          <cell r="D512">
            <v>2000</v>
          </cell>
          <cell r="E512">
            <v>2636</v>
          </cell>
        </row>
        <row r="513">
          <cell r="D513">
            <v>5000</v>
          </cell>
          <cell r="E513">
            <v>39304.01</v>
          </cell>
        </row>
        <row r="514">
          <cell r="D514">
            <v>14000</v>
          </cell>
          <cell r="E514">
            <v>20398</v>
          </cell>
        </row>
        <row r="515">
          <cell r="D515">
            <v>26500</v>
          </cell>
          <cell r="E515">
            <v>27189</v>
          </cell>
        </row>
        <row r="516">
          <cell r="D516">
            <v>9000</v>
          </cell>
          <cell r="E516">
            <v>15505</v>
          </cell>
        </row>
        <row r="517">
          <cell r="D517">
            <v>16350</v>
          </cell>
          <cell r="E517">
            <v>26024</v>
          </cell>
        </row>
        <row r="518">
          <cell r="D518">
            <v>15000</v>
          </cell>
          <cell r="E518">
            <v>15565</v>
          </cell>
        </row>
        <row r="519">
          <cell r="D519">
            <v>2200</v>
          </cell>
          <cell r="E519">
            <v>2451.0100000000002</v>
          </cell>
        </row>
        <row r="520">
          <cell r="D520">
            <v>4000</v>
          </cell>
          <cell r="E520">
            <v>11215</v>
          </cell>
        </row>
        <row r="521">
          <cell r="D521">
            <v>19800</v>
          </cell>
          <cell r="E521">
            <v>22197</v>
          </cell>
        </row>
        <row r="522">
          <cell r="D522">
            <v>2000</v>
          </cell>
          <cell r="E522">
            <v>2076</v>
          </cell>
        </row>
        <row r="523">
          <cell r="D523">
            <v>2000</v>
          </cell>
          <cell r="E523">
            <v>2405</v>
          </cell>
        </row>
        <row r="524">
          <cell r="D524">
            <v>2000</v>
          </cell>
          <cell r="E524">
            <v>2340</v>
          </cell>
        </row>
        <row r="525">
          <cell r="D525">
            <v>3500</v>
          </cell>
          <cell r="E525">
            <v>4275</v>
          </cell>
        </row>
        <row r="526">
          <cell r="D526">
            <v>2500</v>
          </cell>
          <cell r="E526">
            <v>3791</v>
          </cell>
        </row>
        <row r="527">
          <cell r="D527">
            <v>5000</v>
          </cell>
          <cell r="E527">
            <v>5222</v>
          </cell>
        </row>
        <row r="528">
          <cell r="D528">
            <v>30000</v>
          </cell>
          <cell r="E528">
            <v>60046</v>
          </cell>
        </row>
        <row r="529">
          <cell r="D529">
            <v>6000</v>
          </cell>
          <cell r="E529">
            <v>6108</v>
          </cell>
        </row>
        <row r="530">
          <cell r="D530">
            <v>3500</v>
          </cell>
          <cell r="E530">
            <v>4818</v>
          </cell>
        </row>
        <row r="531">
          <cell r="D531">
            <v>10</v>
          </cell>
          <cell r="E531">
            <v>30383.32</v>
          </cell>
        </row>
        <row r="532">
          <cell r="D532">
            <v>6700</v>
          </cell>
          <cell r="E532">
            <v>13323</v>
          </cell>
        </row>
        <row r="533">
          <cell r="D533">
            <v>3000</v>
          </cell>
          <cell r="E533">
            <v>6071</v>
          </cell>
        </row>
        <row r="534">
          <cell r="D534">
            <v>30000</v>
          </cell>
          <cell r="E534">
            <v>35389.129999999997</v>
          </cell>
        </row>
        <row r="535">
          <cell r="D535">
            <v>5500</v>
          </cell>
          <cell r="E535">
            <v>16210</v>
          </cell>
        </row>
        <row r="536">
          <cell r="D536">
            <v>12000</v>
          </cell>
          <cell r="E536">
            <v>25577.56</v>
          </cell>
        </row>
        <row r="537">
          <cell r="D537">
            <v>2500</v>
          </cell>
          <cell r="E537">
            <v>2606</v>
          </cell>
        </row>
        <row r="538">
          <cell r="D538">
            <v>3300</v>
          </cell>
          <cell r="E538">
            <v>3751</v>
          </cell>
        </row>
        <row r="539">
          <cell r="D539">
            <v>2000</v>
          </cell>
          <cell r="E539">
            <v>2025</v>
          </cell>
        </row>
        <row r="540">
          <cell r="D540">
            <v>6500</v>
          </cell>
          <cell r="E540">
            <v>8152</v>
          </cell>
        </row>
        <row r="541">
          <cell r="D541">
            <v>1500</v>
          </cell>
          <cell r="E541">
            <v>1785</v>
          </cell>
        </row>
        <row r="542">
          <cell r="D542">
            <v>650</v>
          </cell>
          <cell r="E542">
            <v>1082</v>
          </cell>
        </row>
        <row r="543">
          <cell r="D543">
            <v>3500</v>
          </cell>
          <cell r="E543">
            <v>4170.17</v>
          </cell>
        </row>
        <row r="544">
          <cell r="D544">
            <v>9500</v>
          </cell>
          <cell r="E544">
            <v>9545</v>
          </cell>
        </row>
        <row r="545">
          <cell r="D545">
            <v>22000</v>
          </cell>
          <cell r="E545">
            <v>22396</v>
          </cell>
        </row>
        <row r="546">
          <cell r="D546">
            <v>12000</v>
          </cell>
          <cell r="E546">
            <v>14000</v>
          </cell>
        </row>
        <row r="547">
          <cell r="D547">
            <v>18800</v>
          </cell>
          <cell r="E547">
            <v>20426</v>
          </cell>
        </row>
        <row r="548">
          <cell r="D548">
            <v>10000</v>
          </cell>
          <cell r="E548">
            <v>11472</v>
          </cell>
        </row>
        <row r="549">
          <cell r="D549">
            <v>7500</v>
          </cell>
          <cell r="E549">
            <v>7635</v>
          </cell>
        </row>
        <row r="550">
          <cell r="D550">
            <v>5000</v>
          </cell>
          <cell r="E550">
            <v>5300</v>
          </cell>
        </row>
        <row r="551">
          <cell r="D551">
            <v>4000</v>
          </cell>
          <cell r="E551">
            <v>4140</v>
          </cell>
        </row>
        <row r="552">
          <cell r="D552">
            <v>25000</v>
          </cell>
          <cell r="E552">
            <v>38743.839999999997</v>
          </cell>
        </row>
        <row r="553">
          <cell r="D553">
            <v>15000</v>
          </cell>
          <cell r="E553">
            <v>24321.1</v>
          </cell>
        </row>
        <row r="554">
          <cell r="D554">
            <v>3000</v>
          </cell>
          <cell r="E554">
            <v>3132.63</v>
          </cell>
        </row>
        <row r="555">
          <cell r="D555">
            <v>15000</v>
          </cell>
          <cell r="E555">
            <v>15918.65</v>
          </cell>
        </row>
        <row r="556">
          <cell r="D556">
            <v>6500</v>
          </cell>
          <cell r="E556">
            <v>10071</v>
          </cell>
        </row>
        <row r="557">
          <cell r="D557">
            <v>12516</v>
          </cell>
          <cell r="E557">
            <v>13864.17</v>
          </cell>
        </row>
        <row r="558">
          <cell r="D558">
            <v>15000</v>
          </cell>
          <cell r="E558">
            <v>16636.78</v>
          </cell>
        </row>
        <row r="559">
          <cell r="D559">
            <v>7000</v>
          </cell>
          <cell r="E559">
            <v>7750</v>
          </cell>
        </row>
        <row r="560">
          <cell r="D560">
            <v>15000</v>
          </cell>
          <cell r="E560">
            <v>18542</v>
          </cell>
        </row>
        <row r="561">
          <cell r="D561">
            <v>1000</v>
          </cell>
          <cell r="E561">
            <v>2110.5</v>
          </cell>
        </row>
        <row r="562">
          <cell r="D562">
            <v>2000</v>
          </cell>
          <cell r="E562">
            <v>2020</v>
          </cell>
        </row>
        <row r="563">
          <cell r="D563">
            <v>2000</v>
          </cell>
          <cell r="E563">
            <v>2033</v>
          </cell>
        </row>
        <row r="564">
          <cell r="D564">
            <v>1500</v>
          </cell>
          <cell r="E564">
            <v>1625</v>
          </cell>
        </row>
        <row r="565">
          <cell r="D565">
            <v>250</v>
          </cell>
          <cell r="E565">
            <v>605</v>
          </cell>
        </row>
        <row r="566">
          <cell r="D566">
            <v>4000</v>
          </cell>
          <cell r="E566">
            <v>4018</v>
          </cell>
        </row>
        <row r="567">
          <cell r="D567">
            <v>1500</v>
          </cell>
          <cell r="E567">
            <v>1876</v>
          </cell>
        </row>
        <row r="568">
          <cell r="D568">
            <v>3500</v>
          </cell>
          <cell r="E568">
            <v>3800</v>
          </cell>
        </row>
        <row r="569">
          <cell r="D569">
            <v>3000</v>
          </cell>
          <cell r="E569">
            <v>4371</v>
          </cell>
        </row>
        <row r="570">
          <cell r="D570">
            <v>1700</v>
          </cell>
          <cell r="E570">
            <v>1870</v>
          </cell>
        </row>
        <row r="571">
          <cell r="D571">
            <v>15000</v>
          </cell>
          <cell r="E571">
            <v>15335</v>
          </cell>
        </row>
        <row r="572">
          <cell r="D572">
            <v>500</v>
          </cell>
          <cell r="E572">
            <v>610</v>
          </cell>
        </row>
        <row r="573">
          <cell r="D573">
            <v>2500</v>
          </cell>
          <cell r="E573">
            <v>2549</v>
          </cell>
        </row>
        <row r="574">
          <cell r="D574">
            <v>850</v>
          </cell>
          <cell r="E574">
            <v>1200</v>
          </cell>
        </row>
        <row r="575">
          <cell r="D575">
            <v>20000</v>
          </cell>
          <cell r="E575">
            <v>21905</v>
          </cell>
        </row>
        <row r="576">
          <cell r="D576">
            <v>2000</v>
          </cell>
          <cell r="E576">
            <v>2093</v>
          </cell>
        </row>
        <row r="577">
          <cell r="D577">
            <v>3500</v>
          </cell>
          <cell r="E577">
            <v>4340</v>
          </cell>
        </row>
        <row r="578">
          <cell r="D578">
            <v>3000</v>
          </cell>
          <cell r="E578">
            <v>4050</v>
          </cell>
        </row>
        <row r="579">
          <cell r="D579">
            <v>2000</v>
          </cell>
          <cell r="E579">
            <v>2055</v>
          </cell>
        </row>
        <row r="580">
          <cell r="D580">
            <v>2500</v>
          </cell>
          <cell r="E580">
            <v>2500</v>
          </cell>
        </row>
        <row r="581">
          <cell r="D581">
            <v>3500</v>
          </cell>
          <cell r="E581">
            <v>4559.13</v>
          </cell>
        </row>
        <row r="582">
          <cell r="D582">
            <v>1500</v>
          </cell>
          <cell r="E582">
            <v>5666</v>
          </cell>
        </row>
        <row r="583">
          <cell r="D583">
            <v>300</v>
          </cell>
          <cell r="E583">
            <v>375</v>
          </cell>
        </row>
        <row r="584">
          <cell r="D584">
            <v>4900</v>
          </cell>
          <cell r="E584">
            <v>7219</v>
          </cell>
        </row>
        <row r="585">
          <cell r="D585">
            <v>2500</v>
          </cell>
          <cell r="E585">
            <v>2555</v>
          </cell>
        </row>
        <row r="586">
          <cell r="D586">
            <v>5875</v>
          </cell>
          <cell r="E586">
            <v>5985</v>
          </cell>
        </row>
        <row r="587">
          <cell r="D587">
            <v>5000</v>
          </cell>
          <cell r="E587">
            <v>10210</v>
          </cell>
        </row>
        <row r="588">
          <cell r="D588">
            <v>5000</v>
          </cell>
          <cell r="E588">
            <v>5202.5</v>
          </cell>
        </row>
        <row r="589">
          <cell r="D589">
            <v>20000</v>
          </cell>
          <cell r="E589">
            <v>20253</v>
          </cell>
        </row>
        <row r="590">
          <cell r="D590">
            <v>10000</v>
          </cell>
          <cell r="E590">
            <v>13614</v>
          </cell>
        </row>
        <row r="591">
          <cell r="D591">
            <v>1000</v>
          </cell>
          <cell r="E591">
            <v>1336</v>
          </cell>
        </row>
        <row r="592">
          <cell r="D592">
            <v>1200</v>
          </cell>
          <cell r="E592">
            <v>1563</v>
          </cell>
        </row>
        <row r="593">
          <cell r="D593">
            <v>2500</v>
          </cell>
          <cell r="E593">
            <v>3067</v>
          </cell>
        </row>
        <row r="594">
          <cell r="D594">
            <v>3400</v>
          </cell>
          <cell r="E594">
            <v>6215.56</v>
          </cell>
        </row>
        <row r="595">
          <cell r="D595">
            <v>2000</v>
          </cell>
          <cell r="E595">
            <v>2506</v>
          </cell>
        </row>
        <row r="596">
          <cell r="D596">
            <v>3000</v>
          </cell>
          <cell r="E596">
            <v>3350</v>
          </cell>
        </row>
        <row r="597">
          <cell r="D597">
            <v>660</v>
          </cell>
          <cell r="E597">
            <v>764</v>
          </cell>
        </row>
        <row r="598">
          <cell r="D598">
            <v>1500</v>
          </cell>
          <cell r="E598">
            <v>2598</v>
          </cell>
        </row>
        <row r="599">
          <cell r="D599">
            <v>6000</v>
          </cell>
          <cell r="E599">
            <v>7559</v>
          </cell>
        </row>
        <row r="600">
          <cell r="D600">
            <v>1000</v>
          </cell>
          <cell r="E600">
            <v>1091</v>
          </cell>
        </row>
        <row r="601">
          <cell r="D601">
            <v>200</v>
          </cell>
          <cell r="E601">
            <v>200</v>
          </cell>
        </row>
        <row r="602">
          <cell r="D602">
            <v>42000</v>
          </cell>
          <cell r="E602">
            <v>49830</v>
          </cell>
        </row>
        <row r="603">
          <cell r="D603">
            <v>7500</v>
          </cell>
          <cell r="E603">
            <v>7520</v>
          </cell>
        </row>
        <row r="604">
          <cell r="D604">
            <v>7500</v>
          </cell>
          <cell r="E604">
            <v>9486.69</v>
          </cell>
        </row>
        <row r="605">
          <cell r="D605">
            <v>5000</v>
          </cell>
          <cell r="E605">
            <v>5713</v>
          </cell>
        </row>
        <row r="606">
          <cell r="D606">
            <v>5000</v>
          </cell>
          <cell r="E606">
            <v>5535</v>
          </cell>
        </row>
        <row r="607">
          <cell r="D607">
            <v>32360</v>
          </cell>
          <cell r="E607">
            <v>34090.629999999997</v>
          </cell>
        </row>
        <row r="608">
          <cell r="D608">
            <v>1500</v>
          </cell>
          <cell r="E608">
            <v>1555</v>
          </cell>
        </row>
        <row r="609">
          <cell r="D609">
            <v>6999</v>
          </cell>
          <cell r="E609">
            <v>7495</v>
          </cell>
        </row>
        <row r="610">
          <cell r="D610">
            <v>500</v>
          </cell>
          <cell r="E610">
            <v>620</v>
          </cell>
        </row>
        <row r="611">
          <cell r="D611">
            <v>10000</v>
          </cell>
          <cell r="E611">
            <v>10501</v>
          </cell>
        </row>
        <row r="612">
          <cell r="D612">
            <v>1500</v>
          </cell>
          <cell r="E612">
            <v>2842</v>
          </cell>
        </row>
        <row r="613">
          <cell r="D613">
            <v>4000</v>
          </cell>
          <cell r="E613">
            <v>6853</v>
          </cell>
        </row>
        <row r="614">
          <cell r="D614">
            <v>3700</v>
          </cell>
          <cell r="E614">
            <v>9342</v>
          </cell>
        </row>
        <row r="615">
          <cell r="D615">
            <v>1300</v>
          </cell>
          <cell r="E615">
            <v>1510</v>
          </cell>
        </row>
        <row r="616">
          <cell r="D616">
            <v>2000</v>
          </cell>
          <cell r="E616">
            <v>4067</v>
          </cell>
        </row>
        <row r="617">
          <cell r="D617">
            <v>10000</v>
          </cell>
          <cell r="E617">
            <v>11160</v>
          </cell>
        </row>
        <row r="618">
          <cell r="D618">
            <v>25</v>
          </cell>
          <cell r="E618">
            <v>106</v>
          </cell>
        </row>
        <row r="619">
          <cell r="D619">
            <v>5000</v>
          </cell>
          <cell r="E619">
            <v>5355</v>
          </cell>
        </row>
        <row r="620">
          <cell r="D620">
            <v>8000</v>
          </cell>
          <cell r="E620">
            <v>8349</v>
          </cell>
        </row>
        <row r="621">
          <cell r="D621">
            <v>2200</v>
          </cell>
          <cell r="E621">
            <v>4673</v>
          </cell>
        </row>
        <row r="622">
          <cell r="D622">
            <v>3500</v>
          </cell>
          <cell r="E622">
            <v>4343</v>
          </cell>
        </row>
        <row r="623">
          <cell r="D623">
            <v>8000</v>
          </cell>
          <cell r="E623">
            <v>8832.49</v>
          </cell>
        </row>
        <row r="624">
          <cell r="D624">
            <v>400</v>
          </cell>
          <cell r="E624">
            <v>875</v>
          </cell>
        </row>
        <row r="625">
          <cell r="D625">
            <v>4000</v>
          </cell>
          <cell r="E625">
            <v>5465</v>
          </cell>
        </row>
        <row r="626">
          <cell r="D626">
            <v>5000</v>
          </cell>
          <cell r="E626">
            <v>6740.37</v>
          </cell>
        </row>
        <row r="627">
          <cell r="D627">
            <v>500</v>
          </cell>
          <cell r="E627">
            <v>727</v>
          </cell>
        </row>
        <row r="628">
          <cell r="D628">
            <v>2800</v>
          </cell>
          <cell r="E628">
            <v>3055</v>
          </cell>
        </row>
        <row r="629">
          <cell r="D629">
            <v>500</v>
          </cell>
          <cell r="E629">
            <v>551</v>
          </cell>
        </row>
        <row r="630">
          <cell r="D630">
            <v>2500</v>
          </cell>
          <cell r="E630">
            <v>2841</v>
          </cell>
        </row>
        <row r="631">
          <cell r="D631">
            <v>10000</v>
          </cell>
          <cell r="E631">
            <v>10235</v>
          </cell>
        </row>
        <row r="632">
          <cell r="D632">
            <v>750</v>
          </cell>
          <cell r="E632">
            <v>916</v>
          </cell>
        </row>
        <row r="633">
          <cell r="D633">
            <v>3500</v>
          </cell>
          <cell r="E633">
            <v>3916</v>
          </cell>
        </row>
        <row r="634">
          <cell r="D634">
            <v>6000</v>
          </cell>
          <cell r="E634">
            <v>6438</v>
          </cell>
        </row>
        <row r="635">
          <cell r="D635">
            <v>10000</v>
          </cell>
          <cell r="E635">
            <v>11385</v>
          </cell>
        </row>
        <row r="636">
          <cell r="D636">
            <v>4400</v>
          </cell>
          <cell r="E636">
            <v>4826</v>
          </cell>
        </row>
        <row r="637">
          <cell r="D637">
            <v>9000</v>
          </cell>
          <cell r="E637">
            <v>11353</v>
          </cell>
        </row>
        <row r="638">
          <cell r="D638">
            <v>350</v>
          </cell>
          <cell r="E638">
            <v>586</v>
          </cell>
        </row>
        <row r="639">
          <cell r="D639">
            <v>2500</v>
          </cell>
          <cell r="E639">
            <v>12413</v>
          </cell>
        </row>
        <row r="640">
          <cell r="D640">
            <v>2500</v>
          </cell>
          <cell r="E640">
            <v>2729</v>
          </cell>
        </row>
        <row r="641">
          <cell r="D641">
            <v>4000</v>
          </cell>
          <cell r="E641">
            <v>4103</v>
          </cell>
        </row>
        <row r="642">
          <cell r="D642">
            <v>15000</v>
          </cell>
          <cell r="E642">
            <v>15186.69</v>
          </cell>
        </row>
        <row r="643">
          <cell r="D643">
            <v>4000</v>
          </cell>
          <cell r="E643">
            <v>4340.7</v>
          </cell>
        </row>
        <row r="644">
          <cell r="D644">
            <v>600</v>
          </cell>
          <cell r="E644">
            <v>886</v>
          </cell>
        </row>
        <row r="645">
          <cell r="D645">
            <v>5000</v>
          </cell>
          <cell r="E645">
            <v>8160</v>
          </cell>
        </row>
        <row r="646">
          <cell r="D646">
            <v>30000</v>
          </cell>
          <cell r="E646">
            <v>136924.35</v>
          </cell>
        </row>
        <row r="647">
          <cell r="D647">
            <v>16000</v>
          </cell>
          <cell r="E647">
            <v>17260.37</v>
          </cell>
        </row>
        <row r="648">
          <cell r="D648">
            <v>40000</v>
          </cell>
          <cell r="E648">
            <v>46032</v>
          </cell>
        </row>
        <row r="649">
          <cell r="D649">
            <v>9500</v>
          </cell>
          <cell r="E649">
            <v>9725</v>
          </cell>
        </row>
        <row r="650">
          <cell r="D650">
            <v>44250</v>
          </cell>
          <cell r="E650">
            <v>47978</v>
          </cell>
        </row>
        <row r="651">
          <cell r="D651">
            <v>1500</v>
          </cell>
          <cell r="E651">
            <v>1877</v>
          </cell>
        </row>
        <row r="652">
          <cell r="D652">
            <v>32000</v>
          </cell>
          <cell r="E652">
            <v>33229</v>
          </cell>
        </row>
        <row r="653">
          <cell r="D653">
            <v>25000</v>
          </cell>
          <cell r="E653">
            <v>34676</v>
          </cell>
        </row>
        <row r="654">
          <cell r="D654">
            <v>1500</v>
          </cell>
          <cell r="E654">
            <v>1807.74</v>
          </cell>
        </row>
        <row r="655">
          <cell r="D655">
            <v>3000</v>
          </cell>
          <cell r="E655">
            <v>3368</v>
          </cell>
        </row>
        <row r="656">
          <cell r="D656">
            <v>15000</v>
          </cell>
          <cell r="E656">
            <v>28300.45</v>
          </cell>
        </row>
        <row r="657">
          <cell r="D657">
            <v>6000</v>
          </cell>
          <cell r="E657">
            <v>39693.279999999999</v>
          </cell>
        </row>
        <row r="658">
          <cell r="D658">
            <v>30000</v>
          </cell>
          <cell r="E658">
            <v>33393</v>
          </cell>
        </row>
        <row r="659">
          <cell r="D659">
            <v>50000</v>
          </cell>
          <cell r="E659">
            <v>590807.11</v>
          </cell>
        </row>
        <row r="660">
          <cell r="D660">
            <v>1600</v>
          </cell>
          <cell r="E660">
            <v>2198</v>
          </cell>
        </row>
        <row r="661">
          <cell r="D661">
            <v>50000</v>
          </cell>
          <cell r="E661">
            <v>58520.2</v>
          </cell>
        </row>
        <row r="662">
          <cell r="D662">
            <v>52000</v>
          </cell>
          <cell r="E662">
            <v>86492</v>
          </cell>
        </row>
        <row r="663">
          <cell r="D663">
            <v>22000</v>
          </cell>
          <cell r="E663">
            <v>22318</v>
          </cell>
        </row>
        <row r="664">
          <cell r="D664">
            <v>3750</v>
          </cell>
          <cell r="E664">
            <v>4045.93</v>
          </cell>
        </row>
        <row r="665">
          <cell r="D665">
            <v>6500</v>
          </cell>
          <cell r="E665">
            <v>18066</v>
          </cell>
        </row>
        <row r="666">
          <cell r="D666">
            <v>16000</v>
          </cell>
          <cell r="E666">
            <v>16573</v>
          </cell>
        </row>
        <row r="667">
          <cell r="D667">
            <v>1500</v>
          </cell>
          <cell r="E667">
            <v>1671</v>
          </cell>
        </row>
        <row r="668">
          <cell r="D668">
            <v>1200</v>
          </cell>
          <cell r="E668">
            <v>2580</v>
          </cell>
        </row>
        <row r="669">
          <cell r="D669">
            <v>18500</v>
          </cell>
          <cell r="E669">
            <v>20491</v>
          </cell>
        </row>
        <row r="670">
          <cell r="D670">
            <v>17500</v>
          </cell>
          <cell r="E670">
            <v>21637.22</v>
          </cell>
        </row>
        <row r="671">
          <cell r="D671">
            <v>16000</v>
          </cell>
          <cell r="E671">
            <v>16165.6</v>
          </cell>
        </row>
        <row r="672">
          <cell r="D672">
            <v>14000</v>
          </cell>
          <cell r="E672">
            <v>15651</v>
          </cell>
        </row>
        <row r="673">
          <cell r="D673">
            <v>3500</v>
          </cell>
          <cell r="E673">
            <v>19557</v>
          </cell>
        </row>
        <row r="674">
          <cell r="D674">
            <v>8000</v>
          </cell>
          <cell r="E674">
            <v>12001.5</v>
          </cell>
        </row>
        <row r="675">
          <cell r="D675">
            <v>25000</v>
          </cell>
          <cell r="E675">
            <v>26619</v>
          </cell>
        </row>
        <row r="676">
          <cell r="D676">
            <v>300000</v>
          </cell>
          <cell r="E676">
            <v>471567</v>
          </cell>
        </row>
        <row r="677">
          <cell r="D677">
            <v>17000</v>
          </cell>
          <cell r="E677">
            <v>18472</v>
          </cell>
        </row>
        <row r="678">
          <cell r="D678">
            <v>15000</v>
          </cell>
          <cell r="E678">
            <v>24297</v>
          </cell>
        </row>
        <row r="679">
          <cell r="D679">
            <v>15000</v>
          </cell>
          <cell r="E679">
            <v>30805</v>
          </cell>
        </row>
        <row r="680">
          <cell r="D680">
            <v>9000</v>
          </cell>
          <cell r="E680">
            <v>9302.75</v>
          </cell>
        </row>
        <row r="681">
          <cell r="D681">
            <v>18000</v>
          </cell>
          <cell r="E681">
            <v>18625</v>
          </cell>
        </row>
        <row r="682">
          <cell r="D682">
            <v>37500</v>
          </cell>
          <cell r="E682">
            <v>40055</v>
          </cell>
        </row>
        <row r="683">
          <cell r="D683">
            <v>43500</v>
          </cell>
          <cell r="E683">
            <v>60450.1</v>
          </cell>
        </row>
        <row r="684">
          <cell r="D684">
            <v>18500</v>
          </cell>
          <cell r="E684">
            <v>23096</v>
          </cell>
        </row>
        <row r="685">
          <cell r="D685">
            <v>3000</v>
          </cell>
          <cell r="E685">
            <v>6210</v>
          </cell>
        </row>
        <row r="686">
          <cell r="D686">
            <v>2600</v>
          </cell>
          <cell r="E686">
            <v>4524.1499999999996</v>
          </cell>
        </row>
        <row r="687">
          <cell r="D687">
            <v>23000</v>
          </cell>
          <cell r="E687">
            <v>27675</v>
          </cell>
        </row>
        <row r="688">
          <cell r="D688">
            <v>3500</v>
          </cell>
          <cell r="E688">
            <v>3865.55</v>
          </cell>
        </row>
        <row r="689">
          <cell r="D689">
            <v>3000</v>
          </cell>
          <cell r="E689">
            <v>8447</v>
          </cell>
        </row>
        <row r="690">
          <cell r="D690">
            <v>19000</v>
          </cell>
          <cell r="E690">
            <v>19129</v>
          </cell>
        </row>
        <row r="691">
          <cell r="D691">
            <v>35000</v>
          </cell>
          <cell r="E691">
            <v>47189</v>
          </cell>
        </row>
        <row r="692">
          <cell r="D692">
            <v>2350</v>
          </cell>
          <cell r="E692">
            <v>4135</v>
          </cell>
        </row>
        <row r="693">
          <cell r="D693">
            <v>5000</v>
          </cell>
          <cell r="E693">
            <v>24201</v>
          </cell>
        </row>
        <row r="694">
          <cell r="D694">
            <v>45000</v>
          </cell>
          <cell r="E694">
            <v>65313</v>
          </cell>
        </row>
        <row r="695">
          <cell r="D695">
            <v>7500</v>
          </cell>
          <cell r="E695">
            <v>31330</v>
          </cell>
        </row>
        <row r="696">
          <cell r="D696">
            <v>4000</v>
          </cell>
          <cell r="E696">
            <v>5297</v>
          </cell>
        </row>
        <row r="697">
          <cell r="D697">
            <v>12000</v>
          </cell>
          <cell r="E697">
            <v>30037.01</v>
          </cell>
        </row>
        <row r="698">
          <cell r="D698">
            <v>12000</v>
          </cell>
          <cell r="E698">
            <v>21588</v>
          </cell>
        </row>
        <row r="699">
          <cell r="D699">
            <v>7000</v>
          </cell>
          <cell r="E699">
            <v>7184</v>
          </cell>
        </row>
        <row r="700">
          <cell r="D700">
            <v>20000</v>
          </cell>
          <cell r="E700">
            <v>27197.22</v>
          </cell>
        </row>
        <row r="701">
          <cell r="D701">
            <v>15000</v>
          </cell>
          <cell r="E701">
            <v>17680</v>
          </cell>
        </row>
        <row r="702">
          <cell r="D702">
            <v>2500</v>
          </cell>
          <cell r="E702">
            <v>2706.23</v>
          </cell>
        </row>
        <row r="703">
          <cell r="D703">
            <v>1500</v>
          </cell>
          <cell r="E703">
            <v>1502.5</v>
          </cell>
        </row>
        <row r="704">
          <cell r="D704">
            <v>2000</v>
          </cell>
          <cell r="E704">
            <v>2000.66</v>
          </cell>
        </row>
        <row r="705">
          <cell r="D705">
            <v>2800</v>
          </cell>
          <cell r="E705">
            <v>3419</v>
          </cell>
        </row>
        <row r="706">
          <cell r="D706">
            <v>6000</v>
          </cell>
          <cell r="E706">
            <v>6041.6</v>
          </cell>
        </row>
        <row r="707">
          <cell r="D707">
            <v>8000</v>
          </cell>
          <cell r="E707">
            <v>8080.33</v>
          </cell>
        </row>
        <row r="708">
          <cell r="D708">
            <v>10000</v>
          </cell>
          <cell r="E708">
            <v>14511</v>
          </cell>
        </row>
        <row r="709">
          <cell r="D709">
            <v>1200</v>
          </cell>
          <cell r="E709">
            <v>1215</v>
          </cell>
        </row>
        <row r="710">
          <cell r="D710">
            <v>1500</v>
          </cell>
          <cell r="E710">
            <v>1775</v>
          </cell>
        </row>
        <row r="711">
          <cell r="D711">
            <v>2000</v>
          </cell>
          <cell r="E711">
            <v>5437</v>
          </cell>
        </row>
        <row r="712">
          <cell r="D712">
            <v>800</v>
          </cell>
          <cell r="E712">
            <v>1001</v>
          </cell>
        </row>
        <row r="713">
          <cell r="D713">
            <v>500</v>
          </cell>
          <cell r="E713">
            <v>550</v>
          </cell>
        </row>
        <row r="714">
          <cell r="D714">
            <v>1000</v>
          </cell>
          <cell r="E714">
            <v>1015</v>
          </cell>
        </row>
        <row r="715">
          <cell r="D715">
            <v>5000</v>
          </cell>
          <cell r="E715">
            <v>5135</v>
          </cell>
        </row>
        <row r="716">
          <cell r="D716">
            <v>8000</v>
          </cell>
          <cell r="E716">
            <v>9130</v>
          </cell>
        </row>
        <row r="717">
          <cell r="D717">
            <v>10000</v>
          </cell>
          <cell r="E717">
            <v>10420</v>
          </cell>
        </row>
        <row r="718">
          <cell r="D718">
            <v>7000</v>
          </cell>
          <cell r="E718">
            <v>10210</v>
          </cell>
        </row>
        <row r="719">
          <cell r="D719">
            <v>1500</v>
          </cell>
          <cell r="E719">
            <v>1576</v>
          </cell>
        </row>
        <row r="720">
          <cell r="D720">
            <v>1500</v>
          </cell>
          <cell r="E720">
            <v>2000</v>
          </cell>
        </row>
        <row r="721">
          <cell r="D721">
            <v>1000</v>
          </cell>
          <cell r="E721">
            <v>1130</v>
          </cell>
        </row>
        <row r="722">
          <cell r="D722">
            <v>5000</v>
          </cell>
          <cell r="E722">
            <v>6060</v>
          </cell>
        </row>
        <row r="723">
          <cell r="D723">
            <v>6900</v>
          </cell>
          <cell r="E723">
            <v>7019</v>
          </cell>
        </row>
        <row r="724">
          <cell r="D724">
            <v>750</v>
          </cell>
          <cell r="E724">
            <v>758</v>
          </cell>
        </row>
        <row r="725">
          <cell r="D725">
            <v>1000</v>
          </cell>
          <cell r="E725">
            <v>1180</v>
          </cell>
        </row>
        <row r="726">
          <cell r="D726">
            <v>7500</v>
          </cell>
          <cell r="E726">
            <v>11650</v>
          </cell>
        </row>
        <row r="727">
          <cell r="D727">
            <v>8000</v>
          </cell>
          <cell r="E727">
            <v>8095</v>
          </cell>
        </row>
        <row r="728">
          <cell r="D728">
            <v>2000</v>
          </cell>
          <cell r="E728">
            <v>2340</v>
          </cell>
        </row>
        <row r="729">
          <cell r="D729">
            <v>4000</v>
          </cell>
          <cell r="E729">
            <v>4037</v>
          </cell>
        </row>
        <row r="730">
          <cell r="D730">
            <v>6000</v>
          </cell>
          <cell r="E730">
            <v>6220</v>
          </cell>
        </row>
        <row r="731">
          <cell r="D731">
            <v>4000</v>
          </cell>
          <cell r="E731">
            <v>10610</v>
          </cell>
        </row>
        <row r="732">
          <cell r="D732">
            <v>10000</v>
          </cell>
          <cell r="E732">
            <v>15591</v>
          </cell>
        </row>
        <row r="733">
          <cell r="D733">
            <v>4000</v>
          </cell>
          <cell r="E733">
            <v>4065</v>
          </cell>
        </row>
        <row r="734">
          <cell r="D734">
            <v>10000</v>
          </cell>
          <cell r="E734">
            <v>10000</v>
          </cell>
        </row>
        <row r="735">
          <cell r="D735">
            <v>2000</v>
          </cell>
          <cell r="E735">
            <v>2010</v>
          </cell>
        </row>
        <row r="736">
          <cell r="D736">
            <v>2000</v>
          </cell>
          <cell r="E736">
            <v>2506</v>
          </cell>
        </row>
        <row r="737">
          <cell r="D737">
            <v>4500</v>
          </cell>
          <cell r="E737">
            <v>4660</v>
          </cell>
        </row>
        <row r="738">
          <cell r="D738">
            <v>500</v>
          </cell>
          <cell r="E738">
            <v>519</v>
          </cell>
        </row>
        <row r="739">
          <cell r="D739">
            <v>1000</v>
          </cell>
          <cell r="E739">
            <v>1050</v>
          </cell>
        </row>
        <row r="740">
          <cell r="D740">
            <v>1800</v>
          </cell>
          <cell r="E740">
            <v>1800</v>
          </cell>
        </row>
        <row r="741">
          <cell r="D741">
            <v>400</v>
          </cell>
          <cell r="E741">
            <v>679.44</v>
          </cell>
        </row>
        <row r="742">
          <cell r="D742">
            <v>2500</v>
          </cell>
          <cell r="E742">
            <v>2535</v>
          </cell>
        </row>
        <row r="743">
          <cell r="D743">
            <v>1200</v>
          </cell>
          <cell r="E743">
            <v>1200</v>
          </cell>
        </row>
        <row r="744">
          <cell r="D744">
            <v>5000</v>
          </cell>
          <cell r="E744">
            <v>6235</v>
          </cell>
        </row>
        <row r="745">
          <cell r="D745">
            <v>10000</v>
          </cell>
          <cell r="E745">
            <v>10950</v>
          </cell>
        </row>
        <row r="746">
          <cell r="D746">
            <v>5000</v>
          </cell>
          <cell r="E746">
            <v>5540</v>
          </cell>
        </row>
        <row r="747">
          <cell r="D747">
            <v>2000</v>
          </cell>
          <cell r="E747">
            <v>2204</v>
          </cell>
        </row>
        <row r="748">
          <cell r="D748">
            <v>5000</v>
          </cell>
          <cell r="E748">
            <v>5236</v>
          </cell>
        </row>
        <row r="749">
          <cell r="D749">
            <v>2300</v>
          </cell>
          <cell r="E749">
            <v>2881</v>
          </cell>
        </row>
        <row r="750">
          <cell r="D750">
            <v>3800</v>
          </cell>
          <cell r="E750">
            <v>3822.33</v>
          </cell>
        </row>
        <row r="751">
          <cell r="D751">
            <v>2000</v>
          </cell>
          <cell r="E751">
            <v>2831</v>
          </cell>
        </row>
        <row r="752">
          <cell r="D752">
            <v>2000</v>
          </cell>
          <cell r="E752">
            <v>2015</v>
          </cell>
        </row>
        <row r="753">
          <cell r="D753">
            <v>4500</v>
          </cell>
          <cell r="E753">
            <v>4530</v>
          </cell>
        </row>
        <row r="754">
          <cell r="D754">
            <v>5000</v>
          </cell>
          <cell r="E754">
            <v>8711.52</v>
          </cell>
        </row>
        <row r="755">
          <cell r="D755">
            <v>1100</v>
          </cell>
          <cell r="E755">
            <v>1319</v>
          </cell>
        </row>
        <row r="756">
          <cell r="D756">
            <v>1500</v>
          </cell>
          <cell r="E756">
            <v>2143</v>
          </cell>
        </row>
        <row r="757">
          <cell r="D757">
            <v>7500</v>
          </cell>
          <cell r="E757">
            <v>7525.12</v>
          </cell>
        </row>
        <row r="758">
          <cell r="D758">
            <v>25000</v>
          </cell>
          <cell r="E758">
            <v>26233.45</v>
          </cell>
        </row>
        <row r="759">
          <cell r="D759">
            <v>6000</v>
          </cell>
          <cell r="E759">
            <v>7934</v>
          </cell>
        </row>
        <row r="760">
          <cell r="D760">
            <v>500</v>
          </cell>
          <cell r="E760">
            <v>564</v>
          </cell>
        </row>
        <row r="761">
          <cell r="D761">
            <v>80</v>
          </cell>
          <cell r="E761">
            <v>1003</v>
          </cell>
        </row>
        <row r="762">
          <cell r="D762">
            <v>7900</v>
          </cell>
          <cell r="E762">
            <v>8098</v>
          </cell>
        </row>
        <row r="763">
          <cell r="D763">
            <v>8000</v>
          </cell>
          <cell r="E763">
            <v>8211</v>
          </cell>
        </row>
        <row r="764">
          <cell r="D764">
            <v>1000</v>
          </cell>
          <cell r="E764">
            <v>1080</v>
          </cell>
        </row>
        <row r="765">
          <cell r="D765">
            <v>2500</v>
          </cell>
          <cell r="E765">
            <v>3060.22</v>
          </cell>
        </row>
        <row r="766">
          <cell r="D766">
            <v>3500</v>
          </cell>
          <cell r="E766">
            <v>4181</v>
          </cell>
        </row>
        <row r="767">
          <cell r="D767">
            <v>2500</v>
          </cell>
          <cell r="E767">
            <v>4022</v>
          </cell>
        </row>
        <row r="768">
          <cell r="D768">
            <v>3400</v>
          </cell>
          <cell r="E768">
            <v>4313</v>
          </cell>
        </row>
        <row r="769">
          <cell r="D769">
            <v>8000</v>
          </cell>
          <cell r="E769">
            <v>8211</v>
          </cell>
        </row>
        <row r="770">
          <cell r="D770">
            <v>2000</v>
          </cell>
          <cell r="E770">
            <v>2795</v>
          </cell>
        </row>
        <row r="771">
          <cell r="D771">
            <v>1000</v>
          </cell>
          <cell r="E771">
            <v>1026</v>
          </cell>
        </row>
        <row r="772">
          <cell r="D772">
            <v>2000</v>
          </cell>
          <cell r="E772">
            <v>2013.47</v>
          </cell>
        </row>
        <row r="773">
          <cell r="D773">
            <v>1700</v>
          </cell>
          <cell r="E773">
            <v>1920</v>
          </cell>
        </row>
        <row r="774">
          <cell r="D774">
            <v>2100</v>
          </cell>
          <cell r="E774">
            <v>2690</v>
          </cell>
        </row>
        <row r="775">
          <cell r="D775">
            <v>5000</v>
          </cell>
          <cell r="E775">
            <v>10085</v>
          </cell>
        </row>
        <row r="776">
          <cell r="D776">
            <v>1000</v>
          </cell>
          <cell r="E776">
            <v>1374.16</v>
          </cell>
        </row>
        <row r="777">
          <cell r="D777">
            <v>3000</v>
          </cell>
          <cell r="E777">
            <v>3460</v>
          </cell>
        </row>
        <row r="778">
          <cell r="D778">
            <v>6000</v>
          </cell>
          <cell r="E778">
            <v>6700</v>
          </cell>
        </row>
        <row r="779">
          <cell r="D779">
            <v>1500</v>
          </cell>
          <cell r="E779">
            <v>1776</v>
          </cell>
        </row>
        <row r="780">
          <cell r="D780">
            <v>2000</v>
          </cell>
          <cell r="E780">
            <v>3500</v>
          </cell>
        </row>
        <row r="781">
          <cell r="D781">
            <v>1000</v>
          </cell>
          <cell r="E781">
            <v>1175</v>
          </cell>
        </row>
        <row r="782">
          <cell r="D782">
            <v>1200</v>
          </cell>
          <cell r="E782">
            <v>1330</v>
          </cell>
        </row>
        <row r="783">
          <cell r="D783">
            <v>2000</v>
          </cell>
          <cell r="E783">
            <v>2175</v>
          </cell>
        </row>
        <row r="784">
          <cell r="D784">
            <v>6000</v>
          </cell>
          <cell r="E784">
            <v>6025</v>
          </cell>
        </row>
        <row r="785">
          <cell r="D785">
            <v>5500</v>
          </cell>
          <cell r="E785">
            <v>6515</v>
          </cell>
        </row>
        <row r="786">
          <cell r="D786">
            <v>7000</v>
          </cell>
          <cell r="E786">
            <v>7981</v>
          </cell>
        </row>
        <row r="787">
          <cell r="D787">
            <v>15000</v>
          </cell>
          <cell r="E787">
            <v>22215</v>
          </cell>
        </row>
        <row r="788">
          <cell r="D788">
            <v>9000</v>
          </cell>
          <cell r="E788">
            <v>9446</v>
          </cell>
        </row>
        <row r="789">
          <cell r="D789">
            <v>50000</v>
          </cell>
          <cell r="E789">
            <v>64974</v>
          </cell>
        </row>
        <row r="790">
          <cell r="D790">
            <v>10050</v>
          </cell>
          <cell r="E790">
            <v>12410.5</v>
          </cell>
        </row>
        <row r="791">
          <cell r="D791">
            <v>5000</v>
          </cell>
          <cell r="E791">
            <v>10081</v>
          </cell>
        </row>
        <row r="792">
          <cell r="D792">
            <v>10000</v>
          </cell>
          <cell r="E792">
            <v>10290</v>
          </cell>
        </row>
        <row r="793">
          <cell r="D793">
            <v>1200</v>
          </cell>
          <cell r="E793">
            <v>3122</v>
          </cell>
        </row>
        <row r="794">
          <cell r="D794">
            <v>15000</v>
          </cell>
          <cell r="E794">
            <v>16200</v>
          </cell>
        </row>
        <row r="795">
          <cell r="D795">
            <v>8500</v>
          </cell>
          <cell r="E795">
            <v>9395</v>
          </cell>
        </row>
        <row r="796">
          <cell r="D796">
            <v>25</v>
          </cell>
          <cell r="E796">
            <v>30</v>
          </cell>
        </row>
        <row r="797">
          <cell r="D797">
            <v>5500</v>
          </cell>
          <cell r="E797">
            <v>5655.6</v>
          </cell>
        </row>
        <row r="798">
          <cell r="D798">
            <v>5000</v>
          </cell>
          <cell r="E798">
            <v>5800</v>
          </cell>
        </row>
        <row r="799">
          <cell r="D799">
            <v>1000</v>
          </cell>
          <cell r="E799">
            <v>1147</v>
          </cell>
        </row>
        <row r="800">
          <cell r="D800">
            <v>5000</v>
          </cell>
          <cell r="E800">
            <v>5330</v>
          </cell>
        </row>
        <row r="801">
          <cell r="D801">
            <v>5000</v>
          </cell>
          <cell r="E801">
            <v>8272</v>
          </cell>
        </row>
        <row r="802">
          <cell r="D802">
            <v>100</v>
          </cell>
          <cell r="E802">
            <v>155</v>
          </cell>
        </row>
        <row r="803">
          <cell r="D803">
            <v>100</v>
          </cell>
          <cell r="E803">
            <v>885</v>
          </cell>
        </row>
        <row r="804">
          <cell r="D804">
            <v>12000</v>
          </cell>
          <cell r="E804">
            <v>12229</v>
          </cell>
        </row>
        <row r="805">
          <cell r="D805">
            <v>2500</v>
          </cell>
          <cell r="E805">
            <v>3372.25</v>
          </cell>
        </row>
        <row r="806">
          <cell r="D806">
            <v>300</v>
          </cell>
          <cell r="E806">
            <v>300</v>
          </cell>
        </row>
        <row r="807">
          <cell r="D807">
            <v>700</v>
          </cell>
          <cell r="E807">
            <v>811</v>
          </cell>
        </row>
        <row r="808">
          <cell r="D808">
            <v>3000</v>
          </cell>
          <cell r="E808">
            <v>3002</v>
          </cell>
        </row>
        <row r="809">
          <cell r="D809">
            <v>2000</v>
          </cell>
          <cell r="E809">
            <v>2101</v>
          </cell>
        </row>
        <row r="810">
          <cell r="D810">
            <v>2000</v>
          </cell>
          <cell r="E810">
            <v>2020</v>
          </cell>
        </row>
        <row r="811">
          <cell r="D811">
            <v>8000</v>
          </cell>
          <cell r="E811">
            <v>8053</v>
          </cell>
        </row>
        <row r="812">
          <cell r="D812">
            <v>20000</v>
          </cell>
          <cell r="E812">
            <v>20032</v>
          </cell>
        </row>
        <row r="813">
          <cell r="D813">
            <v>1500</v>
          </cell>
          <cell r="E813">
            <v>2500.25</v>
          </cell>
        </row>
        <row r="814">
          <cell r="D814">
            <v>15000</v>
          </cell>
          <cell r="E814">
            <v>15230</v>
          </cell>
        </row>
        <row r="815">
          <cell r="D815">
            <v>1000</v>
          </cell>
          <cell r="E815">
            <v>1030</v>
          </cell>
        </row>
        <row r="816">
          <cell r="D816">
            <v>350</v>
          </cell>
          <cell r="E816">
            <v>500</v>
          </cell>
        </row>
        <row r="817">
          <cell r="D817">
            <v>400</v>
          </cell>
          <cell r="E817">
            <v>1050</v>
          </cell>
        </row>
        <row r="818">
          <cell r="D818">
            <v>10000</v>
          </cell>
          <cell r="E818">
            <v>11805</v>
          </cell>
        </row>
        <row r="819">
          <cell r="D819">
            <v>500</v>
          </cell>
          <cell r="E819">
            <v>520</v>
          </cell>
        </row>
        <row r="820">
          <cell r="D820">
            <v>5000</v>
          </cell>
          <cell r="E820">
            <v>10017</v>
          </cell>
        </row>
        <row r="821">
          <cell r="D821">
            <v>600</v>
          </cell>
          <cell r="E821">
            <v>1841</v>
          </cell>
        </row>
        <row r="822">
          <cell r="D822">
            <v>1000</v>
          </cell>
          <cell r="E822">
            <v>1001.49</v>
          </cell>
        </row>
        <row r="823">
          <cell r="D823">
            <v>1000</v>
          </cell>
          <cell r="E823">
            <v>2053</v>
          </cell>
        </row>
        <row r="824">
          <cell r="D824">
            <v>900</v>
          </cell>
          <cell r="E824">
            <v>980</v>
          </cell>
        </row>
        <row r="825">
          <cell r="D825">
            <v>2000</v>
          </cell>
          <cell r="E825">
            <v>2035</v>
          </cell>
        </row>
        <row r="826">
          <cell r="D826">
            <v>2000</v>
          </cell>
          <cell r="E826">
            <v>2505</v>
          </cell>
        </row>
        <row r="827">
          <cell r="D827">
            <v>10000</v>
          </cell>
          <cell r="E827">
            <v>12400.61</v>
          </cell>
        </row>
        <row r="828">
          <cell r="D828">
            <v>1500</v>
          </cell>
          <cell r="E828">
            <v>1521</v>
          </cell>
        </row>
        <row r="829">
          <cell r="D829">
            <v>1000</v>
          </cell>
          <cell r="E829">
            <v>1000</v>
          </cell>
        </row>
        <row r="830">
          <cell r="D830">
            <v>15000</v>
          </cell>
          <cell r="E830">
            <v>20689</v>
          </cell>
        </row>
        <row r="831">
          <cell r="D831">
            <v>2500</v>
          </cell>
          <cell r="E831">
            <v>3022</v>
          </cell>
        </row>
        <row r="832">
          <cell r="D832">
            <v>3000</v>
          </cell>
          <cell r="E832">
            <v>3221</v>
          </cell>
        </row>
        <row r="833">
          <cell r="D833">
            <v>300</v>
          </cell>
          <cell r="E833">
            <v>301</v>
          </cell>
        </row>
        <row r="834">
          <cell r="D834">
            <v>9000</v>
          </cell>
          <cell r="E834">
            <v>9137</v>
          </cell>
        </row>
        <row r="835">
          <cell r="D835">
            <v>1300</v>
          </cell>
          <cell r="E835">
            <v>1301</v>
          </cell>
        </row>
        <row r="836">
          <cell r="D836">
            <v>15000</v>
          </cell>
          <cell r="E836">
            <v>17545</v>
          </cell>
        </row>
        <row r="837">
          <cell r="D837">
            <v>800</v>
          </cell>
          <cell r="E837">
            <v>815</v>
          </cell>
        </row>
        <row r="838">
          <cell r="D838">
            <v>15000</v>
          </cell>
          <cell r="E838">
            <v>15318.55</v>
          </cell>
        </row>
        <row r="839">
          <cell r="D839">
            <v>8750</v>
          </cell>
          <cell r="E839">
            <v>13480.16</v>
          </cell>
        </row>
        <row r="840">
          <cell r="D840">
            <v>2000</v>
          </cell>
          <cell r="E840">
            <v>2025</v>
          </cell>
        </row>
        <row r="841">
          <cell r="D841">
            <v>3000</v>
          </cell>
          <cell r="E841">
            <v>3000</v>
          </cell>
        </row>
        <row r="842">
          <cell r="D842">
            <v>5555.55</v>
          </cell>
          <cell r="E842">
            <v>6041.55</v>
          </cell>
        </row>
        <row r="843">
          <cell r="D843">
            <v>3000</v>
          </cell>
          <cell r="E843">
            <v>3955</v>
          </cell>
        </row>
        <row r="844">
          <cell r="D844">
            <v>750</v>
          </cell>
          <cell r="E844">
            <v>1001</v>
          </cell>
        </row>
        <row r="845">
          <cell r="D845">
            <v>2000</v>
          </cell>
          <cell r="E845">
            <v>3453.69</v>
          </cell>
        </row>
        <row r="846">
          <cell r="D846">
            <v>3350</v>
          </cell>
          <cell r="E846">
            <v>3380</v>
          </cell>
        </row>
        <row r="847">
          <cell r="D847">
            <v>999</v>
          </cell>
          <cell r="E847">
            <v>1047</v>
          </cell>
        </row>
        <row r="848">
          <cell r="D848">
            <v>1000</v>
          </cell>
          <cell r="E848">
            <v>1351</v>
          </cell>
        </row>
        <row r="849">
          <cell r="D849">
            <v>4575</v>
          </cell>
          <cell r="E849">
            <v>5322</v>
          </cell>
        </row>
        <row r="850">
          <cell r="D850">
            <v>1200</v>
          </cell>
          <cell r="E850">
            <v>1225</v>
          </cell>
        </row>
        <row r="851">
          <cell r="D851">
            <v>3000</v>
          </cell>
          <cell r="E851">
            <v>3335</v>
          </cell>
        </row>
        <row r="852">
          <cell r="D852">
            <v>2500</v>
          </cell>
          <cell r="E852">
            <v>4152</v>
          </cell>
        </row>
        <row r="853">
          <cell r="D853">
            <v>2000</v>
          </cell>
          <cell r="E853">
            <v>2132</v>
          </cell>
        </row>
        <row r="854">
          <cell r="D854">
            <v>12000</v>
          </cell>
          <cell r="E854">
            <v>17350.13</v>
          </cell>
        </row>
        <row r="855">
          <cell r="D855">
            <v>10000</v>
          </cell>
          <cell r="E855">
            <v>10555</v>
          </cell>
        </row>
        <row r="856">
          <cell r="D856">
            <v>500</v>
          </cell>
          <cell r="E856">
            <v>683</v>
          </cell>
        </row>
        <row r="857">
          <cell r="D857">
            <v>2500</v>
          </cell>
          <cell r="E857">
            <v>2600</v>
          </cell>
        </row>
        <row r="858">
          <cell r="D858">
            <v>1000</v>
          </cell>
          <cell r="E858">
            <v>1145</v>
          </cell>
        </row>
        <row r="859">
          <cell r="D859">
            <v>9072</v>
          </cell>
          <cell r="E859">
            <v>9228</v>
          </cell>
        </row>
        <row r="860">
          <cell r="D860">
            <v>451</v>
          </cell>
          <cell r="E860">
            <v>559</v>
          </cell>
        </row>
        <row r="861">
          <cell r="D861">
            <v>6350</v>
          </cell>
          <cell r="E861">
            <v>6506</v>
          </cell>
        </row>
        <row r="862">
          <cell r="D862">
            <v>1000</v>
          </cell>
          <cell r="E862">
            <v>1445</v>
          </cell>
        </row>
        <row r="863">
          <cell r="D863">
            <v>900</v>
          </cell>
          <cell r="E863">
            <v>1200</v>
          </cell>
        </row>
        <row r="864">
          <cell r="D864">
            <v>2500</v>
          </cell>
          <cell r="E864">
            <v>2734.11</v>
          </cell>
        </row>
        <row r="865">
          <cell r="D865">
            <v>1500</v>
          </cell>
          <cell r="E865">
            <v>2052</v>
          </cell>
        </row>
        <row r="866">
          <cell r="D866">
            <v>2000</v>
          </cell>
          <cell r="E866">
            <v>2311</v>
          </cell>
        </row>
        <row r="867">
          <cell r="D867">
            <v>125</v>
          </cell>
          <cell r="E867">
            <v>301</v>
          </cell>
        </row>
        <row r="868">
          <cell r="D868">
            <v>3000</v>
          </cell>
          <cell r="E868">
            <v>3432</v>
          </cell>
        </row>
        <row r="869">
          <cell r="D869">
            <v>1500</v>
          </cell>
          <cell r="E869">
            <v>1655</v>
          </cell>
        </row>
        <row r="870">
          <cell r="D870">
            <v>1500</v>
          </cell>
          <cell r="E870">
            <v>2930.69</v>
          </cell>
        </row>
        <row r="871">
          <cell r="D871">
            <v>600</v>
          </cell>
          <cell r="E871">
            <v>620</v>
          </cell>
        </row>
        <row r="872">
          <cell r="D872">
            <v>2550</v>
          </cell>
          <cell r="E872">
            <v>2630</v>
          </cell>
        </row>
        <row r="873">
          <cell r="D873">
            <v>3200</v>
          </cell>
          <cell r="E873">
            <v>3210</v>
          </cell>
        </row>
        <row r="874">
          <cell r="D874">
            <v>1000</v>
          </cell>
          <cell r="E874">
            <v>1270</v>
          </cell>
        </row>
        <row r="875">
          <cell r="D875">
            <v>2000</v>
          </cell>
          <cell r="E875">
            <v>2412.02</v>
          </cell>
        </row>
        <row r="876">
          <cell r="D876">
            <v>5250</v>
          </cell>
          <cell r="E876">
            <v>5617</v>
          </cell>
        </row>
        <row r="877">
          <cell r="D877">
            <v>6000</v>
          </cell>
          <cell r="E877">
            <v>10346</v>
          </cell>
        </row>
        <row r="878">
          <cell r="D878">
            <v>5000</v>
          </cell>
          <cell r="E878">
            <v>6181</v>
          </cell>
        </row>
        <row r="879">
          <cell r="D879">
            <v>2500</v>
          </cell>
          <cell r="E879">
            <v>2710</v>
          </cell>
        </row>
        <row r="880">
          <cell r="D880">
            <v>7500</v>
          </cell>
          <cell r="E880">
            <v>8739.01</v>
          </cell>
        </row>
        <row r="881">
          <cell r="D881">
            <v>600</v>
          </cell>
          <cell r="E881">
            <v>1123.47</v>
          </cell>
        </row>
        <row r="882">
          <cell r="D882">
            <v>15000</v>
          </cell>
          <cell r="E882">
            <v>17390</v>
          </cell>
        </row>
        <row r="883">
          <cell r="D883">
            <v>10000</v>
          </cell>
          <cell r="E883">
            <v>11070</v>
          </cell>
        </row>
        <row r="884">
          <cell r="D884">
            <v>650</v>
          </cell>
          <cell r="E884">
            <v>1111</v>
          </cell>
        </row>
        <row r="885">
          <cell r="D885">
            <v>250000</v>
          </cell>
          <cell r="E885">
            <v>315295.89</v>
          </cell>
        </row>
        <row r="886">
          <cell r="D886">
            <v>6000</v>
          </cell>
          <cell r="E886">
            <v>8306.42</v>
          </cell>
        </row>
        <row r="887">
          <cell r="D887">
            <v>10000</v>
          </cell>
          <cell r="E887">
            <v>170525</v>
          </cell>
        </row>
        <row r="888">
          <cell r="D888">
            <v>40000</v>
          </cell>
          <cell r="E888">
            <v>315222.2</v>
          </cell>
        </row>
        <row r="889">
          <cell r="D889">
            <v>100000</v>
          </cell>
          <cell r="E889">
            <v>348018</v>
          </cell>
        </row>
        <row r="890">
          <cell r="D890">
            <v>7500</v>
          </cell>
          <cell r="E890">
            <v>11231</v>
          </cell>
        </row>
        <row r="891">
          <cell r="D891">
            <v>800</v>
          </cell>
          <cell r="E891">
            <v>805.07</v>
          </cell>
        </row>
        <row r="892">
          <cell r="D892">
            <v>100000</v>
          </cell>
          <cell r="E892">
            <v>800211</v>
          </cell>
        </row>
        <row r="893">
          <cell r="D893">
            <v>50000</v>
          </cell>
          <cell r="E893">
            <v>53001.3</v>
          </cell>
        </row>
        <row r="894">
          <cell r="D894">
            <v>48000</v>
          </cell>
          <cell r="E894">
            <v>96248.960000000006</v>
          </cell>
        </row>
        <row r="895">
          <cell r="D895">
            <v>50000</v>
          </cell>
          <cell r="E895">
            <v>106222</v>
          </cell>
        </row>
        <row r="896">
          <cell r="D896">
            <v>35000</v>
          </cell>
          <cell r="E896">
            <v>69465.33</v>
          </cell>
        </row>
        <row r="897">
          <cell r="D897">
            <v>15000</v>
          </cell>
          <cell r="E897">
            <v>33892</v>
          </cell>
        </row>
        <row r="898">
          <cell r="D898">
            <v>50000</v>
          </cell>
          <cell r="E898">
            <v>349474</v>
          </cell>
        </row>
        <row r="899">
          <cell r="D899">
            <v>42000</v>
          </cell>
          <cell r="E899">
            <v>167410.01999999999</v>
          </cell>
        </row>
        <row r="900">
          <cell r="D900">
            <v>60000</v>
          </cell>
          <cell r="E900">
            <v>176420</v>
          </cell>
        </row>
        <row r="901">
          <cell r="D901">
            <v>30000</v>
          </cell>
          <cell r="E901">
            <v>50251.41</v>
          </cell>
        </row>
        <row r="902">
          <cell r="D902">
            <v>7000</v>
          </cell>
          <cell r="E902">
            <v>100490.02</v>
          </cell>
        </row>
        <row r="903">
          <cell r="D903">
            <v>10000</v>
          </cell>
          <cell r="E903">
            <v>15673.44</v>
          </cell>
        </row>
        <row r="904">
          <cell r="D904">
            <v>70000</v>
          </cell>
          <cell r="E904">
            <v>82532</v>
          </cell>
        </row>
        <row r="905">
          <cell r="D905">
            <v>10000</v>
          </cell>
          <cell r="E905">
            <v>110538.12</v>
          </cell>
        </row>
        <row r="906">
          <cell r="D906">
            <v>10000</v>
          </cell>
          <cell r="E906">
            <v>19292.5</v>
          </cell>
        </row>
        <row r="907">
          <cell r="D907">
            <v>19000</v>
          </cell>
          <cell r="E907">
            <v>24108</v>
          </cell>
        </row>
        <row r="908">
          <cell r="D908">
            <v>89200</v>
          </cell>
          <cell r="E908">
            <v>231543.12</v>
          </cell>
        </row>
        <row r="909">
          <cell r="D909">
            <v>5000</v>
          </cell>
          <cell r="E909">
            <v>13114</v>
          </cell>
        </row>
        <row r="910">
          <cell r="D910">
            <v>100000</v>
          </cell>
          <cell r="E910">
            <v>206743.09</v>
          </cell>
        </row>
        <row r="911">
          <cell r="D911">
            <v>20000</v>
          </cell>
          <cell r="E911">
            <v>74026</v>
          </cell>
        </row>
        <row r="912">
          <cell r="D912">
            <v>50000</v>
          </cell>
          <cell r="E912">
            <v>142483</v>
          </cell>
        </row>
        <row r="913">
          <cell r="D913">
            <v>20000</v>
          </cell>
          <cell r="E913">
            <v>115816</v>
          </cell>
        </row>
        <row r="914">
          <cell r="D914">
            <v>5000</v>
          </cell>
          <cell r="E914">
            <v>56590</v>
          </cell>
        </row>
        <row r="915">
          <cell r="D915">
            <v>400000</v>
          </cell>
          <cell r="E915">
            <v>1052110.8700000001</v>
          </cell>
        </row>
        <row r="916">
          <cell r="D916">
            <v>2500</v>
          </cell>
          <cell r="E916">
            <v>16862</v>
          </cell>
        </row>
        <row r="917">
          <cell r="D917">
            <v>198000</v>
          </cell>
          <cell r="E917">
            <v>508525.01</v>
          </cell>
        </row>
        <row r="918">
          <cell r="D918">
            <v>20000</v>
          </cell>
          <cell r="E918">
            <v>75099.199999999997</v>
          </cell>
        </row>
        <row r="919">
          <cell r="D919">
            <v>16000</v>
          </cell>
          <cell r="E919">
            <v>33393.339999999997</v>
          </cell>
        </row>
        <row r="920">
          <cell r="D920">
            <v>4000</v>
          </cell>
          <cell r="E920">
            <v>13864</v>
          </cell>
        </row>
        <row r="921">
          <cell r="D921">
            <v>50000</v>
          </cell>
          <cell r="E921">
            <v>201165</v>
          </cell>
        </row>
        <row r="922">
          <cell r="D922">
            <v>50000</v>
          </cell>
          <cell r="E922">
            <v>513422.57</v>
          </cell>
        </row>
        <row r="923">
          <cell r="D923">
            <v>200000</v>
          </cell>
          <cell r="E923">
            <v>229802.31</v>
          </cell>
        </row>
        <row r="924">
          <cell r="D924">
            <v>50000</v>
          </cell>
          <cell r="E924">
            <v>177412.01</v>
          </cell>
        </row>
        <row r="925">
          <cell r="D925">
            <v>55000</v>
          </cell>
          <cell r="E925">
            <v>210171</v>
          </cell>
        </row>
        <row r="926">
          <cell r="D926">
            <v>50000</v>
          </cell>
          <cell r="E926">
            <v>108397.11</v>
          </cell>
        </row>
        <row r="927">
          <cell r="D927">
            <v>500</v>
          </cell>
          <cell r="E927">
            <v>1560</v>
          </cell>
        </row>
        <row r="928">
          <cell r="D928">
            <v>50000</v>
          </cell>
          <cell r="E928">
            <v>117210.24000000001</v>
          </cell>
        </row>
        <row r="929">
          <cell r="D929">
            <v>30000</v>
          </cell>
          <cell r="E929">
            <v>37104.03</v>
          </cell>
        </row>
        <row r="930">
          <cell r="D930">
            <v>50000</v>
          </cell>
          <cell r="E930">
            <v>123920</v>
          </cell>
        </row>
        <row r="931">
          <cell r="D931">
            <v>10000</v>
          </cell>
          <cell r="E931">
            <v>11570.92</v>
          </cell>
        </row>
        <row r="932">
          <cell r="D932">
            <v>1570.79</v>
          </cell>
          <cell r="E932">
            <v>1839</v>
          </cell>
        </row>
        <row r="933">
          <cell r="D933">
            <v>50000</v>
          </cell>
          <cell r="E933">
            <v>152579</v>
          </cell>
        </row>
        <row r="934">
          <cell r="D934">
            <v>30000</v>
          </cell>
          <cell r="E934">
            <v>96015.9</v>
          </cell>
        </row>
        <row r="935">
          <cell r="D935">
            <v>50000</v>
          </cell>
          <cell r="E935">
            <v>409782</v>
          </cell>
        </row>
        <row r="936">
          <cell r="D936">
            <v>5000</v>
          </cell>
          <cell r="E936">
            <v>11745</v>
          </cell>
        </row>
        <row r="937">
          <cell r="D937">
            <v>160000</v>
          </cell>
          <cell r="E937">
            <v>791862</v>
          </cell>
        </row>
        <row r="938">
          <cell r="D938">
            <v>30000</v>
          </cell>
          <cell r="E938">
            <v>2344134.67</v>
          </cell>
        </row>
        <row r="939">
          <cell r="D939">
            <v>7200</v>
          </cell>
          <cell r="E939">
            <v>8136.01</v>
          </cell>
        </row>
        <row r="940">
          <cell r="D940">
            <v>10000</v>
          </cell>
          <cell r="E940">
            <v>92154.22</v>
          </cell>
        </row>
        <row r="941">
          <cell r="D941">
            <v>25000</v>
          </cell>
          <cell r="E941">
            <v>31275.599999999999</v>
          </cell>
        </row>
        <row r="942">
          <cell r="D942">
            <v>65000</v>
          </cell>
          <cell r="E942">
            <v>66458.23</v>
          </cell>
        </row>
        <row r="943">
          <cell r="D943">
            <v>40000</v>
          </cell>
          <cell r="E943">
            <v>193963.9</v>
          </cell>
        </row>
        <row r="944">
          <cell r="D944">
            <v>1500</v>
          </cell>
          <cell r="E944">
            <v>2885</v>
          </cell>
        </row>
        <row r="945">
          <cell r="D945">
            <v>5000</v>
          </cell>
          <cell r="E945">
            <v>14055</v>
          </cell>
        </row>
        <row r="946">
          <cell r="D946">
            <v>100000</v>
          </cell>
          <cell r="E946">
            <v>125137</v>
          </cell>
        </row>
        <row r="947">
          <cell r="D947">
            <v>100000</v>
          </cell>
          <cell r="E947">
            <v>161459</v>
          </cell>
        </row>
        <row r="948">
          <cell r="D948">
            <v>4000</v>
          </cell>
          <cell r="E948">
            <v>23414</v>
          </cell>
        </row>
        <row r="949">
          <cell r="D949">
            <v>80000</v>
          </cell>
          <cell r="E949">
            <v>160920</v>
          </cell>
        </row>
        <row r="950">
          <cell r="D950">
            <v>25000</v>
          </cell>
          <cell r="E950">
            <v>33370.769999999997</v>
          </cell>
        </row>
        <row r="951">
          <cell r="D951">
            <v>100000</v>
          </cell>
          <cell r="E951">
            <v>120249</v>
          </cell>
        </row>
        <row r="952">
          <cell r="D952">
            <v>3000</v>
          </cell>
          <cell r="E952">
            <v>3785</v>
          </cell>
        </row>
        <row r="953">
          <cell r="D953">
            <v>2500</v>
          </cell>
          <cell r="E953">
            <v>9030</v>
          </cell>
        </row>
        <row r="954">
          <cell r="D954">
            <v>32768</v>
          </cell>
          <cell r="E954">
            <v>74134</v>
          </cell>
        </row>
        <row r="955">
          <cell r="D955">
            <v>50000</v>
          </cell>
          <cell r="E955">
            <v>60175</v>
          </cell>
        </row>
        <row r="956">
          <cell r="D956">
            <v>25000</v>
          </cell>
          <cell r="E956">
            <v>76047</v>
          </cell>
        </row>
        <row r="957">
          <cell r="D957">
            <v>25000</v>
          </cell>
          <cell r="E957">
            <v>44669</v>
          </cell>
        </row>
        <row r="958">
          <cell r="D958">
            <v>78000</v>
          </cell>
          <cell r="E958">
            <v>301719.59000000003</v>
          </cell>
        </row>
        <row r="959">
          <cell r="D959">
            <v>80000</v>
          </cell>
          <cell r="E959">
            <v>168829.14</v>
          </cell>
        </row>
        <row r="960">
          <cell r="D960">
            <v>30000</v>
          </cell>
          <cell r="E960">
            <v>39500.5</v>
          </cell>
        </row>
        <row r="961">
          <cell r="D961">
            <v>10000</v>
          </cell>
          <cell r="E961">
            <v>30047.64</v>
          </cell>
        </row>
        <row r="962">
          <cell r="D962">
            <v>8000</v>
          </cell>
          <cell r="E962">
            <v>33641</v>
          </cell>
        </row>
        <row r="963">
          <cell r="D963">
            <v>125000</v>
          </cell>
          <cell r="E963">
            <v>170271</v>
          </cell>
        </row>
        <row r="964">
          <cell r="D964">
            <v>3000</v>
          </cell>
          <cell r="E964">
            <v>7445.14</v>
          </cell>
        </row>
        <row r="965">
          <cell r="D965">
            <v>9500</v>
          </cell>
          <cell r="E965">
            <v>17277</v>
          </cell>
        </row>
        <row r="966">
          <cell r="D966">
            <v>10000</v>
          </cell>
          <cell r="E966">
            <v>12353</v>
          </cell>
        </row>
        <row r="967">
          <cell r="D967">
            <v>1385</v>
          </cell>
          <cell r="E967">
            <v>7011</v>
          </cell>
        </row>
        <row r="968">
          <cell r="D968">
            <v>15000</v>
          </cell>
          <cell r="E968">
            <v>16232</v>
          </cell>
        </row>
        <row r="969">
          <cell r="D969">
            <v>4900</v>
          </cell>
          <cell r="E969">
            <v>40140.01</v>
          </cell>
        </row>
        <row r="970">
          <cell r="D970">
            <v>10000</v>
          </cell>
          <cell r="E970">
            <v>12110</v>
          </cell>
        </row>
        <row r="971">
          <cell r="D971">
            <v>98000</v>
          </cell>
          <cell r="E971">
            <v>100939</v>
          </cell>
        </row>
        <row r="972">
          <cell r="D972">
            <v>85000</v>
          </cell>
          <cell r="E972">
            <v>126082.45</v>
          </cell>
        </row>
        <row r="973">
          <cell r="D973">
            <v>50000</v>
          </cell>
          <cell r="E973">
            <v>60095.35</v>
          </cell>
        </row>
        <row r="974">
          <cell r="D974">
            <v>10000</v>
          </cell>
          <cell r="E974">
            <v>47327</v>
          </cell>
        </row>
        <row r="975">
          <cell r="D975">
            <v>8000</v>
          </cell>
          <cell r="E975">
            <v>10429</v>
          </cell>
        </row>
        <row r="976">
          <cell r="D976">
            <v>50000</v>
          </cell>
          <cell r="E976">
            <v>176524</v>
          </cell>
        </row>
        <row r="977">
          <cell r="D977">
            <v>5000</v>
          </cell>
          <cell r="E977">
            <v>5051</v>
          </cell>
        </row>
        <row r="978">
          <cell r="D978">
            <v>35000</v>
          </cell>
          <cell r="E978">
            <v>39757</v>
          </cell>
        </row>
        <row r="979">
          <cell r="D979">
            <v>6000</v>
          </cell>
          <cell r="E979">
            <v>10045</v>
          </cell>
        </row>
        <row r="980">
          <cell r="D980">
            <v>50000</v>
          </cell>
          <cell r="E980">
            <v>76726</v>
          </cell>
        </row>
        <row r="981">
          <cell r="D981">
            <v>15000</v>
          </cell>
          <cell r="E981">
            <v>30334.83</v>
          </cell>
        </row>
        <row r="982">
          <cell r="D982">
            <v>2560</v>
          </cell>
          <cell r="E982">
            <v>4308</v>
          </cell>
        </row>
        <row r="983">
          <cell r="D983">
            <v>30000</v>
          </cell>
          <cell r="E983">
            <v>43037</v>
          </cell>
        </row>
        <row r="984">
          <cell r="D984">
            <v>25000</v>
          </cell>
          <cell r="E984">
            <v>49100</v>
          </cell>
        </row>
        <row r="985">
          <cell r="D985">
            <v>5000</v>
          </cell>
          <cell r="E985">
            <v>5396</v>
          </cell>
        </row>
        <row r="986">
          <cell r="D986">
            <v>100000</v>
          </cell>
          <cell r="E986">
            <v>114977</v>
          </cell>
        </row>
        <row r="987">
          <cell r="D987">
            <v>4000</v>
          </cell>
          <cell r="E987">
            <v>5922</v>
          </cell>
        </row>
        <row r="988">
          <cell r="D988">
            <v>261962</v>
          </cell>
          <cell r="E988">
            <v>500784.27</v>
          </cell>
        </row>
        <row r="989">
          <cell r="D989">
            <v>40000</v>
          </cell>
          <cell r="E989">
            <v>79686.05</v>
          </cell>
        </row>
        <row r="990">
          <cell r="D990">
            <v>2000</v>
          </cell>
          <cell r="E990">
            <v>4372</v>
          </cell>
        </row>
        <row r="991">
          <cell r="D991">
            <v>495</v>
          </cell>
          <cell r="E991">
            <v>628</v>
          </cell>
        </row>
        <row r="992">
          <cell r="D992">
            <v>25000</v>
          </cell>
          <cell r="E992">
            <v>26305.97</v>
          </cell>
        </row>
        <row r="993">
          <cell r="D993">
            <v>50000</v>
          </cell>
          <cell r="E993">
            <v>64203.33</v>
          </cell>
        </row>
        <row r="994">
          <cell r="D994">
            <v>125000</v>
          </cell>
          <cell r="E994">
            <v>396659</v>
          </cell>
        </row>
        <row r="995">
          <cell r="D995">
            <v>20000</v>
          </cell>
          <cell r="E995">
            <v>56146</v>
          </cell>
        </row>
        <row r="996">
          <cell r="D996">
            <v>71500</v>
          </cell>
          <cell r="E996">
            <v>79173</v>
          </cell>
        </row>
        <row r="997">
          <cell r="D997">
            <v>100000</v>
          </cell>
          <cell r="E997">
            <v>152604.29999999999</v>
          </cell>
        </row>
        <row r="998">
          <cell r="D998">
            <v>600</v>
          </cell>
          <cell r="E998">
            <v>615</v>
          </cell>
        </row>
        <row r="999">
          <cell r="D999">
            <v>9999</v>
          </cell>
          <cell r="E999">
            <v>167820.6</v>
          </cell>
        </row>
        <row r="1000">
          <cell r="D1000">
            <v>179000</v>
          </cell>
          <cell r="E1000">
            <v>972594.99</v>
          </cell>
        </row>
        <row r="1001">
          <cell r="D1001">
            <v>50000</v>
          </cell>
          <cell r="E1001">
            <v>57754</v>
          </cell>
        </row>
        <row r="1002">
          <cell r="D1002">
            <v>20000</v>
          </cell>
          <cell r="E1002">
            <v>26241</v>
          </cell>
        </row>
        <row r="1003">
          <cell r="D1003">
            <v>10000</v>
          </cell>
          <cell r="E1003">
            <v>28817</v>
          </cell>
        </row>
        <row r="1004">
          <cell r="D1004">
            <v>1000</v>
          </cell>
          <cell r="E1004">
            <v>5078</v>
          </cell>
        </row>
        <row r="1005">
          <cell r="D1005">
            <v>3500</v>
          </cell>
          <cell r="E1005">
            <v>4010</v>
          </cell>
        </row>
        <row r="1006">
          <cell r="D1006">
            <v>1500</v>
          </cell>
          <cell r="E1006">
            <v>1661</v>
          </cell>
        </row>
        <row r="1007">
          <cell r="D1007">
            <v>750</v>
          </cell>
          <cell r="E1007">
            <v>850</v>
          </cell>
        </row>
        <row r="1008">
          <cell r="D1008">
            <v>3000</v>
          </cell>
          <cell r="E1008">
            <v>3250</v>
          </cell>
        </row>
        <row r="1009">
          <cell r="D1009">
            <v>6000</v>
          </cell>
          <cell r="E1009">
            <v>7412</v>
          </cell>
        </row>
        <row r="1010">
          <cell r="D1010">
            <v>4000</v>
          </cell>
          <cell r="E1010">
            <v>4028</v>
          </cell>
        </row>
        <row r="1011">
          <cell r="D1011">
            <v>1500</v>
          </cell>
          <cell r="E1011">
            <v>1553</v>
          </cell>
        </row>
        <row r="1012">
          <cell r="D1012">
            <v>3000</v>
          </cell>
          <cell r="E1012">
            <v>3465.32</v>
          </cell>
        </row>
        <row r="1013">
          <cell r="D1013">
            <v>2500</v>
          </cell>
          <cell r="E1013">
            <v>3010.01</v>
          </cell>
        </row>
        <row r="1014">
          <cell r="D1014">
            <v>8000</v>
          </cell>
          <cell r="E1014">
            <v>9203.23</v>
          </cell>
        </row>
        <row r="1015">
          <cell r="D1015">
            <v>18000</v>
          </cell>
          <cell r="E1015">
            <v>21684.2</v>
          </cell>
        </row>
        <row r="1016">
          <cell r="D1016">
            <v>6000</v>
          </cell>
          <cell r="E1016">
            <v>6077</v>
          </cell>
        </row>
        <row r="1017">
          <cell r="D1017">
            <v>1500</v>
          </cell>
          <cell r="E1017">
            <v>1537</v>
          </cell>
        </row>
        <row r="1018">
          <cell r="D1018">
            <v>3500</v>
          </cell>
          <cell r="E1018">
            <v>4219</v>
          </cell>
        </row>
        <row r="1019">
          <cell r="D1019">
            <v>2500</v>
          </cell>
          <cell r="E1019">
            <v>2500</v>
          </cell>
        </row>
        <row r="1020">
          <cell r="D1020">
            <v>600</v>
          </cell>
          <cell r="E1020">
            <v>610</v>
          </cell>
        </row>
        <row r="1021">
          <cell r="D1021">
            <v>3000</v>
          </cell>
          <cell r="E1021">
            <v>3000</v>
          </cell>
        </row>
        <row r="1022">
          <cell r="D1022">
            <v>6000</v>
          </cell>
          <cell r="E1022">
            <v>6020</v>
          </cell>
        </row>
        <row r="1023">
          <cell r="D1023">
            <v>3000</v>
          </cell>
          <cell r="E1023">
            <v>3971</v>
          </cell>
        </row>
        <row r="1024">
          <cell r="D1024">
            <v>600</v>
          </cell>
          <cell r="E1024">
            <v>820</v>
          </cell>
        </row>
        <row r="1025">
          <cell r="D1025">
            <v>2000</v>
          </cell>
          <cell r="E1025">
            <v>2265</v>
          </cell>
        </row>
        <row r="1026">
          <cell r="D1026">
            <v>1000</v>
          </cell>
          <cell r="E1026">
            <v>1360</v>
          </cell>
        </row>
        <row r="1027">
          <cell r="D1027">
            <v>7777</v>
          </cell>
          <cell r="E1027">
            <v>11364</v>
          </cell>
        </row>
        <row r="1028">
          <cell r="D1028">
            <v>800</v>
          </cell>
          <cell r="E1028">
            <v>1036</v>
          </cell>
        </row>
        <row r="1029">
          <cell r="D1029">
            <v>2000</v>
          </cell>
          <cell r="E1029">
            <v>5080</v>
          </cell>
        </row>
        <row r="1030">
          <cell r="D1030">
            <v>2200</v>
          </cell>
          <cell r="E1030">
            <v>2355</v>
          </cell>
        </row>
        <row r="1031">
          <cell r="D1031">
            <v>2000</v>
          </cell>
          <cell r="E1031">
            <v>2154.66</v>
          </cell>
        </row>
        <row r="1032">
          <cell r="D1032">
            <v>16000</v>
          </cell>
          <cell r="E1032">
            <v>17170</v>
          </cell>
        </row>
        <row r="1033">
          <cell r="D1033">
            <v>4000</v>
          </cell>
          <cell r="E1033">
            <v>4261</v>
          </cell>
        </row>
        <row r="1034">
          <cell r="D1034">
            <v>2000</v>
          </cell>
          <cell r="E1034">
            <v>2007</v>
          </cell>
        </row>
        <row r="1035">
          <cell r="D1035">
            <v>2000</v>
          </cell>
          <cell r="E1035">
            <v>2130</v>
          </cell>
        </row>
        <row r="1036">
          <cell r="D1036">
            <v>300</v>
          </cell>
          <cell r="E1036">
            <v>300</v>
          </cell>
        </row>
        <row r="1037">
          <cell r="D1037">
            <v>7000</v>
          </cell>
          <cell r="E1037">
            <v>7340</v>
          </cell>
        </row>
        <row r="1038">
          <cell r="D1038">
            <v>5000</v>
          </cell>
          <cell r="E1038">
            <v>5235</v>
          </cell>
        </row>
        <row r="1039">
          <cell r="D1039">
            <v>1500</v>
          </cell>
          <cell r="E1039">
            <v>3385</v>
          </cell>
        </row>
        <row r="1040">
          <cell r="D1040">
            <v>48000</v>
          </cell>
          <cell r="E1040">
            <v>48434</v>
          </cell>
        </row>
        <row r="1041">
          <cell r="D1041">
            <v>1200</v>
          </cell>
          <cell r="E1041">
            <v>1773</v>
          </cell>
        </row>
        <row r="1042">
          <cell r="D1042">
            <v>1000</v>
          </cell>
          <cell r="E1042">
            <v>1346.11</v>
          </cell>
        </row>
        <row r="1043">
          <cell r="D1043">
            <v>2000</v>
          </cell>
          <cell r="E1043">
            <v>2015</v>
          </cell>
        </row>
        <row r="1044">
          <cell r="D1044">
            <v>8000</v>
          </cell>
          <cell r="E1044">
            <v>8070.43</v>
          </cell>
        </row>
        <row r="1045">
          <cell r="D1045">
            <v>400</v>
          </cell>
          <cell r="E1045">
            <v>463</v>
          </cell>
        </row>
        <row r="1046">
          <cell r="D1046">
            <v>4500</v>
          </cell>
          <cell r="E1046">
            <v>5052</v>
          </cell>
        </row>
        <row r="1047">
          <cell r="D1047">
            <v>2500</v>
          </cell>
          <cell r="E1047">
            <v>3305</v>
          </cell>
        </row>
        <row r="1048">
          <cell r="D1048">
            <v>5500</v>
          </cell>
          <cell r="E1048">
            <v>5645</v>
          </cell>
        </row>
        <row r="1049">
          <cell r="D1049">
            <v>2500</v>
          </cell>
          <cell r="E1049">
            <v>3466</v>
          </cell>
        </row>
        <row r="1050">
          <cell r="D1050">
            <v>2000</v>
          </cell>
          <cell r="E1050">
            <v>2932</v>
          </cell>
        </row>
        <row r="1051">
          <cell r="D1051">
            <v>150</v>
          </cell>
          <cell r="E1051">
            <v>180</v>
          </cell>
        </row>
        <row r="1052">
          <cell r="D1052">
            <v>18000</v>
          </cell>
          <cell r="E1052">
            <v>21884.69</v>
          </cell>
        </row>
        <row r="1053">
          <cell r="D1053">
            <v>153</v>
          </cell>
          <cell r="E1053">
            <v>153</v>
          </cell>
        </row>
        <row r="1054">
          <cell r="D1054">
            <v>350</v>
          </cell>
          <cell r="E1054">
            <v>633</v>
          </cell>
        </row>
        <row r="1055">
          <cell r="D1055">
            <v>4000</v>
          </cell>
          <cell r="E1055">
            <v>4243</v>
          </cell>
        </row>
        <row r="1056">
          <cell r="D1056">
            <v>1000</v>
          </cell>
          <cell r="E1056">
            <v>1000</v>
          </cell>
        </row>
        <row r="1057">
          <cell r="D1057">
            <v>4200</v>
          </cell>
          <cell r="E1057">
            <v>5331</v>
          </cell>
        </row>
        <row r="1058">
          <cell r="D1058">
            <v>4000</v>
          </cell>
          <cell r="E1058">
            <v>4119</v>
          </cell>
        </row>
        <row r="1059">
          <cell r="D1059">
            <v>700</v>
          </cell>
          <cell r="E1059">
            <v>1750</v>
          </cell>
        </row>
        <row r="1060">
          <cell r="D1060">
            <v>5000</v>
          </cell>
          <cell r="E1060">
            <v>6301</v>
          </cell>
        </row>
        <row r="1061">
          <cell r="D1061">
            <v>2500</v>
          </cell>
          <cell r="E1061">
            <v>2503</v>
          </cell>
        </row>
        <row r="1062">
          <cell r="D1062">
            <v>25000</v>
          </cell>
          <cell r="E1062">
            <v>34660</v>
          </cell>
        </row>
        <row r="1063">
          <cell r="D1063">
            <v>1000</v>
          </cell>
          <cell r="E1063">
            <v>1614</v>
          </cell>
        </row>
        <row r="1064">
          <cell r="D1064">
            <v>5000</v>
          </cell>
          <cell r="E1064">
            <v>5359.21</v>
          </cell>
        </row>
        <row r="1065">
          <cell r="D1065">
            <v>2000</v>
          </cell>
          <cell r="E1065">
            <v>3062</v>
          </cell>
        </row>
        <row r="1066">
          <cell r="D1066">
            <v>3000</v>
          </cell>
          <cell r="E1066">
            <v>15725</v>
          </cell>
        </row>
        <row r="1067">
          <cell r="D1067">
            <v>1800</v>
          </cell>
          <cell r="E1067">
            <v>8807</v>
          </cell>
        </row>
        <row r="1068">
          <cell r="D1068">
            <v>10000</v>
          </cell>
          <cell r="E1068">
            <v>28474</v>
          </cell>
        </row>
        <row r="1069">
          <cell r="D1069">
            <v>5000</v>
          </cell>
          <cell r="E1069">
            <v>92848.5</v>
          </cell>
        </row>
        <row r="1070">
          <cell r="D1070">
            <v>20000</v>
          </cell>
          <cell r="E1070">
            <v>21935</v>
          </cell>
        </row>
        <row r="1071">
          <cell r="D1071">
            <v>20000</v>
          </cell>
          <cell r="E1071">
            <v>202928.5</v>
          </cell>
        </row>
        <row r="1072">
          <cell r="D1072">
            <v>5494</v>
          </cell>
          <cell r="E1072">
            <v>22645</v>
          </cell>
        </row>
        <row r="1073">
          <cell r="D1073">
            <v>1200</v>
          </cell>
          <cell r="E1073">
            <v>6039</v>
          </cell>
        </row>
        <row r="1074">
          <cell r="D1074">
            <v>19000</v>
          </cell>
          <cell r="E1074">
            <v>35076</v>
          </cell>
        </row>
        <row r="1075">
          <cell r="D1075">
            <v>750</v>
          </cell>
          <cell r="E1075">
            <v>898</v>
          </cell>
        </row>
        <row r="1076">
          <cell r="D1076">
            <v>12000</v>
          </cell>
          <cell r="E1076">
            <v>129748.82</v>
          </cell>
        </row>
        <row r="1077">
          <cell r="D1077">
            <v>15000</v>
          </cell>
          <cell r="E1077">
            <v>67856</v>
          </cell>
        </row>
        <row r="1078">
          <cell r="D1078">
            <v>10000</v>
          </cell>
          <cell r="E1078">
            <v>53737</v>
          </cell>
        </row>
        <row r="1079">
          <cell r="D1079">
            <v>4600</v>
          </cell>
          <cell r="E1079">
            <v>5535</v>
          </cell>
        </row>
        <row r="1080">
          <cell r="D1080">
            <v>14000</v>
          </cell>
          <cell r="E1080">
            <v>15937</v>
          </cell>
        </row>
        <row r="1081">
          <cell r="D1081">
            <v>30000</v>
          </cell>
          <cell r="E1081">
            <v>285309.33</v>
          </cell>
        </row>
        <row r="1082">
          <cell r="D1082">
            <v>40000</v>
          </cell>
          <cell r="E1082">
            <v>53157</v>
          </cell>
        </row>
        <row r="1083">
          <cell r="D1083">
            <v>9000</v>
          </cell>
          <cell r="E1083">
            <v>13228</v>
          </cell>
        </row>
        <row r="1084">
          <cell r="D1084">
            <v>2000</v>
          </cell>
          <cell r="E1084">
            <v>10843</v>
          </cell>
        </row>
        <row r="1085">
          <cell r="D1085">
            <v>110</v>
          </cell>
          <cell r="E1085">
            <v>420.99</v>
          </cell>
        </row>
        <row r="1086">
          <cell r="D1086">
            <v>4000</v>
          </cell>
          <cell r="E1086">
            <v>28167.25</v>
          </cell>
        </row>
        <row r="1087">
          <cell r="D1087">
            <v>2000</v>
          </cell>
          <cell r="E1087">
            <v>2191</v>
          </cell>
        </row>
        <row r="1088">
          <cell r="D1088">
            <v>1500</v>
          </cell>
          <cell r="E1088">
            <v>1993</v>
          </cell>
        </row>
        <row r="1089">
          <cell r="D1089">
            <v>750</v>
          </cell>
          <cell r="E1089">
            <v>1140</v>
          </cell>
        </row>
        <row r="1090">
          <cell r="D1090">
            <v>1100</v>
          </cell>
          <cell r="E1090">
            <v>1130</v>
          </cell>
        </row>
        <row r="1091">
          <cell r="D1091">
            <v>2000</v>
          </cell>
          <cell r="E1091">
            <v>2000</v>
          </cell>
        </row>
        <row r="1092">
          <cell r="D1092">
            <v>1000</v>
          </cell>
          <cell r="E1092">
            <v>1016</v>
          </cell>
        </row>
        <row r="1093">
          <cell r="D1093">
            <v>500</v>
          </cell>
          <cell r="E1093">
            <v>754</v>
          </cell>
        </row>
        <row r="1094">
          <cell r="D1094">
            <v>4000</v>
          </cell>
          <cell r="E1094">
            <v>4457</v>
          </cell>
        </row>
        <row r="1095">
          <cell r="D1095">
            <v>2500</v>
          </cell>
          <cell r="E1095">
            <v>4890</v>
          </cell>
        </row>
        <row r="1096">
          <cell r="D1096">
            <v>6000</v>
          </cell>
          <cell r="E1096">
            <v>6863</v>
          </cell>
        </row>
        <row r="1097">
          <cell r="D1097">
            <v>5</v>
          </cell>
          <cell r="E1097">
            <v>10</v>
          </cell>
        </row>
        <row r="1098">
          <cell r="D1098">
            <v>600</v>
          </cell>
          <cell r="E1098">
            <v>1755.01</v>
          </cell>
        </row>
        <row r="1099">
          <cell r="D1099">
            <v>550</v>
          </cell>
          <cell r="E1099">
            <v>860</v>
          </cell>
        </row>
        <row r="1100">
          <cell r="D1100">
            <v>300</v>
          </cell>
          <cell r="E1100">
            <v>317</v>
          </cell>
        </row>
        <row r="1101">
          <cell r="D1101">
            <v>420</v>
          </cell>
          <cell r="E1101">
            <v>425</v>
          </cell>
        </row>
        <row r="1102">
          <cell r="D1102">
            <v>2000</v>
          </cell>
          <cell r="E1102">
            <v>2456.66</v>
          </cell>
        </row>
        <row r="1103">
          <cell r="D1103">
            <v>1000</v>
          </cell>
          <cell r="E1103">
            <v>1015</v>
          </cell>
        </row>
        <row r="1104">
          <cell r="D1104">
            <v>3500</v>
          </cell>
          <cell r="E1104">
            <v>3540</v>
          </cell>
        </row>
        <row r="1105">
          <cell r="D1105">
            <v>7500</v>
          </cell>
          <cell r="E1105">
            <v>8109</v>
          </cell>
        </row>
        <row r="1106">
          <cell r="D1106">
            <v>500</v>
          </cell>
          <cell r="E1106">
            <v>813</v>
          </cell>
        </row>
        <row r="1107">
          <cell r="D1107">
            <v>19500</v>
          </cell>
          <cell r="E1107">
            <v>20631</v>
          </cell>
        </row>
        <row r="1108">
          <cell r="D1108">
            <v>10000</v>
          </cell>
          <cell r="E1108">
            <v>24315</v>
          </cell>
        </row>
        <row r="1109">
          <cell r="D1109">
            <v>21000</v>
          </cell>
          <cell r="E1109">
            <v>198415.01</v>
          </cell>
        </row>
        <row r="1110">
          <cell r="D1110">
            <v>18000</v>
          </cell>
          <cell r="E1110">
            <v>19523.310000000001</v>
          </cell>
        </row>
        <row r="1111">
          <cell r="D1111">
            <v>13000</v>
          </cell>
          <cell r="E1111">
            <v>20459</v>
          </cell>
        </row>
        <row r="1112">
          <cell r="D1112">
            <v>1000</v>
          </cell>
          <cell r="E1112">
            <v>11744.9</v>
          </cell>
        </row>
        <row r="1113">
          <cell r="D1113">
            <v>8012</v>
          </cell>
          <cell r="E1113">
            <v>13704.33</v>
          </cell>
        </row>
        <row r="1114">
          <cell r="D1114">
            <v>8500</v>
          </cell>
          <cell r="E1114">
            <v>10706</v>
          </cell>
        </row>
        <row r="1115">
          <cell r="D1115">
            <v>2500</v>
          </cell>
          <cell r="E1115">
            <v>30303.24</v>
          </cell>
        </row>
        <row r="1116">
          <cell r="D1116">
            <v>5000</v>
          </cell>
          <cell r="E1116">
            <v>24790</v>
          </cell>
        </row>
        <row r="1117">
          <cell r="D1117">
            <v>2500</v>
          </cell>
          <cell r="E1117">
            <v>8301</v>
          </cell>
        </row>
        <row r="1118">
          <cell r="D1118">
            <v>100</v>
          </cell>
          <cell r="E1118">
            <v>1165</v>
          </cell>
        </row>
        <row r="1119">
          <cell r="D1119">
            <v>13000</v>
          </cell>
          <cell r="E1119">
            <v>19931</v>
          </cell>
        </row>
        <row r="1120">
          <cell r="D1120">
            <v>2800</v>
          </cell>
          <cell r="E1120">
            <v>15039</v>
          </cell>
        </row>
        <row r="1121">
          <cell r="D1121">
            <v>18000</v>
          </cell>
          <cell r="E1121">
            <v>63527</v>
          </cell>
        </row>
        <row r="1122">
          <cell r="D1122">
            <v>4000</v>
          </cell>
          <cell r="E1122">
            <v>5496</v>
          </cell>
        </row>
        <row r="1123">
          <cell r="D1123">
            <v>25000</v>
          </cell>
          <cell r="E1123">
            <v>32006.67</v>
          </cell>
        </row>
        <row r="1124">
          <cell r="D1124">
            <v>5000</v>
          </cell>
          <cell r="E1124">
            <v>13534</v>
          </cell>
        </row>
        <row r="1125">
          <cell r="D1125">
            <v>1000</v>
          </cell>
          <cell r="E1125">
            <v>8064</v>
          </cell>
        </row>
        <row r="1126">
          <cell r="D1126">
            <v>10000</v>
          </cell>
          <cell r="E1126">
            <v>136009.76</v>
          </cell>
        </row>
        <row r="1127">
          <cell r="D1127">
            <v>1</v>
          </cell>
          <cell r="E1127">
            <v>9302.5</v>
          </cell>
        </row>
        <row r="1128">
          <cell r="D1128">
            <v>5000</v>
          </cell>
          <cell r="E1128">
            <v>18851</v>
          </cell>
        </row>
        <row r="1129">
          <cell r="D1129">
            <v>4000</v>
          </cell>
          <cell r="E1129">
            <v>105881</v>
          </cell>
        </row>
        <row r="1130">
          <cell r="D1130">
            <v>2500</v>
          </cell>
          <cell r="E1130">
            <v>2503</v>
          </cell>
        </row>
        <row r="1131">
          <cell r="D1131">
            <v>18500</v>
          </cell>
          <cell r="E1131">
            <v>19324</v>
          </cell>
        </row>
        <row r="1132">
          <cell r="D1132">
            <v>7000</v>
          </cell>
          <cell r="E1132">
            <v>7505</v>
          </cell>
        </row>
        <row r="1133">
          <cell r="D1133">
            <v>3500</v>
          </cell>
          <cell r="E1133">
            <v>5907</v>
          </cell>
        </row>
        <row r="1134">
          <cell r="D1134">
            <v>25000</v>
          </cell>
          <cell r="E1134">
            <v>243778</v>
          </cell>
        </row>
        <row r="1135">
          <cell r="D1135">
            <v>8500</v>
          </cell>
          <cell r="E1135">
            <v>11428.19</v>
          </cell>
        </row>
        <row r="1136">
          <cell r="D1136">
            <v>9000</v>
          </cell>
          <cell r="E1136">
            <v>24505</v>
          </cell>
        </row>
        <row r="1137">
          <cell r="D1137">
            <v>8000</v>
          </cell>
          <cell r="E1137">
            <v>9015</v>
          </cell>
        </row>
        <row r="1138">
          <cell r="D1138">
            <v>500</v>
          </cell>
          <cell r="E1138">
            <v>2299</v>
          </cell>
        </row>
        <row r="1139">
          <cell r="D1139">
            <v>3950</v>
          </cell>
          <cell r="E1139">
            <v>11323</v>
          </cell>
        </row>
        <row r="1140">
          <cell r="D1140">
            <v>480</v>
          </cell>
          <cell r="E1140">
            <v>1069</v>
          </cell>
        </row>
        <row r="1141">
          <cell r="D1141">
            <v>2500</v>
          </cell>
          <cell r="E1141">
            <v>15903.5</v>
          </cell>
        </row>
        <row r="1142">
          <cell r="D1142">
            <v>2200</v>
          </cell>
          <cell r="E1142">
            <v>3223</v>
          </cell>
        </row>
        <row r="1143">
          <cell r="D1143">
            <v>1000</v>
          </cell>
          <cell r="E1143">
            <v>18671</v>
          </cell>
        </row>
        <row r="1144">
          <cell r="D1144">
            <v>2500</v>
          </cell>
          <cell r="E1144">
            <v>8173</v>
          </cell>
        </row>
        <row r="1145">
          <cell r="D1145">
            <v>1000</v>
          </cell>
          <cell r="E1145">
            <v>7795</v>
          </cell>
        </row>
        <row r="1146">
          <cell r="D1146">
            <v>3300</v>
          </cell>
          <cell r="E1146">
            <v>5087</v>
          </cell>
        </row>
        <row r="1147">
          <cell r="D1147">
            <v>7500</v>
          </cell>
          <cell r="E1147">
            <v>8666</v>
          </cell>
        </row>
        <row r="1148">
          <cell r="D1148">
            <v>6000</v>
          </cell>
          <cell r="E1148">
            <v>10802</v>
          </cell>
        </row>
        <row r="1149">
          <cell r="D1149">
            <v>200</v>
          </cell>
          <cell r="E1149">
            <v>597</v>
          </cell>
        </row>
        <row r="1150">
          <cell r="D1150">
            <v>1500</v>
          </cell>
          <cell r="E1150">
            <v>4804</v>
          </cell>
        </row>
        <row r="1151">
          <cell r="D1151">
            <v>20000</v>
          </cell>
          <cell r="E1151">
            <v>76105</v>
          </cell>
        </row>
        <row r="1152">
          <cell r="D1152">
            <v>28000</v>
          </cell>
          <cell r="E1152">
            <v>28728</v>
          </cell>
        </row>
        <row r="1153">
          <cell r="D1153">
            <v>2500</v>
          </cell>
          <cell r="E1153">
            <v>45041</v>
          </cell>
        </row>
        <row r="1154">
          <cell r="D1154">
            <v>25000</v>
          </cell>
          <cell r="E1154">
            <v>180062</v>
          </cell>
        </row>
        <row r="1155">
          <cell r="D1155">
            <v>20000</v>
          </cell>
          <cell r="E1155">
            <v>56618</v>
          </cell>
        </row>
        <row r="1156">
          <cell r="D1156">
            <v>1000</v>
          </cell>
          <cell r="E1156">
            <v>13566</v>
          </cell>
        </row>
        <row r="1157">
          <cell r="D1157">
            <v>2500</v>
          </cell>
          <cell r="E1157">
            <v>5509</v>
          </cell>
        </row>
        <row r="1158">
          <cell r="D1158">
            <v>2500</v>
          </cell>
          <cell r="E1158">
            <v>2990</v>
          </cell>
        </row>
        <row r="1159">
          <cell r="D1159">
            <v>650</v>
          </cell>
          <cell r="E1159">
            <v>2650.5</v>
          </cell>
        </row>
        <row r="1160">
          <cell r="D1160">
            <v>4589</v>
          </cell>
          <cell r="E1160">
            <v>4856</v>
          </cell>
        </row>
        <row r="1161">
          <cell r="D1161">
            <v>8500</v>
          </cell>
          <cell r="E1161">
            <v>11992</v>
          </cell>
        </row>
        <row r="1162">
          <cell r="D1162">
            <v>2000</v>
          </cell>
          <cell r="E1162">
            <v>5414</v>
          </cell>
        </row>
        <row r="1163">
          <cell r="D1163">
            <v>1000</v>
          </cell>
          <cell r="E1163">
            <v>1538</v>
          </cell>
        </row>
        <row r="1164">
          <cell r="D1164">
            <v>9800</v>
          </cell>
          <cell r="E1164">
            <v>39550.5</v>
          </cell>
        </row>
        <row r="1165">
          <cell r="D1165">
            <v>300</v>
          </cell>
          <cell r="E1165">
            <v>555</v>
          </cell>
        </row>
        <row r="1166">
          <cell r="D1166">
            <v>750</v>
          </cell>
          <cell r="E1166">
            <v>1390</v>
          </cell>
        </row>
        <row r="1167">
          <cell r="D1167">
            <v>3000</v>
          </cell>
          <cell r="E1167">
            <v>3025.66</v>
          </cell>
        </row>
        <row r="1168">
          <cell r="D1168">
            <v>6000</v>
          </cell>
          <cell r="E1168">
            <v>6373.27</v>
          </cell>
        </row>
        <row r="1169">
          <cell r="D1169">
            <v>3000</v>
          </cell>
          <cell r="E1169">
            <v>3641</v>
          </cell>
        </row>
        <row r="1170">
          <cell r="D1170">
            <v>1500</v>
          </cell>
          <cell r="E1170">
            <v>1501</v>
          </cell>
        </row>
        <row r="1171">
          <cell r="D1171">
            <v>4500</v>
          </cell>
          <cell r="E1171">
            <v>5398.99</v>
          </cell>
        </row>
        <row r="1172">
          <cell r="D1172">
            <v>1000</v>
          </cell>
          <cell r="E1172">
            <v>1001</v>
          </cell>
        </row>
        <row r="1173">
          <cell r="D1173">
            <v>1500</v>
          </cell>
          <cell r="E1173">
            <v>1611</v>
          </cell>
        </row>
        <row r="1174">
          <cell r="D1174">
            <v>1500</v>
          </cell>
          <cell r="E1174">
            <v>1561</v>
          </cell>
        </row>
        <row r="1175">
          <cell r="D1175">
            <v>2500</v>
          </cell>
          <cell r="E1175">
            <v>4320</v>
          </cell>
        </row>
        <row r="1176">
          <cell r="D1176">
            <v>2000</v>
          </cell>
          <cell r="E1176">
            <v>2145.0100000000002</v>
          </cell>
        </row>
        <row r="1177">
          <cell r="D1177">
            <v>850</v>
          </cell>
          <cell r="E1177">
            <v>920</v>
          </cell>
        </row>
        <row r="1178">
          <cell r="D1178">
            <v>5000</v>
          </cell>
          <cell r="E1178">
            <v>7304.04</v>
          </cell>
        </row>
        <row r="1179">
          <cell r="D1179">
            <v>1200</v>
          </cell>
          <cell r="E1179">
            <v>1503</v>
          </cell>
        </row>
        <row r="1180">
          <cell r="D1180">
            <v>7000</v>
          </cell>
          <cell r="E1180">
            <v>10435</v>
          </cell>
        </row>
        <row r="1181">
          <cell r="D1181">
            <v>1000</v>
          </cell>
          <cell r="E1181">
            <v>1006</v>
          </cell>
        </row>
        <row r="1182">
          <cell r="D1182">
            <v>30000</v>
          </cell>
          <cell r="E1182">
            <v>31522</v>
          </cell>
        </row>
        <row r="1183">
          <cell r="D1183">
            <v>300</v>
          </cell>
          <cell r="E1183">
            <v>1050.5</v>
          </cell>
        </row>
        <row r="1184">
          <cell r="D1184">
            <v>800</v>
          </cell>
          <cell r="E1184">
            <v>810</v>
          </cell>
        </row>
        <row r="1185">
          <cell r="D1185">
            <v>5000</v>
          </cell>
          <cell r="E1185">
            <v>6680.22</v>
          </cell>
        </row>
        <row r="1186">
          <cell r="D1186">
            <v>2300</v>
          </cell>
          <cell r="E1186">
            <v>3925</v>
          </cell>
        </row>
        <row r="1187">
          <cell r="D1187">
            <v>6450</v>
          </cell>
          <cell r="E1187">
            <v>7053.61</v>
          </cell>
        </row>
        <row r="1188">
          <cell r="D1188">
            <v>6000</v>
          </cell>
          <cell r="E1188">
            <v>6042.02</v>
          </cell>
        </row>
        <row r="1189">
          <cell r="D1189">
            <v>18000</v>
          </cell>
          <cell r="E1189">
            <v>18221</v>
          </cell>
        </row>
        <row r="1190">
          <cell r="D1190">
            <v>3500</v>
          </cell>
          <cell r="E1190">
            <v>3736.55</v>
          </cell>
        </row>
        <row r="1191">
          <cell r="D1191">
            <v>1964.47</v>
          </cell>
          <cell r="E1191">
            <v>2095.2600000000002</v>
          </cell>
        </row>
        <row r="1192">
          <cell r="D1192">
            <v>50000</v>
          </cell>
          <cell r="E1192">
            <v>50653.11</v>
          </cell>
        </row>
        <row r="1193">
          <cell r="D1193">
            <v>6000</v>
          </cell>
          <cell r="E1193">
            <v>6400.47</v>
          </cell>
        </row>
        <row r="1194">
          <cell r="D1194">
            <v>18500</v>
          </cell>
          <cell r="E1194">
            <v>79335.360000000001</v>
          </cell>
        </row>
        <row r="1195">
          <cell r="D1195">
            <v>9000</v>
          </cell>
          <cell r="E1195">
            <v>9370</v>
          </cell>
        </row>
        <row r="1196">
          <cell r="D1196">
            <v>3000</v>
          </cell>
          <cell r="E1196">
            <v>3236</v>
          </cell>
        </row>
        <row r="1197">
          <cell r="D1197">
            <v>5000</v>
          </cell>
          <cell r="E1197">
            <v>8792.02</v>
          </cell>
        </row>
        <row r="1198">
          <cell r="D1198">
            <v>1200</v>
          </cell>
          <cell r="E1198">
            <v>1883.64</v>
          </cell>
        </row>
        <row r="1199">
          <cell r="D1199">
            <v>2500</v>
          </cell>
          <cell r="E1199">
            <v>2565</v>
          </cell>
        </row>
        <row r="1200">
          <cell r="D1200">
            <v>15000</v>
          </cell>
          <cell r="E1200">
            <v>15606.4</v>
          </cell>
        </row>
        <row r="1201">
          <cell r="D1201">
            <v>400</v>
          </cell>
          <cell r="E1201">
            <v>416</v>
          </cell>
        </row>
        <row r="1202">
          <cell r="D1202">
            <v>5000</v>
          </cell>
          <cell r="E1202">
            <v>6053</v>
          </cell>
        </row>
        <row r="1203">
          <cell r="D1203">
            <v>3000</v>
          </cell>
          <cell r="E1203">
            <v>3231</v>
          </cell>
        </row>
        <row r="1204">
          <cell r="D1204">
            <v>5000</v>
          </cell>
          <cell r="E1204">
            <v>5433</v>
          </cell>
        </row>
        <row r="1205">
          <cell r="D1205">
            <v>35000</v>
          </cell>
          <cell r="E1205">
            <v>184133.01</v>
          </cell>
        </row>
        <row r="1206">
          <cell r="D1206">
            <v>10000</v>
          </cell>
          <cell r="E1206">
            <v>25445</v>
          </cell>
        </row>
        <row r="1207">
          <cell r="D1207">
            <v>25000</v>
          </cell>
          <cell r="E1207">
            <v>26480</v>
          </cell>
        </row>
        <row r="1208">
          <cell r="D1208">
            <v>35000</v>
          </cell>
          <cell r="E1208">
            <v>35848</v>
          </cell>
        </row>
        <row r="1209">
          <cell r="D1209">
            <v>8000</v>
          </cell>
          <cell r="E1209">
            <v>11545.1</v>
          </cell>
        </row>
        <row r="1210">
          <cell r="D1210">
            <v>25000</v>
          </cell>
          <cell r="E1210">
            <v>26577</v>
          </cell>
        </row>
        <row r="1211">
          <cell r="D1211">
            <v>600</v>
          </cell>
          <cell r="E1211">
            <v>1273</v>
          </cell>
        </row>
        <row r="1212">
          <cell r="D1212">
            <v>4000</v>
          </cell>
          <cell r="E1212">
            <v>4078</v>
          </cell>
        </row>
        <row r="1213">
          <cell r="D1213">
            <v>25000</v>
          </cell>
          <cell r="E1213">
            <v>25568</v>
          </cell>
        </row>
        <row r="1214">
          <cell r="D1214">
            <v>20000</v>
          </cell>
          <cell r="E1214">
            <v>104146.51</v>
          </cell>
        </row>
        <row r="1215">
          <cell r="D1215">
            <v>12000</v>
          </cell>
          <cell r="E1215">
            <v>13279</v>
          </cell>
        </row>
        <row r="1216">
          <cell r="D1216">
            <v>15000</v>
          </cell>
          <cell r="E1216">
            <v>15171.5</v>
          </cell>
        </row>
        <row r="1217">
          <cell r="D1217">
            <v>25000</v>
          </cell>
          <cell r="E1217">
            <v>73552</v>
          </cell>
        </row>
        <row r="1218">
          <cell r="D1218">
            <v>40000</v>
          </cell>
          <cell r="E1218">
            <v>42311</v>
          </cell>
        </row>
        <row r="1219">
          <cell r="D1219">
            <v>7500</v>
          </cell>
          <cell r="E1219">
            <v>8091</v>
          </cell>
        </row>
        <row r="1220">
          <cell r="D1220">
            <v>24000</v>
          </cell>
          <cell r="E1220">
            <v>30226</v>
          </cell>
        </row>
        <row r="1221">
          <cell r="D1221">
            <v>20000</v>
          </cell>
          <cell r="E1221">
            <v>40502.99</v>
          </cell>
        </row>
        <row r="1222">
          <cell r="D1222">
            <v>3000</v>
          </cell>
          <cell r="E1222">
            <v>3258</v>
          </cell>
        </row>
        <row r="1223">
          <cell r="D1223">
            <v>5000</v>
          </cell>
          <cell r="E1223">
            <v>8640</v>
          </cell>
        </row>
        <row r="1224">
          <cell r="D1224">
            <v>5000</v>
          </cell>
          <cell r="E1224">
            <v>8399</v>
          </cell>
        </row>
        <row r="1225">
          <cell r="D1225">
            <v>2500</v>
          </cell>
          <cell r="E1225">
            <v>10680</v>
          </cell>
        </row>
        <row r="1226">
          <cell r="D1226">
            <v>400</v>
          </cell>
          <cell r="E1226">
            <v>430</v>
          </cell>
        </row>
        <row r="1227">
          <cell r="D1227">
            <v>10000</v>
          </cell>
          <cell r="E1227">
            <v>10800</v>
          </cell>
        </row>
        <row r="1228">
          <cell r="D1228">
            <v>15000</v>
          </cell>
          <cell r="E1228">
            <v>15230.03</v>
          </cell>
        </row>
        <row r="1229">
          <cell r="D1229">
            <v>10000</v>
          </cell>
          <cell r="E1229">
            <v>11545</v>
          </cell>
        </row>
        <row r="1230">
          <cell r="D1230">
            <v>600</v>
          </cell>
          <cell r="E1230">
            <v>801</v>
          </cell>
        </row>
        <row r="1231">
          <cell r="D1231">
            <v>3000</v>
          </cell>
          <cell r="E1231">
            <v>4641</v>
          </cell>
        </row>
        <row r="1232">
          <cell r="D1232">
            <v>35000</v>
          </cell>
          <cell r="E1232">
            <v>35296</v>
          </cell>
        </row>
        <row r="1233">
          <cell r="D1233">
            <v>300</v>
          </cell>
          <cell r="E1233">
            <v>546</v>
          </cell>
        </row>
        <row r="1234">
          <cell r="D1234">
            <v>1500</v>
          </cell>
          <cell r="E1234">
            <v>2713</v>
          </cell>
        </row>
        <row r="1235">
          <cell r="D1235">
            <v>23000</v>
          </cell>
          <cell r="E1235">
            <v>23530</v>
          </cell>
        </row>
        <row r="1236">
          <cell r="D1236">
            <v>5000</v>
          </cell>
          <cell r="E1236">
            <v>5509</v>
          </cell>
        </row>
        <row r="1237">
          <cell r="D1237">
            <v>30000</v>
          </cell>
          <cell r="E1237">
            <v>30675</v>
          </cell>
        </row>
        <row r="1238">
          <cell r="D1238">
            <v>8500</v>
          </cell>
          <cell r="E1238">
            <v>8567</v>
          </cell>
        </row>
        <row r="1239">
          <cell r="D1239">
            <v>7500</v>
          </cell>
          <cell r="E1239">
            <v>7785</v>
          </cell>
        </row>
        <row r="1240">
          <cell r="D1240">
            <v>3000</v>
          </cell>
          <cell r="E1240">
            <v>3321.25</v>
          </cell>
        </row>
        <row r="1241">
          <cell r="D1241">
            <v>2000</v>
          </cell>
          <cell r="E1241">
            <v>2325</v>
          </cell>
        </row>
        <row r="1242">
          <cell r="D1242">
            <v>2000</v>
          </cell>
          <cell r="E1242">
            <v>2222</v>
          </cell>
        </row>
        <row r="1243">
          <cell r="D1243">
            <v>700</v>
          </cell>
          <cell r="E1243">
            <v>1261</v>
          </cell>
        </row>
        <row r="1244">
          <cell r="D1244">
            <v>2500</v>
          </cell>
          <cell r="E1244">
            <v>2500</v>
          </cell>
        </row>
        <row r="1245">
          <cell r="D1245">
            <v>1000</v>
          </cell>
          <cell r="E1245">
            <v>1185</v>
          </cell>
        </row>
        <row r="1246">
          <cell r="D1246">
            <v>2000</v>
          </cell>
          <cell r="E1246">
            <v>2144.34</v>
          </cell>
        </row>
        <row r="1247">
          <cell r="D1247">
            <v>1200</v>
          </cell>
          <cell r="E1247">
            <v>1364</v>
          </cell>
        </row>
        <row r="1248">
          <cell r="D1248">
            <v>1000</v>
          </cell>
          <cell r="E1248">
            <v>1031.6400000000001</v>
          </cell>
        </row>
        <row r="1249">
          <cell r="D1249">
            <v>500</v>
          </cell>
          <cell r="E1249">
            <v>640</v>
          </cell>
        </row>
        <row r="1250">
          <cell r="D1250">
            <v>7500</v>
          </cell>
          <cell r="E1250">
            <v>10182.02</v>
          </cell>
        </row>
        <row r="1251">
          <cell r="D1251">
            <v>2000</v>
          </cell>
          <cell r="E1251">
            <v>2000</v>
          </cell>
        </row>
        <row r="1252">
          <cell r="D1252">
            <v>5000</v>
          </cell>
          <cell r="E1252">
            <v>5000.18</v>
          </cell>
        </row>
        <row r="1253">
          <cell r="D1253">
            <v>2500</v>
          </cell>
          <cell r="E1253">
            <v>2618</v>
          </cell>
        </row>
        <row r="1254">
          <cell r="D1254">
            <v>3200</v>
          </cell>
          <cell r="E1254">
            <v>3360.72</v>
          </cell>
        </row>
        <row r="1255">
          <cell r="D1255">
            <v>750</v>
          </cell>
          <cell r="E1255">
            <v>1285</v>
          </cell>
        </row>
        <row r="1256">
          <cell r="D1256">
            <v>8000</v>
          </cell>
          <cell r="E1256">
            <v>10200</v>
          </cell>
        </row>
        <row r="1257">
          <cell r="D1257">
            <v>300</v>
          </cell>
          <cell r="E1257">
            <v>400.33</v>
          </cell>
        </row>
        <row r="1258">
          <cell r="D1258">
            <v>2000</v>
          </cell>
          <cell r="E1258">
            <v>2000</v>
          </cell>
        </row>
        <row r="1259">
          <cell r="D1259">
            <v>4000</v>
          </cell>
          <cell r="E1259">
            <v>4516.4399999999996</v>
          </cell>
        </row>
        <row r="1260">
          <cell r="D1260">
            <v>1000</v>
          </cell>
          <cell r="E1260">
            <v>1001</v>
          </cell>
        </row>
        <row r="1261">
          <cell r="D1261">
            <v>1100</v>
          </cell>
          <cell r="E1261">
            <v>1251</v>
          </cell>
        </row>
        <row r="1262">
          <cell r="D1262">
            <v>3500</v>
          </cell>
          <cell r="E1262">
            <v>4176.1099999999997</v>
          </cell>
        </row>
        <row r="1263">
          <cell r="D1263">
            <v>2000</v>
          </cell>
          <cell r="E1263">
            <v>2065</v>
          </cell>
        </row>
        <row r="1264">
          <cell r="D1264">
            <v>300</v>
          </cell>
          <cell r="E1264">
            <v>797</v>
          </cell>
        </row>
        <row r="1265">
          <cell r="D1265">
            <v>1500</v>
          </cell>
          <cell r="E1265">
            <v>1500.76</v>
          </cell>
        </row>
        <row r="1266">
          <cell r="D1266">
            <v>3000</v>
          </cell>
          <cell r="E1266">
            <v>3201</v>
          </cell>
        </row>
        <row r="1267">
          <cell r="D1267">
            <v>3500</v>
          </cell>
          <cell r="E1267">
            <v>4678.5</v>
          </cell>
        </row>
        <row r="1268">
          <cell r="D1268">
            <v>500</v>
          </cell>
          <cell r="E1268">
            <v>607</v>
          </cell>
        </row>
        <row r="1269">
          <cell r="D1269">
            <v>500</v>
          </cell>
          <cell r="E1269">
            <v>516</v>
          </cell>
        </row>
        <row r="1270">
          <cell r="D1270">
            <v>600</v>
          </cell>
          <cell r="E1270">
            <v>750</v>
          </cell>
        </row>
        <row r="1271">
          <cell r="D1271">
            <v>20000</v>
          </cell>
          <cell r="E1271">
            <v>25740</v>
          </cell>
        </row>
        <row r="1272">
          <cell r="D1272">
            <v>1500</v>
          </cell>
          <cell r="E1272">
            <v>1515.08</v>
          </cell>
        </row>
        <row r="1273">
          <cell r="D1273">
            <v>1500</v>
          </cell>
          <cell r="E1273">
            <v>1913.05</v>
          </cell>
        </row>
        <row r="1274">
          <cell r="D1274">
            <v>6000</v>
          </cell>
          <cell r="E1274">
            <v>6000</v>
          </cell>
        </row>
        <row r="1275">
          <cell r="D1275">
            <v>4000</v>
          </cell>
          <cell r="E1275">
            <v>4510.8599999999997</v>
          </cell>
        </row>
        <row r="1276">
          <cell r="D1276">
            <v>1000</v>
          </cell>
          <cell r="E1276">
            <v>1056</v>
          </cell>
        </row>
        <row r="1277">
          <cell r="D1277">
            <v>4000</v>
          </cell>
          <cell r="E1277">
            <v>8105</v>
          </cell>
        </row>
        <row r="1278">
          <cell r="D1278">
            <v>600</v>
          </cell>
          <cell r="E1278">
            <v>680</v>
          </cell>
        </row>
        <row r="1279">
          <cell r="D1279">
            <v>12500</v>
          </cell>
          <cell r="E1279">
            <v>13685.99</v>
          </cell>
        </row>
        <row r="1280">
          <cell r="D1280">
            <v>5000</v>
          </cell>
          <cell r="E1280">
            <v>5000</v>
          </cell>
        </row>
        <row r="1281">
          <cell r="D1281">
            <v>900</v>
          </cell>
          <cell r="E1281">
            <v>1408</v>
          </cell>
        </row>
        <row r="1282">
          <cell r="D1282">
            <v>7500</v>
          </cell>
          <cell r="E1282">
            <v>7620</v>
          </cell>
        </row>
        <row r="1283">
          <cell r="D1283">
            <v>8000</v>
          </cell>
          <cell r="E1283">
            <v>8026</v>
          </cell>
        </row>
        <row r="1284">
          <cell r="D1284">
            <v>4000</v>
          </cell>
          <cell r="E1284">
            <v>4518</v>
          </cell>
        </row>
        <row r="1285">
          <cell r="D1285">
            <v>4000</v>
          </cell>
          <cell r="E1285">
            <v>4085</v>
          </cell>
        </row>
        <row r="1286">
          <cell r="D1286">
            <v>4000</v>
          </cell>
          <cell r="E1286">
            <v>4289.99</v>
          </cell>
        </row>
        <row r="1287">
          <cell r="D1287">
            <v>6000</v>
          </cell>
          <cell r="E1287">
            <v>6257</v>
          </cell>
        </row>
        <row r="1288">
          <cell r="D1288">
            <v>6500</v>
          </cell>
          <cell r="E1288">
            <v>6500</v>
          </cell>
        </row>
        <row r="1289">
          <cell r="D1289">
            <v>4500</v>
          </cell>
          <cell r="E1289">
            <v>4518</v>
          </cell>
        </row>
        <row r="1290">
          <cell r="D1290">
            <v>4000</v>
          </cell>
          <cell r="E1290">
            <v>5045</v>
          </cell>
        </row>
        <row r="1291">
          <cell r="D1291">
            <v>7500</v>
          </cell>
          <cell r="E1291">
            <v>8300</v>
          </cell>
        </row>
        <row r="1292">
          <cell r="D1292">
            <v>2000</v>
          </cell>
          <cell r="E1292">
            <v>2100</v>
          </cell>
        </row>
        <row r="1293">
          <cell r="D1293">
            <v>20000</v>
          </cell>
          <cell r="E1293">
            <v>20755</v>
          </cell>
        </row>
        <row r="1294">
          <cell r="D1294">
            <v>25</v>
          </cell>
          <cell r="E1294">
            <v>29</v>
          </cell>
        </row>
        <row r="1295">
          <cell r="D1295">
            <v>1000</v>
          </cell>
          <cell r="E1295">
            <v>1100</v>
          </cell>
        </row>
        <row r="1296">
          <cell r="D1296">
            <v>18000</v>
          </cell>
          <cell r="E1296">
            <v>20343.169999999998</v>
          </cell>
        </row>
        <row r="1297">
          <cell r="D1297">
            <v>10000</v>
          </cell>
          <cell r="E1297">
            <v>10025</v>
          </cell>
        </row>
        <row r="1298">
          <cell r="D1298">
            <v>2500</v>
          </cell>
          <cell r="E1298">
            <v>2585</v>
          </cell>
        </row>
        <row r="1299">
          <cell r="D1299">
            <v>3500</v>
          </cell>
          <cell r="E1299">
            <v>3746</v>
          </cell>
        </row>
        <row r="1300">
          <cell r="D1300">
            <v>700</v>
          </cell>
          <cell r="E1300">
            <v>725</v>
          </cell>
        </row>
        <row r="1301">
          <cell r="D1301">
            <v>250</v>
          </cell>
          <cell r="E1301">
            <v>391</v>
          </cell>
        </row>
        <row r="1302">
          <cell r="D1302">
            <v>5000</v>
          </cell>
          <cell r="E1302">
            <v>5041</v>
          </cell>
        </row>
        <row r="1303">
          <cell r="D1303">
            <v>2000</v>
          </cell>
          <cell r="E1303">
            <v>3906</v>
          </cell>
        </row>
        <row r="1304">
          <cell r="D1304">
            <v>3500</v>
          </cell>
          <cell r="E1304">
            <v>3910</v>
          </cell>
        </row>
        <row r="1305">
          <cell r="D1305">
            <v>5500</v>
          </cell>
          <cell r="E1305">
            <v>6592</v>
          </cell>
        </row>
        <row r="1306">
          <cell r="D1306">
            <v>6000</v>
          </cell>
          <cell r="E1306">
            <v>6111</v>
          </cell>
        </row>
        <row r="1307">
          <cell r="D1307">
            <v>1570</v>
          </cell>
          <cell r="E1307">
            <v>1614</v>
          </cell>
        </row>
        <row r="1308">
          <cell r="D1308">
            <v>6500</v>
          </cell>
          <cell r="E1308">
            <v>6555</v>
          </cell>
        </row>
        <row r="1309">
          <cell r="D1309">
            <v>3675</v>
          </cell>
          <cell r="E1309">
            <v>3775.5</v>
          </cell>
        </row>
        <row r="1310">
          <cell r="D1310">
            <v>3000</v>
          </cell>
          <cell r="E1310">
            <v>3195</v>
          </cell>
        </row>
        <row r="1311">
          <cell r="D1311">
            <v>1500</v>
          </cell>
          <cell r="E1311">
            <v>2333</v>
          </cell>
        </row>
        <row r="1312">
          <cell r="D1312">
            <v>3000</v>
          </cell>
          <cell r="E1312">
            <v>3684</v>
          </cell>
        </row>
        <row r="1313">
          <cell r="D1313">
            <v>2000</v>
          </cell>
          <cell r="E1313">
            <v>2147</v>
          </cell>
        </row>
        <row r="1314">
          <cell r="D1314">
            <v>745</v>
          </cell>
          <cell r="E1314">
            <v>786</v>
          </cell>
        </row>
        <row r="1315">
          <cell r="D1315">
            <v>900</v>
          </cell>
          <cell r="E1315">
            <v>1066</v>
          </cell>
        </row>
        <row r="1316">
          <cell r="D1316">
            <v>1250</v>
          </cell>
          <cell r="E1316">
            <v>1361</v>
          </cell>
        </row>
        <row r="1317">
          <cell r="D1317">
            <v>800</v>
          </cell>
          <cell r="E1317">
            <v>890</v>
          </cell>
        </row>
        <row r="1318">
          <cell r="D1318">
            <v>3000</v>
          </cell>
          <cell r="E1318">
            <v>3003</v>
          </cell>
        </row>
        <row r="1319">
          <cell r="D1319">
            <v>500</v>
          </cell>
          <cell r="E1319">
            <v>3307</v>
          </cell>
        </row>
        <row r="1320">
          <cell r="D1320">
            <v>12000</v>
          </cell>
          <cell r="E1320">
            <v>39131</v>
          </cell>
        </row>
        <row r="1321">
          <cell r="D1321">
            <v>1750</v>
          </cell>
          <cell r="E1321">
            <v>1776</v>
          </cell>
        </row>
        <row r="1322">
          <cell r="D1322">
            <v>20000</v>
          </cell>
          <cell r="E1322">
            <v>20843.599999999999</v>
          </cell>
        </row>
        <row r="1323">
          <cell r="D1323">
            <v>100000</v>
          </cell>
          <cell r="E1323">
            <v>107421.57</v>
          </cell>
        </row>
        <row r="1324">
          <cell r="D1324">
            <v>11000</v>
          </cell>
          <cell r="E1324">
            <v>12106</v>
          </cell>
        </row>
        <row r="1325">
          <cell r="D1325">
            <v>8000</v>
          </cell>
          <cell r="E1325">
            <v>32616</v>
          </cell>
        </row>
        <row r="1326">
          <cell r="D1326">
            <v>8000</v>
          </cell>
          <cell r="E1326">
            <v>17914</v>
          </cell>
        </row>
        <row r="1327">
          <cell r="D1327">
            <v>35000</v>
          </cell>
          <cell r="E1327">
            <v>106330.39</v>
          </cell>
        </row>
        <row r="1328">
          <cell r="D1328">
            <v>22765</v>
          </cell>
          <cell r="E1328">
            <v>32172.66</v>
          </cell>
        </row>
        <row r="1329">
          <cell r="D1329">
            <v>11000</v>
          </cell>
          <cell r="E1329">
            <v>306970</v>
          </cell>
        </row>
        <row r="1330">
          <cell r="D1330">
            <v>10000</v>
          </cell>
          <cell r="E1330">
            <v>17176.13</v>
          </cell>
        </row>
        <row r="1331">
          <cell r="D1331">
            <v>7500</v>
          </cell>
          <cell r="E1331">
            <v>7576</v>
          </cell>
        </row>
        <row r="1332">
          <cell r="D1332">
            <v>10500</v>
          </cell>
          <cell r="E1332">
            <v>10710</v>
          </cell>
        </row>
        <row r="1333">
          <cell r="D1333">
            <v>2001</v>
          </cell>
          <cell r="E1333">
            <v>3397</v>
          </cell>
        </row>
        <row r="1334">
          <cell r="D1334">
            <v>25000</v>
          </cell>
          <cell r="E1334">
            <v>28633.5</v>
          </cell>
        </row>
        <row r="1335">
          <cell r="D1335">
            <v>500</v>
          </cell>
          <cell r="E1335">
            <v>4388</v>
          </cell>
        </row>
        <row r="1336">
          <cell r="D1336">
            <v>15000</v>
          </cell>
          <cell r="E1336">
            <v>15808</v>
          </cell>
        </row>
        <row r="1337">
          <cell r="D1337">
            <v>1000</v>
          </cell>
          <cell r="E1337">
            <v>1884</v>
          </cell>
        </row>
        <row r="1338">
          <cell r="D1338">
            <v>65000</v>
          </cell>
          <cell r="E1338">
            <v>93374</v>
          </cell>
        </row>
        <row r="1339">
          <cell r="D1339">
            <v>15000</v>
          </cell>
          <cell r="E1339">
            <v>21882</v>
          </cell>
        </row>
        <row r="1340">
          <cell r="D1340">
            <v>1500</v>
          </cell>
          <cell r="E1340">
            <v>1967.76</v>
          </cell>
        </row>
        <row r="1341">
          <cell r="D1341">
            <v>2000</v>
          </cell>
          <cell r="E1341">
            <v>2280</v>
          </cell>
        </row>
        <row r="1342">
          <cell r="D1342">
            <v>8000</v>
          </cell>
          <cell r="E1342">
            <v>110353.65</v>
          </cell>
        </row>
        <row r="1343">
          <cell r="D1343">
            <v>150</v>
          </cell>
          <cell r="E1343">
            <v>1434</v>
          </cell>
        </row>
        <row r="1344">
          <cell r="D1344">
            <v>2500</v>
          </cell>
          <cell r="E1344">
            <v>2800</v>
          </cell>
        </row>
        <row r="1345">
          <cell r="D1345">
            <v>150</v>
          </cell>
          <cell r="E1345">
            <v>970</v>
          </cell>
        </row>
        <row r="1346">
          <cell r="D1346">
            <v>839</v>
          </cell>
          <cell r="E1346">
            <v>926</v>
          </cell>
        </row>
        <row r="1347">
          <cell r="D1347">
            <v>5000</v>
          </cell>
          <cell r="E1347">
            <v>6387</v>
          </cell>
        </row>
        <row r="1348">
          <cell r="D1348">
            <v>2000</v>
          </cell>
          <cell r="E1348">
            <v>3158</v>
          </cell>
        </row>
        <row r="1349">
          <cell r="D1349">
            <v>20000</v>
          </cell>
          <cell r="E1349">
            <v>22933.05</v>
          </cell>
        </row>
        <row r="1350">
          <cell r="D1350">
            <v>1070</v>
          </cell>
          <cell r="E1350">
            <v>1466</v>
          </cell>
        </row>
        <row r="1351">
          <cell r="D1351">
            <v>5000</v>
          </cell>
          <cell r="E1351">
            <v>17731</v>
          </cell>
        </row>
        <row r="1352">
          <cell r="D1352">
            <v>930</v>
          </cell>
          <cell r="E1352">
            <v>986</v>
          </cell>
        </row>
        <row r="1353">
          <cell r="D1353">
            <v>11500</v>
          </cell>
          <cell r="E1353">
            <v>11500</v>
          </cell>
        </row>
        <row r="1354">
          <cell r="D1354">
            <v>1000</v>
          </cell>
          <cell r="E1354">
            <v>1873</v>
          </cell>
        </row>
        <row r="1355">
          <cell r="D1355">
            <v>500</v>
          </cell>
          <cell r="E1355">
            <v>831</v>
          </cell>
        </row>
        <row r="1356">
          <cell r="D1356">
            <v>347</v>
          </cell>
          <cell r="E1356">
            <v>353</v>
          </cell>
        </row>
        <row r="1357">
          <cell r="D1357">
            <v>300</v>
          </cell>
          <cell r="E1357">
            <v>492</v>
          </cell>
        </row>
        <row r="1358">
          <cell r="D1358">
            <v>3000</v>
          </cell>
          <cell r="E1358">
            <v>3170</v>
          </cell>
        </row>
        <row r="1359">
          <cell r="D1359">
            <v>5000</v>
          </cell>
          <cell r="E1359">
            <v>5145</v>
          </cell>
        </row>
        <row r="1360">
          <cell r="D1360">
            <v>20000</v>
          </cell>
          <cell r="E1360">
            <v>21360</v>
          </cell>
        </row>
        <row r="1361">
          <cell r="D1361">
            <v>20000</v>
          </cell>
          <cell r="E1361">
            <v>20919.25</v>
          </cell>
        </row>
        <row r="1362">
          <cell r="D1362">
            <v>17500</v>
          </cell>
          <cell r="E1362">
            <v>18100</v>
          </cell>
        </row>
        <row r="1363">
          <cell r="D1363">
            <v>3500</v>
          </cell>
          <cell r="E1363">
            <v>4310</v>
          </cell>
        </row>
        <row r="1364">
          <cell r="D1364">
            <v>10000</v>
          </cell>
          <cell r="E1364">
            <v>15929.51</v>
          </cell>
        </row>
        <row r="1365">
          <cell r="D1365">
            <v>1500</v>
          </cell>
          <cell r="E1365">
            <v>1660</v>
          </cell>
        </row>
        <row r="1366">
          <cell r="D1366">
            <v>1000</v>
          </cell>
          <cell r="E1366">
            <v>1707</v>
          </cell>
        </row>
        <row r="1367">
          <cell r="D1367">
            <v>800</v>
          </cell>
          <cell r="E1367">
            <v>1001</v>
          </cell>
        </row>
        <row r="1368">
          <cell r="D1368">
            <v>35000</v>
          </cell>
          <cell r="E1368">
            <v>39304</v>
          </cell>
        </row>
        <row r="1369">
          <cell r="D1369">
            <v>8000</v>
          </cell>
          <cell r="E1369">
            <v>28067.57</v>
          </cell>
        </row>
        <row r="1370">
          <cell r="D1370">
            <v>20000</v>
          </cell>
          <cell r="E1370">
            <v>46643.07</v>
          </cell>
        </row>
        <row r="1371">
          <cell r="D1371">
            <v>50000</v>
          </cell>
          <cell r="E1371">
            <v>50803</v>
          </cell>
        </row>
        <row r="1372">
          <cell r="D1372">
            <v>60000</v>
          </cell>
          <cell r="E1372">
            <v>92340.21</v>
          </cell>
        </row>
        <row r="1373">
          <cell r="D1373">
            <v>3910</v>
          </cell>
          <cell r="E1373">
            <v>3938</v>
          </cell>
        </row>
        <row r="1374">
          <cell r="D1374">
            <v>5500</v>
          </cell>
          <cell r="E1374">
            <v>7226</v>
          </cell>
        </row>
        <row r="1375">
          <cell r="D1375">
            <v>150000</v>
          </cell>
          <cell r="E1375">
            <v>153362</v>
          </cell>
        </row>
        <row r="1376">
          <cell r="D1376">
            <v>25000</v>
          </cell>
          <cell r="E1376">
            <v>29089</v>
          </cell>
        </row>
        <row r="1377">
          <cell r="D1377">
            <v>12000</v>
          </cell>
          <cell r="E1377">
            <v>31754.69</v>
          </cell>
        </row>
        <row r="1378">
          <cell r="D1378">
            <v>10000</v>
          </cell>
          <cell r="E1378">
            <v>11998.01</v>
          </cell>
        </row>
        <row r="1379">
          <cell r="D1379">
            <v>25000</v>
          </cell>
          <cell r="E1379">
            <v>30026</v>
          </cell>
        </row>
        <row r="1380">
          <cell r="D1380">
            <v>18000</v>
          </cell>
          <cell r="E1380">
            <v>18645</v>
          </cell>
        </row>
        <row r="1381">
          <cell r="D1381">
            <v>6000</v>
          </cell>
          <cell r="E1381">
            <v>6530</v>
          </cell>
        </row>
        <row r="1382">
          <cell r="D1382">
            <v>25000</v>
          </cell>
          <cell r="E1382">
            <v>29531</v>
          </cell>
        </row>
        <row r="1383">
          <cell r="D1383">
            <v>750</v>
          </cell>
          <cell r="E1383">
            <v>10965</v>
          </cell>
        </row>
        <row r="1384">
          <cell r="D1384">
            <v>5000</v>
          </cell>
          <cell r="E1384">
            <v>12627</v>
          </cell>
        </row>
        <row r="1385">
          <cell r="D1385">
            <v>12000</v>
          </cell>
          <cell r="E1385">
            <v>16806</v>
          </cell>
        </row>
        <row r="1386">
          <cell r="D1386">
            <v>2468</v>
          </cell>
          <cell r="E1386">
            <v>7326.88</v>
          </cell>
        </row>
        <row r="1387">
          <cell r="D1387">
            <v>40000</v>
          </cell>
          <cell r="E1387">
            <v>57817</v>
          </cell>
        </row>
        <row r="1388">
          <cell r="D1388">
            <v>100000</v>
          </cell>
          <cell r="E1388">
            <v>105745</v>
          </cell>
        </row>
        <row r="1389">
          <cell r="D1389">
            <v>10000</v>
          </cell>
          <cell r="E1389">
            <v>49321</v>
          </cell>
        </row>
        <row r="1390">
          <cell r="D1390">
            <v>15000</v>
          </cell>
          <cell r="E1390">
            <v>30274</v>
          </cell>
        </row>
        <row r="1391">
          <cell r="D1391">
            <v>7500</v>
          </cell>
          <cell r="E1391">
            <v>7833</v>
          </cell>
        </row>
        <row r="1392">
          <cell r="D1392">
            <v>27000</v>
          </cell>
          <cell r="E1392">
            <v>45979.01</v>
          </cell>
        </row>
        <row r="1393">
          <cell r="D1393">
            <v>30000</v>
          </cell>
          <cell r="E1393">
            <v>31291</v>
          </cell>
        </row>
        <row r="1394">
          <cell r="D1394">
            <v>12000</v>
          </cell>
          <cell r="E1394">
            <v>14190</v>
          </cell>
        </row>
        <row r="1395">
          <cell r="D1395">
            <v>50000</v>
          </cell>
          <cell r="E1395">
            <v>53769</v>
          </cell>
        </row>
        <row r="1396">
          <cell r="D1396">
            <v>1</v>
          </cell>
          <cell r="E1396">
            <v>22603</v>
          </cell>
        </row>
        <row r="1397">
          <cell r="D1397">
            <v>750</v>
          </cell>
          <cell r="E1397">
            <v>7336.01</v>
          </cell>
        </row>
        <row r="1398">
          <cell r="D1398">
            <v>8000</v>
          </cell>
          <cell r="E1398">
            <v>9832</v>
          </cell>
        </row>
        <row r="1399">
          <cell r="D1399">
            <v>30000</v>
          </cell>
          <cell r="E1399">
            <v>73818.240000000005</v>
          </cell>
        </row>
        <row r="1400">
          <cell r="D1400">
            <v>5000</v>
          </cell>
          <cell r="E1400">
            <v>7397</v>
          </cell>
        </row>
        <row r="1401">
          <cell r="D1401">
            <v>1100</v>
          </cell>
          <cell r="E1401">
            <v>4225</v>
          </cell>
        </row>
        <row r="1402">
          <cell r="D1402">
            <v>300</v>
          </cell>
          <cell r="E1402">
            <v>310</v>
          </cell>
        </row>
        <row r="1403">
          <cell r="D1403">
            <v>1250</v>
          </cell>
          <cell r="E1403">
            <v>1316</v>
          </cell>
        </row>
        <row r="1404">
          <cell r="D1404">
            <v>1000</v>
          </cell>
          <cell r="E1404">
            <v>1200</v>
          </cell>
        </row>
        <row r="1405">
          <cell r="D1405">
            <v>1000</v>
          </cell>
          <cell r="E1405">
            <v>1145</v>
          </cell>
        </row>
        <row r="1406">
          <cell r="D1406">
            <v>6000</v>
          </cell>
          <cell r="E1406">
            <v>7140</v>
          </cell>
        </row>
        <row r="1407">
          <cell r="D1407">
            <v>5000</v>
          </cell>
          <cell r="E1407">
            <v>5234</v>
          </cell>
        </row>
        <row r="1408">
          <cell r="D1408">
            <v>2500</v>
          </cell>
          <cell r="E1408">
            <v>2946</v>
          </cell>
        </row>
        <row r="1409">
          <cell r="D1409">
            <v>1000</v>
          </cell>
          <cell r="E1409">
            <v>1197</v>
          </cell>
        </row>
        <row r="1410">
          <cell r="D1410">
            <v>2000</v>
          </cell>
          <cell r="E1410">
            <v>2050</v>
          </cell>
        </row>
        <row r="1411">
          <cell r="D1411">
            <v>3000</v>
          </cell>
          <cell r="E1411">
            <v>3035</v>
          </cell>
        </row>
        <row r="1412">
          <cell r="D1412">
            <v>3000</v>
          </cell>
          <cell r="E1412">
            <v>3160</v>
          </cell>
        </row>
        <row r="1413">
          <cell r="D1413">
            <v>2000</v>
          </cell>
          <cell r="E1413">
            <v>2050</v>
          </cell>
        </row>
        <row r="1414">
          <cell r="D1414">
            <v>2000</v>
          </cell>
          <cell r="E1414">
            <v>2152</v>
          </cell>
        </row>
        <row r="1415">
          <cell r="D1415">
            <v>10000</v>
          </cell>
          <cell r="E1415">
            <v>11056.75</v>
          </cell>
        </row>
        <row r="1416">
          <cell r="D1416">
            <v>50</v>
          </cell>
          <cell r="E1416">
            <v>75</v>
          </cell>
        </row>
        <row r="1417">
          <cell r="D1417">
            <v>700</v>
          </cell>
          <cell r="E1417">
            <v>730</v>
          </cell>
        </row>
        <row r="1418">
          <cell r="D1418">
            <v>800</v>
          </cell>
          <cell r="E1418">
            <v>924</v>
          </cell>
        </row>
        <row r="1419">
          <cell r="D1419">
            <v>8000</v>
          </cell>
          <cell r="E1419">
            <v>8211.61</v>
          </cell>
        </row>
        <row r="1420">
          <cell r="D1420">
            <v>5000</v>
          </cell>
          <cell r="E1420">
            <v>5070</v>
          </cell>
        </row>
        <row r="1421">
          <cell r="D1421">
            <v>5000</v>
          </cell>
          <cell r="E1421">
            <v>5831.74</v>
          </cell>
        </row>
        <row r="1422">
          <cell r="D1422">
            <v>1000</v>
          </cell>
          <cell r="E1422">
            <v>1330</v>
          </cell>
        </row>
        <row r="1423">
          <cell r="D1423">
            <v>500</v>
          </cell>
          <cell r="E1423">
            <v>666</v>
          </cell>
        </row>
        <row r="1424">
          <cell r="D1424">
            <v>3000</v>
          </cell>
          <cell r="E1424">
            <v>3055</v>
          </cell>
        </row>
        <row r="1425">
          <cell r="D1425">
            <v>10000</v>
          </cell>
          <cell r="E1425">
            <v>12795</v>
          </cell>
        </row>
        <row r="1426">
          <cell r="D1426">
            <v>1000</v>
          </cell>
          <cell r="E1426">
            <v>1150</v>
          </cell>
        </row>
        <row r="1427">
          <cell r="D1427">
            <v>400</v>
          </cell>
          <cell r="E1427">
            <v>440</v>
          </cell>
        </row>
        <row r="1428">
          <cell r="D1428">
            <v>3000</v>
          </cell>
          <cell r="E1428">
            <v>3363</v>
          </cell>
        </row>
        <row r="1429">
          <cell r="D1429">
            <v>5000</v>
          </cell>
          <cell r="E1429">
            <v>6300</v>
          </cell>
        </row>
        <row r="1430">
          <cell r="D1430">
            <v>4500</v>
          </cell>
          <cell r="E1430">
            <v>4511</v>
          </cell>
        </row>
        <row r="1431">
          <cell r="D1431">
            <v>2500</v>
          </cell>
          <cell r="E1431">
            <v>2560</v>
          </cell>
        </row>
        <row r="1432">
          <cell r="D1432">
            <v>2500</v>
          </cell>
          <cell r="E1432">
            <v>2705</v>
          </cell>
        </row>
        <row r="1433">
          <cell r="D1433">
            <v>10000</v>
          </cell>
          <cell r="E1433">
            <v>10027</v>
          </cell>
        </row>
        <row r="1434">
          <cell r="D1434">
            <v>5000</v>
          </cell>
          <cell r="E1434">
            <v>5665</v>
          </cell>
        </row>
        <row r="1435">
          <cell r="D1435">
            <v>2800</v>
          </cell>
          <cell r="E1435">
            <v>3572.12</v>
          </cell>
        </row>
        <row r="1436">
          <cell r="D1436">
            <v>1500</v>
          </cell>
          <cell r="E1436">
            <v>1616</v>
          </cell>
        </row>
        <row r="1437">
          <cell r="D1437">
            <v>250</v>
          </cell>
          <cell r="E1437">
            <v>605</v>
          </cell>
        </row>
        <row r="1438">
          <cell r="D1438">
            <v>3000</v>
          </cell>
          <cell r="E1438">
            <v>4247</v>
          </cell>
        </row>
        <row r="1439">
          <cell r="D1439">
            <v>600</v>
          </cell>
          <cell r="E1439">
            <v>780</v>
          </cell>
        </row>
        <row r="1440">
          <cell r="D1440">
            <v>10000</v>
          </cell>
          <cell r="E1440">
            <v>10603</v>
          </cell>
        </row>
        <row r="1441">
          <cell r="D1441">
            <v>5000</v>
          </cell>
          <cell r="E1441">
            <v>5240</v>
          </cell>
        </row>
        <row r="1442">
          <cell r="D1442">
            <v>200</v>
          </cell>
          <cell r="E1442">
            <v>272</v>
          </cell>
        </row>
        <row r="1443">
          <cell r="D1443">
            <v>1000</v>
          </cell>
          <cell r="E1443">
            <v>1000</v>
          </cell>
        </row>
        <row r="1444">
          <cell r="D1444">
            <v>6000</v>
          </cell>
          <cell r="E1444">
            <v>6000</v>
          </cell>
        </row>
        <row r="1445">
          <cell r="D1445">
            <v>100</v>
          </cell>
          <cell r="E1445">
            <v>124</v>
          </cell>
        </row>
        <row r="1446">
          <cell r="D1446">
            <v>650</v>
          </cell>
          <cell r="E1446">
            <v>760</v>
          </cell>
        </row>
        <row r="1447">
          <cell r="D1447">
            <v>3000</v>
          </cell>
          <cell r="E1447">
            <v>3100</v>
          </cell>
        </row>
        <row r="1448">
          <cell r="D1448">
            <v>2000</v>
          </cell>
          <cell r="E1448">
            <v>2155</v>
          </cell>
        </row>
        <row r="1449">
          <cell r="D1449">
            <v>2000</v>
          </cell>
          <cell r="E1449">
            <v>2405</v>
          </cell>
        </row>
        <row r="1450">
          <cell r="D1450">
            <v>9500</v>
          </cell>
          <cell r="E1450">
            <v>9536</v>
          </cell>
        </row>
        <row r="1451">
          <cell r="D1451">
            <v>2500</v>
          </cell>
          <cell r="E1451">
            <v>2663</v>
          </cell>
        </row>
        <row r="1452">
          <cell r="D1452">
            <v>3000</v>
          </cell>
          <cell r="E1452">
            <v>3000</v>
          </cell>
        </row>
        <row r="1453">
          <cell r="D1453">
            <v>3000</v>
          </cell>
          <cell r="E1453">
            <v>3320</v>
          </cell>
        </row>
        <row r="1454">
          <cell r="D1454">
            <v>2500</v>
          </cell>
          <cell r="E1454">
            <v>2867.99</v>
          </cell>
        </row>
        <row r="1455">
          <cell r="D1455">
            <v>2700</v>
          </cell>
          <cell r="E1455">
            <v>2923</v>
          </cell>
        </row>
        <row r="1456">
          <cell r="D1456">
            <v>800</v>
          </cell>
          <cell r="E1456">
            <v>1360</v>
          </cell>
        </row>
        <row r="1457">
          <cell r="D1457">
            <v>1000</v>
          </cell>
          <cell r="E1457">
            <v>1870.99</v>
          </cell>
        </row>
        <row r="1458">
          <cell r="D1458">
            <v>450</v>
          </cell>
          <cell r="E1458">
            <v>485</v>
          </cell>
        </row>
        <row r="1459">
          <cell r="D1459">
            <v>850</v>
          </cell>
          <cell r="E1459">
            <v>850</v>
          </cell>
        </row>
        <row r="1460">
          <cell r="D1460">
            <v>2000</v>
          </cell>
          <cell r="E1460">
            <v>2405</v>
          </cell>
        </row>
        <row r="1461">
          <cell r="D1461">
            <v>3500</v>
          </cell>
          <cell r="E1461">
            <v>3900</v>
          </cell>
        </row>
        <row r="1462">
          <cell r="D1462">
            <v>2500</v>
          </cell>
          <cell r="E1462">
            <v>2600</v>
          </cell>
        </row>
        <row r="1463">
          <cell r="D1463">
            <v>100</v>
          </cell>
          <cell r="E1463">
            <v>129</v>
          </cell>
        </row>
        <row r="1464">
          <cell r="D1464">
            <v>500</v>
          </cell>
          <cell r="E1464">
            <v>500</v>
          </cell>
        </row>
        <row r="1465">
          <cell r="D1465">
            <v>300</v>
          </cell>
          <cell r="E1465">
            <v>300</v>
          </cell>
        </row>
        <row r="1466">
          <cell r="D1466">
            <v>25000</v>
          </cell>
          <cell r="E1466">
            <v>25800</v>
          </cell>
        </row>
        <row r="1467">
          <cell r="D1467">
            <v>45000</v>
          </cell>
          <cell r="E1467">
            <v>46100.69</v>
          </cell>
        </row>
        <row r="1468">
          <cell r="D1468">
            <v>3000</v>
          </cell>
          <cell r="E1468">
            <v>3750</v>
          </cell>
        </row>
        <row r="1469">
          <cell r="D1469">
            <v>1800</v>
          </cell>
          <cell r="E1469">
            <v>2355</v>
          </cell>
        </row>
        <row r="1470">
          <cell r="D1470">
            <v>1000</v>
          </cell>
          <cell r="E1470">
            <v>1000</v>
          </cell>
        </row>
        <row r="1471">
          <cell r="D1471">
            <v>8000</v>
          </cell>
          <cell r="E1471">
            <v>8165.55</v>
          </cell>
        </row>
        <row r="1472">
          <cell r="D1472">
            <v>10000</v>
          </cell>
          <cell r="E1472">
            <v>10092</v>
          </cell>
        </row>
        <row r="1473">
          <cell r="D1473">
            <v>750</v>
          </cell>
          <cell r="E1473">
            <v>795</v>
          </cell>
        </row>
        <row r="1474">
          <cell r="D1474">
            <v>3100</v>
          </cell>
          <cell r="E1474">
            <v>3258</v>
          </cell>
        </row>
        <row r="1475">
          <cell r="D1475">
            <v>2500</v>
          </cell>
          <cell r="E1475">
            <v>2569</v>
          </cell>
        </row>
        <row r="1476">
          <cell r="D1476">
            <v>2500</v>
          </cell>
          <cell r="E1476">
            <v>2700</v>
          </cell>
        </row>
        <row r="1477">
          <cell r="D1477">
            <v>3500</v>
          </cell>
          <cell r="E1477">
            <v>3531</v>
          </cell>
        </row>
        <row r="1478">
          <cell r="D1478">
            <v>1000</v>
          </cell>
          <cell r="E1478">
            <v>1280</v>
          </cell>
        </row>
        <row r="1479">
          <cell r="D1479">
            <v>1500</v>
          </cell>
          <cell r="E1479">
            <v>2000</v>
          </cell>
        </row>
        <row r="1480">
          <cell r="D1480">
            <v>4000</v>
          </cell>
          <cell r="E1480">
            <v>4055</v>
          </cell>
        </row>
        <row r="1481">
          <cell r="D1481">
            <v>8000</v>
          </cell>
          <cell r="E1481">
            <v>8230</v>
          </cell>
        </row>
        <row r="1482">
          <cell r="D1482">
            <v>2500</v>
          </cell>
          <cell r="E1482">
            <v>2681</v>
          </cell>
        </row>
        <row r="1483">
          <cell r="D1483">
            <v>5000</v>
          </cell>
          <cell r="E1483">
            <v>5481</v>
          </cell>
        </row>
        <row r="1484">
          <cell r="D1484">
            <v>1000</v>
          </cell>
          <cell r="E1484">
            <v>1218</v>
          </cell>
        </row>
        <row r="1485">
          <cell r="D1485">
            <v>10000</v>
          </cell>
          <cell r="E1485">
            <v>10685</v>
          </cell>
        </row>
        <row r="1486">
          <cell r="D1486">
            <v>5000</v>
          </cell>
          <cell r="E1486">
            <v>5035.6899999999996</v>
          </cell>
        </row>
        <row r="1487">
          <cell r="D1487">
            <v>1500</v>
          </cell>
          <cell r="E1487">
            <v>1635</v>
          </cell>
        </row>
        <row r="1488">
          <cell r="D1488">
            <v>10000</v>
          </cell>
          <cell r="E1488">
            <v>11363</v>
          </cell>
        </row>
        <row r="1489">
          <cell r="D1489">
            <v>5000</v>
          </cell>
          <cell r="E1489">
            <v>5696</v>
          </cell>
        </row>
        <row r="1490">
          <cell r="D1490">
            <v>3500</v>
          </cell>
          <cell r="E1490">
            <v>3710</v>
          </cell>
        </row>
        <row r="1491">
          <cell r="D1491">
            <v>1000</v>
          </cell>
          <cell r="E1491">
            <v>1625</v>
          </cell>
        </row>
        <row r="1492">
          <cell r="D1492">
            <v>6000</v>
          </cell>
          <cell r="E1492">
            <v>6360</v>
          </cell>
        </row>
        <row r="1493">
          <cell r="D1493">
            <v>3200</v>
          </cell>
          <cell r="E1493">
            <v>3205</v>
          </cell>
        </row>
        <row r="1494">
          <cell r="D1494">
            <v>2000</v>
          </cell>
          <cell r="E1494">
            <v>2107</v>
          </cell>
        </row>
        <row r="1495">
          <cell r="D1495">
            <v>5000</v>
          </cell>
          <cell r="E1495">
            <v>8740</v>
          </cell>
        </row>
        <row r="1496">
          <cell r="D1496">
            <v>5000</v>
          </cell>
          <cell r="E1496">
            <v>5100</v>
          </cell>
        </row>
        <row r="1497">
          <cell r="D1497">
            <v>8000</v>
          </cell>
          <cell r="E1497">
            <v>8010</v>
          </cell>
        </row>
        <row r="1498">
          <cell r="D1498">
            <v>70</v>
          </cell>
          <cell r="E1498">
            <v>120</v>
          </cell>
        </row>
        <row r="1499">
          <cell r="D1499">
            <v>3000</v>
          </cell>
          <cell r="E1499">
            <v>3407</v>
          </cell>
        </row>
        <row r="1500">
          <cell r="D1500">
            <v>750</v>
          </cell>
          <cell r="E1500">
            <v>971</v>
          </cell>
        </row>
        <row r="1501">
          <cell r="D1501">
            <v>5000</v>
          </cell>
          <cell r="E1501">
            <v>5070</v>
          </cell>
        </row>
        <row r="1502">
          <cell r="D1502">
            <v>3000</v>
          </cell>
          <cell r="E1502">
            <v>3275</v>
          </cell>
        </row>
        <row r="1503">
          <cell r="D1503">
            <v>4000</v>
          </cell>
          <cell r="E1503">
            <v>5157</v>
          </cell>
        </row>
        <row r="1504">
          <cell r="D1504">
            <v>5000</v>
          </cell>
          <cell r="E1504">
            <v>5103</v>
          </cell>
        </row>
        <row r="1505">
          <cell r="D1505">
            <v>116000</v>
          </cell>
          <cell r="E1505">
            <v>169985.91</v>
          </cell>
        </row>
        <row r="1506">
          <cell r="D1506">
            <v>25000</v>
          </cell>
          <cell r="E1506">
            <v>25088</v>
          </cell>
        </row>
        <row r="1507">
          <cell r="D1507">
            <v>10000</v>
          </cell>
          <cell r="E1507">
            <v>12165</v>
          </cell>
        </row>
        <row r="1508">
          <cell r="D1508">
            <v>2400</v>
          </cell>
          <cell r="E1508">
            <v>2532</v>
          </cell>
        </row>
        <row r="1509">
          <cell r="D1509">
            <v>25000</v>
          </cell>
          <cell r="E1509">
            <v>27600.2</v>
          </cell>
        </row>
        <row r="1510">
          <cell r="D1510">
            <v>1000</v>
          </cell>
          <cell r="E1510">
            <v>1000</v>
          </cell>
        </row>
        <row r="1511">
          <cell r="D1511">
            <v>20000</v>
          </cell>
          <cell r="E1511">
            <v>35307</v>
          </cell>
        </row>
        <row r="1512">
          <cell r="D1512">
            <v>10000</v>
          </cell>
          <cell r="E1512">
            <v>10000</v>
          </cell>
        </row>
        <row r="1513">
          <cell r="D1513">
            <v>8500</v>
          </cell>
          <cell r="E1513">
            <v>8780</v>
          </cell>
        </row>
        <row r="1514">
          <cell r="D1514">
            <v>3000</v>
          </cell>
          <cell r="E1514">
            <v>3135</v>
          </cell>
        </row>
        <row r="1515">
          <cell r="D1515">
            <v>1000</v>
          </cell>
          <cell r="E1515">
            <v>1003</v>
          </cell>
        </row>
        <row r="1516">
          <cell r="D1516">
            <v>300</v>
          </cell>
          <cell r="E1516">
            <v>1373.24</v>
          </cell>
        </row>
        <row r="1517">
          <cell r="D1517">
            <v>15000</v>
          </cell>
          <cell r="E1517">
            <v>15744</v>
          </cell>
        </row>
        <row r="1518">
          <cell r="D1518">
            <v>35000</v>
          </cell>
          <cell r="E1518">
            <v>60180</v>
          </cell>
        </row>
        <row r="1519">
          <cell r="D1519">
            <v>10000</v>
          </cell>
          <cell r="E1519">
            <v>10373</v>
          </cell>
        </row>
        <row r="1520">
          <cell r="D1520">
            <v>50000</v>
          </cell>
          <cell r="E1520">
            <v>51514.5</v>
          </cell>
        </row>
        <row r="1521">
          <cell r="D1521">
            <v>1350</v>
          </cell>
          <cell r="E1521">
            <v>1605</v>
          </cell>
        </row>
        <row r="1522">
          <cell r="D1522">
            <v>500</v>
          </cell>
          <cell r="E1522">
            <v>500</v>
          </cell>
        </row>
        <row r="1523">
          <cell r="D1523">
            <v>7214</v>
          </cell>
          <cell r="E1523">
            <v>22991.01</v>
          </cell>
        </row>
        <row r="1524">
          <cell r="D1524">
            <v>7000</v>
          </cell>
          <cell r="E1524">
            <v>7595.43</v>
          </cell>
        </row>
        <row r="1525">
          <cell r="D1525">
            <v>3000</v>
          </cell>
          <cell r="E1525">
            <v>3035</v>
          </cell>
        </row>
        <row r="1526">
          <cell r="D1526">
            <v>40000</v>
          </cell>
          <cell r="E1526">
            <v>45126</v>
          </cell>
        </row>
        <row r="1527">
          <cell r="D1527">
            <v>10600</v>
          </cell>
          <cell r="E1527">
            <v>12772.6</v>
          </cell>
        </row>
        <row r="1528">
          <cell r="D1528">
            <v>8000</v>
          </cell>
          <cell r="E1528">
            <v>8620</v>
          </cell>
        </row>
        <row r="1529">
          <cell r="D1529">
            <v>600</v>
          </cell>
          <cell r="E1529">
            <v>1080</v>
          </cell>
        </row>
        <row r="1530">
          <cell r="D1530">
            <v>3000</v>
          </cell>
          <cell r="E1530">
            <v>3035</v>
          </cell>
        </row>
        <row r="1531">
          <cell r="D1531">
            <v>25000</v>
          </cell>
          <cell r="E1531">
            <v>29939</v>
          </cell>
        </row>
        <row r="1532">
          <cell r="D1532">
            <v>1500</v>
          </cell>
          <cell r="E1532">
            <v>2370</v>
          </cell>
        </row>
        <row r="1533">
          <cell r="D1533">
            <v>300</v>
          </cell>
          <cell r="E1533">
            <v>371</v>
          </cell>
        </row>
        <row r="1534">
          <cell r="D1534">
            <v>4000</v>
          </cell>
          <cell r="E1534">
            <v>4685</v>
          </cell>
        </row>
        <row r="1535">
          <cell r="D1535">
            <v>10000</v>
          </cell>
          <cell r="E1535">
            <v>15696</v>
          </cell>
        </row>
        <row r="1536">
          <cell r="D1536">
            <v>25000</v>
          </cell>
          <cell r="E1536">
            <v>28276</v>
          </cell>
        </row>
        <row r="1537">
          <cell r="D1537">
            <v>3400</v>
          </cell>
          <cell r="E1537">
            <v>3508</v>
          </cell>
        </row>
        <row r="1538">
          <cell r="D1538">
            <v>8500</v>
          </cell>
          <cell r="E1538">
            <v>8722</v>
          </cell>
        </row>
        <row r="1539">
          <cell r="D1539">
            <v>22000</v>
          </cell>
          <cell r="E1539">
            <v>23285</v>
          </cell>
        </row>
        <row r="1540">
          <cell r="D1540">
            <v>4200</v>
          </cell>
          <cell r="E1540">
            <v>4230</v>
          </cell>
        </row>
        <row r="1541">
          <cell r="D1541">
            <v>15000</v>
          </cell>
          <cell r="E1541">
            <v>18185</v>
          </cell>
        </row>
        <row r="1542">
          <cell r="D1542">
            <v>7000</v>
          </cell>
          <cell r="E1542">
            <v>7040</v>
          </cell>
        </row>
        <row r="1543">
          <cell r="D1543">
            <v>4500</v>
          </cell>
          <cell r="E1543">
            <v>5221</v>
          </cell>
        </row>
        <row r="1544">
          <cell r="D1544">
            <v>10000</v>
          </cell>
          <cell r="E1544">
            <v>10088</v>
          </cell>
        </row>
        <row r="1545">
          <cell r="D1545">
            <v>700</v>
          </cell>
          <cell r="E1545">
            <v>721</v>
          </cell>
        </row>
        <row r="1546">
          <cell r="D1546">
            <v>5000</v>
          </cell>
          <cell r="E1546">
            <v>12321</v>
          </cell>
        </row>
        <row r="1547">
          <cell r="D1547">
            <v>2500</v>
          </cell>
          <cell r="E1547">
            <v>7555</v>
          </cell>
        </row>
        <row r="1548">
          <cell r="D1548">
            <v>900</v>
          </cell>
          <cell r="E1548">
            <v>1290</v>
          </cell>
        </row>
        <row r="1549">
          <cell r="D1549">
            <v>40000</v>
          </cell>
          <cell r="E1549">
            <v>52576</v>
          </cell>
        </row>
        <row r="1550">
          <cell r="D1550">
            <v>5000</v>
          </cell>
          <cell r="E1550">
            <v>8401</v>
          </cell>
        </row>
        <row r="1551">
          <cell r="D1551">
            <v>30000</v>
          </cell>
          <cell r="E1551">
            <v>32903</v>
          </cell>
        </row>
        <row r="1552">
          <cell r="D1552">
            <v>1750</v>
          </cell>
          <cell r="E1552">
            <v>1867</v>
          </cell>
        </row>
        <row r="1553">
          <cell r="D1553">
            <v>1500</v>
          </cell>
          <cell r="E1553">
            <v>1500</v>
          </cell>
        </row>
        <row r="1554">
          <cell r="D1554">
            <v>1000</v>
          </cell>
          <cell r="E1554">
            <v>1272</v>
          </cell>
        </row>
        <row r="1555">
          <cell r="D1555">
            <v>3000</v>
          </cell>
          <cell r="E1555">
            <v>4396</v>
          </cell>
        </row>
        <row r="1556">
          <cell r="D1556">
            <v>100000</v>
          </cell>
          <cell r="E1556">
            <v>112536</v>
          </cell>
        </row>
        <row r="1557">
          <cell r="D1557">
            <v>25000</v>
          </cell>
          <cell r="E1557">
            <v>27196.71</v>
          </cell>
        </row>
        <row r="1558">
          <cell r="D1558">
            <v>25000</v>
          </cell>
          <cell r="E1558">
            <v>31683</v>
          </cell>
        </row>
        <row r="1559">
          <cell r="D1559">
            <v>500</v>
          </cell>
          <cell r="E1559">
            <v>1066</v>
          </cell>
        </row>
        <row r="1560">
          <cell r="D1560">
            <v>1000</v>
          </cell>
          <cell r="E1560">
            <v>1005</v>
          </cell>
        </row>
        <row r="1561">
          <cell r="D1561">
            <v>20000</v>
          </cell>
          <cell r="E1561">
            <v>21742.78</v>
          </cell>
        </row>
        <row r="1562">
          <cell r="D1562">
            <v>3000</v>
          </cell>
          <cell r="E1562">
            <v>3225</v>
          </cell>
        </row>
        <row r="1563">
          <cell r="D1563">
            <v>8300</v>
          </cell>
          <cell r="E1563">
            <v>9170</v>
          </cell>
        </row>
        <row r="1564">
          <cell r="D1564">
            <v>1500</v>
          </cell>
          <cell r="E1564">
            <v>1920</v>
          </cell>
        </row>
        <row r="1565">
          <cell r="D1565">
            <v>15000</v>
          </cell>
          <cell r="E1565">
            <v>16501</v>
          </cell>
        </row>
        <row r="1566">
          <cell r="D1566">
            <v>12000</v>
          </cell>
          <cell r="E1566">
            <v>13121</v>
          </cell>
        </row>
        <row r="1567">
          <cell r="D1567">
            <v>4000</v>
          </cell>
          <cell r="E1567">
            <v>5308.26</v>
          </cell>
        </row>
        <row r="1568">
          <cell r="D1568">
            <v>7900</v>
          </cell>
          <cell r="E1568">
            <v>15077</v>
          </cell>
        </row>
        <row r="1569">
          <cell r="D1569">
            <v>500</v>
          </cell>
          <cell r="E1569">
            <v>745</v>
          </cell>
        </row>
        <row r="1570">
          <cell r="D1570">
            <v>5000</v>
          </cell>
          <cell r="E1570">
            <v>8320</v>
          </cell>
        </row>
        <row r="1571">
          <cell r="D1571">
            <v>3750</v>
          </cell>
          <cell r="E1571">
            <v>4000</v>
          </cell>
        </row>
        <row r="1572">
          <cell r="D1572">
            <v>600</v>
          </cell>
          <cell r="E1572">
            <v>636</v>
          </cell>
        </row>
        <row r="1573">
          <cell r="D1573">
            <v>20000</v>
          </cell>
          <cell r="E1573">
            <v>23505</v>
          </cell>
        </row>
        <row r="1574">
          <cell r="D1574">
            <v>1800</v>
          </cell>
          <cell r="E1574">
            <v>2361</v>
          </cell>
        </row>
        <row r="1575">
          <cell r="D1575">
            <v>1250</v>
          </cell>
          <cell r="E1575">
            <v>1300</v>
          </cell>
        </row>
        <row r="1576">
          <cell r="D1576">
            <v>3500</v>
          </cell>
          <cell r="E1576">
            <v>3535</v>
          </cell>
        </row>
        <row r="1577">
          <cell r="D1577">
            <v>3500</v>
          </cell>
          <cell r="E1577">
            <v>3514</v>
          </cell>
        </row>
        <row r="1578">
          <cell r="D1578">
            <v>2200</v>
          </cell>
          <cell r="E1578">
            <v>2331</v>
          </cell>
        </row>
        <row r="1579">
          <cell r="D1579">
            <v>3000</v>
          </cell>
          <cell r="E1579">
            <v>10067.5</v>
          </cell>
        </row>
        <row r="1580">
          <cell r="D1580">
            <v>7000</v>
          </cell>
          <cell r="E1580">
            <v>7905</v>
          </cell>
        </row>
        <row r="1581">
          <cell r="D1581">
            <v>5000</v>
          </cell>
          <cell r="E1581">
            <v>9425.23</v>
          </cell>
        </row>
        <row r="1582">
          <cell r="D1582">
            <v>5500</v>
          </cell>
          <cell r="E1582">
            <v>5600</v>
          </cell>
        </row>
        <row r="1583">
          <cell r="D1583">
            <v>4000</v>
          </cell>
          <cell r="E1583">
            <v>4040</v>
          </cell>
        </row>
        <row r="1584">
          <cell r="D1584">
            <v>5000</v>
          </cell>
          <cell r="E1584">
            <v>5700</v>
          </cell>
        </row>
        <row r="1585">
          <cell r="D1585">
            <v>1500</v>
          </cell>
          <cell r="E1585">
            <v>2002.22</v>
          </cell>
        </row>
        <row r="1586">
          <cell r="D1586">
            <v>4500</v>
          </cell>
          <cell r="E1586">
            <v>4569</v>
          </cell>
        </row>
        <row r="1587">
          <cell r="D1587">
            <v>2000</v>
          </cell>
          <cell r="E1587">
            <v>2102</v>
          </cell>
        </row>
        <row r="1588">
          <cell r="D1588">
            <v>4000</v>
          </cell>
          <cell r="E1588">
            <v>5086</v>
          </cell>
        </row>
        <row r="1589">
          <cell r="D1589">
            <v>13000</v>
          </cell>
          <cell r="E1589">
            <v>14450</v>
          </cell>
        </row>
        <row r="1590">
          <cell r="D1590">
            <v>2500</v>
          </cell>
          <cell r="E1590">
            <v>2669</v>
          </cell>
        </row>
        <row r="1591">
          <cell r="D1591">
            <v>750</v>
          </cell>
          <cell r="E1591">
            <v>1220</v>
          </cell>
        </row>
        <row r="1592">
          <cell r="D1592">
            <v>35000</v>
          </cell>
          <cell r="E1592">
            <v>56079.83</v>
          </cell>
        </row>
        <row r="1593">
          <cell r="D1593">
            <v>3000</v>
          </cell>
          <cell r="E1593">
            <v>3485</v>
          </cell>
        </row>
        <row r="1594">
          <cell r="D1594">
            <v>2500</v>
          </cell>
          <cell r="E1594">
            <v>3105</v>
          </cell>
        </row>
        <row r="1595">
          <cell r="D1595">
            <v>8000</v>
          </cell>
          <cell r="E1595">
            <v>8241</v>
          </cell>
        </row>
        <row r="1596">
          <cell r="D1596">
            <v>2000</v>
          </cell>
          <cell r="E1596">
            <v>2245</v>
          </cell>
        </row>
        <row r="1597">
          <cell r="D1597">
            <v>7000</v>
          </cell>
          <cell r="E1597">
            <v>7617</v>
          </cell>
        </row>
        <row r="1598">
          <cell r="D1598">
            <v>2000</v>
          </cell>
          <cell r="E1598">
            <v>2300</v>
          </cell>
        </row>
        <row r="1599">
          <cell r="D1599">
            <v>10000</v>
          </cell>
          <cell r="E1599">
            <v>10300</v>
          </cell>
        </row>
        <row r="1600">
          <cell r="D1600">
            <v>3000</v>
          </cell>
          <cell r="E1600">
            <v>3034</v>
          </cell>
        </row>
        <row r="1601">
          <cell r="D1601">
            <v>5000</v>
          </cell>
          <cell r="E1601">
            <v>5478</v>
          </cell>
        </row>
        <row r="1602">
          <cell r="D1602">
            <v>1900</v>
          </cell>
          <cell r="E1602">
            <v>2182</v>
          </cell>
        </row>
        <row r="1603">
          <cell r="D1603">
            <v>2500</v>
          </cell>
          <cell r="E1603">
            <v>2935</v>
          </cell>
        </row>
        <row r="1604">
          <cell r="D1604">
            <v>1500</v>
          </cell>
          <cell r="E1604">
            <v>2576</v>
          </cell>
        </row>
        <row r="1605">
          <cell r="D1605">
            <v>4200</v>
          </cell>
          <cell r="E1605">
            <v>4794.82</v>
          </cell>
        </row>
        <row r="1606">
          <cell r="D1606">
            <v>1200</v>
          </cell>
          <cell r="E1606">
            <v>1437</v>
          </cell>
        </row>
        <row r="1607">
          <cell r="D1607">
            <v>500</v>
          </cell>
          <cell r="E1607">
            <v>545</v>
          </cell>
        </row>
        <row r="1608">
          <cell r="D1608">
            <v>7000</v>
          </cell>
          <cell r="E1608">
            <v>7062</v>
          </cell>
        </row>
        <row r="1609">
          <cell r="D1609">
            <v>2500</v>
          </cell>
          <cell r="E1609">
            <v>2725</v>
          </cell>
        </row>
        <row r="1610">
          <cell r="D1610">
            <v>4300</v>
          </cell>
          <cell r="E1610">
            <v>4610</v>
          </cell>
        </row>
        <row r="1611">
          <cell r="D1611">
            <v>1000</v>
          </cell>
          <cell r="E1611">
            <v>1000</v>
          </cell>
        </row>
        <row r="1612">
          <cell r="D1612">
            <v>3200</v>
          </cell>
          <cell r="E1612">
            <v>3270</v>
          </cell>
        </row>
        <row r="1613">
          <cell r="D1613">
            <v>15000</v>
          </cell>
          <cell r="E1613">
            <v>17444</v>
          </cell>
        </row>
        <row r="1614">
          <cell r="D1614">
            <v>5000</v>
          </cell>
          <cell r="E1614">
            <v>5175</v>
          </cell>
        </row>
        <row r="1615">
          <cell r="D1615">
            <v>9500</v>
          </cell>
          <cell r="E1615">
            <v>11335.7</v>
          </cell>
        </row>
        <row r="1616">
          <cell r="D1616">
            <v>3000</v>
          </cell>
          <cell r="E1616">
            <v>3773</v>
          </cell>
        </row>
        <row r="1617">
          <cell r="D1617">
            <v>23000</v>
          </cell>
          <cell r="E1617">
            <v>27541</v>
          </cell>
        </row>
        <row r="1618">
          <cell r="D1618">
            <v>4000</v>
          </cell>
          <cell r="E1618">
            <v>5050</v>
          </cell>
        </row>
        <row r="1619">
          <cell r="D1619">
            <v>6000</v>
          </cell>
          <cell r="E1619">
            <v>6007</v>
          </cell>
        </row>
        <row r="1620">
          <cell r="D1620">
            <v>12000</v>
          </cell>
          <cell r="E1620">
            <v>12256</v>
          </cell>
        </row>
        <row r="1621">
          <cell r="D1621">
            <v>35000</v>
          </cell>
          <cell r="E1621">
            <v>35123</v>
          </cell>
        </row>
        <row r="1622">
          <cell r="D1622">
            <v>2000</v>
          </cell>
          <cell r="E1622">
            <v>2001</v>
          </cell>
        </row>
        <row r="1623">
          <cell r="D1623">
            <v>4500</v>
          </cell>
          <cell r="E1623">
            <v>5221</v>
          </cell>
        </row>
        <row r="1624">
          <cell r="D1624">
            <v>12000</v>
          </cell>
          <cell r="E1624">
            <v>12252</v>
          </cell>
        </row>
        <row r="1625">
          <cell r="D1625">
            <v>20000</v>
          </cell>
          <cell r="E1625">
            <v>20022</v>
          </cell>
        </row>
        <row r="1626">
          <cell r="D1626">
            <v>15000</v>
          </cell>
          <cell r="E1626">
            <v>15126</v>
          </cell>
        </row>
        <row r="1627">
          <cell r="D1627">
            <v>4000</v>
          </cell>
          <cell r="E1627">
            <v>4137</v>
          </cell>
        </row>
        <row r="1628">
          <cell r="D1628">
            <v>2500</v>
          </cell>
          <cell r="E1628">
            <v>3120</v>
          </cell>
        </row>
        <row r="1629">
          <cell r="D1629">
            <v>3100</v>
          </cell>
          <cell r="E1629">
            <v>3395</v>
          </cell>
        </row>
        <row r="1630">
          <cell r="D1630">
            <v>30000</v>
          </cell>
          <cell r="E1630">
            <v>30610</v>
          </cell>
        </row>
        <row r="1631">
          <cell r="D1631">
            <v>2000</v>
          </cell>
          <cell r="E1631">
            <v>2047</v>
          </cell>
        </row>
        <row r="1632">
          <cell r="D1632">
            <v>1200</v>
          </cell>
          <cell r="E1632">
            <v>1250</v>
          </cell>
        </row>
        <row r="1633">
          <cell r="D1633">
            <v>1200</v>
          </cell>
          <cell r="E1633">
            <v>1500</v>
          </cell>
        </row>
        <row r="1634">
          <cell r="D1634">
            <v>7000</v>
          </cell>
          <cell r="E1634">
            <v>7164</v>
          </cell>
        </row>
        <row r="1635">
          <cell r="D1635">
            <v>20000</v>
          </cell>
          <cell r="E1635">
            <v>21573</v>
          </cell>
        </row>
        <row r="1636">
          <cell r="D1636">
            <v>2600</v>
          </cell>
          <cell r="E1636">
            <v>2857</v>
          </cell>
        </row>
        <row r="1637">
          <cell r="D1637">
            <v>1000</v>
          </cell>
          <cell r="E1637">
            <v>1610</v>
          </cell>
        </row>
        <row r="1638">
          <cell r="D1638">
            <v>1000</v>
          </cell>
          <cell r="E1638">
            <v>1312</v>
          </cell>
        </row>
        <row r="1639">
          <cell r="D1639">
            <v>5000</v>
          </cell>
          <cell r="E1639">
            <v>5940</v>
          </cell>
        </row>
        <row r="1640">
          <cell r="D1640">
            <v>4000</v>
          </cell>
          <cell r="E1640">
            <v>4015.71</v>
          </cell>
        </row>
        <row r="1641">
          <cell r="D1641">
            <v>15000</v>
          </cell>
          <cell r="E1641">
            <v>15481</v>
          </cell>
        </row>
        <row r="1642">
          <cell r="D1642">
            <v>20000</v>
          </cell>
          <cell r="E1642">
            <v>20120</v>
          </cell>
        </row>
        <row r="1643">
          <cell r="D1643">
            <v>35000</v>
          </cell>
          <cell r="E1643">
            <v>35275.64</v>
          </cell>
        </row>
        <row r="1644">
          <cell r="D1644">
            <v>2800</v>
          </cell>
          <cell r="E1644">
            <v>3145</v>
          </cell>
        </row>
        <row r="1645">
          <cell r="D1645">
            <v>5862</v>
          </cell>
          <cell r="E1645">
            <v>6208.98</v>
          </cell>
        </row>
        <row r="1646">
          <cell r="D1646">
            <v>3000</v>
          </cell>
          <cell r="E1646">
            <v>3017</v>
          </cell>
        </row>
        <row r="1647">
          <cell r="D1647">
            <v>8500</v>
          </cell>
          <cell r="E1647">
            <v>9801</v>
          </cell>
        </row>
        <row r="1648">
          <cell r="D1648">
            <v>10000</v>
          </cell>
          <cell r="E1648">
            <v>12730.42</v>
          </cell>
        </row>
        <row r="1649">
          <cell r="D1649">
            <v>8000</v>
          </cell>
          <cell r="E1649">
            <v>8227</v>
          </cell>
        </row>
        <row r="1650">
          <cell r="D1650">
            <v>1600</v>
          </cell>
          <cell r="E1650">
            <v>1647</v>
          </cell>
        </row>
        <row r="1651">
          <cell r="D1651">
            <v>21000</v>
          </cell>
          <cell r="E1651">
            <v>21904</v>
          </cell>
        </row>
        <row r="1652">
          <cell r="D1652">
            <v>10000</v>
          </cell>
          <cell r="E1652">
            <v>11122</v>
          </cell>
        </row>
        <row r="1653">
          <cell r="D1653">
            <v>2500</v>
          </cell>
          <cell r="E1653">
            <v>2646.5</v>
          </cell>
        </row>
        <row r="1654">
          <cell r="D1654">
            <v>12000</v>
          </cell>
          <cell r="E1654">
            <v>12095</v>
          </cell>
        </row>
        <row r="1655">
          <cell r="D1655">
            <v>5500</v>
          </cell>
          <cell r="E1655">
            <v>5771</v>
          </cell>
        </row>
        <row r="1656">
          <cell r="D1656">
            <v>25000</v>
          </cell>
          <cell r="E1656">
            <v>25388</v>
          </cell>
        </row>
        <row r="1657">
          <cell r="D1657">
            <v>1500</v>
          </cell>
          <cell r="E1657">
            <v>1661</v>
          </cell>
        </row>
        <row r="1658">
          <cell r="D1658">
            <v>2250</v>
          </cell>
          <cell r="E1658">
            <v>2876</v>
          </cell>
        </row>
        <row r="1659">
          <cell r="D1659">
            <v>20000</v>
          </cell>
          <cell r="E1659">
            <v>20365</v>
          </cell>
        </row>
        <row r="1660">
          <cell r="D1660">
            <v>13000</v>
          </cell>
          <cell r="E1660">
            <v>13163.5</v>
          </cell>
        </row>
        <row r="1661">
          <cell r="D1661">
            <v>300</v>
          </cell>
          <cell r="E1661">
            <v>525</v>
          </cell>
        </row>
        <row r="1662">
          <cell r="D1662">
            <v>10000</v>
          </cell>
          <cell r="E1662">
            <v>12806</v>
          </cell>
        </row>
        <row r="1663">
          <cell r="D1663">
            <v>2000</v>
          </cell>
          <cell r="E1663">
            <v>2125.9899999999998</v>
          </cell>
        </row>
        <row r="1664">
          <cell r="D1664">
            <v>7000</v>
          </cell>
          <cell r="E1664">
            <v>7365</v>
          </cell>
        </row>
        <row r="1665">
          <cell r="D1665">
            <v>23000</v>
          </cell>
          <cell r="E1665">
            <v>24418.6</v>
          </cell>
        </row>
        <row r="1666">
          <cell r="D1666">
            <v>5000</v>
          </cell>
          <cell r="E1666">
            <v>5462</v>
          </cell>
        </row>
        <row r="1667">
          <cell r="D1667">
            <v>3300</v>
          </cell>
          <cell r="E1667">
            <v>3315</v>
          </cell>
        </row>
        <row r="1668">
          <cell r="D1668">
            <v>12200</v>
          </cell>
          <cell r="E1668">
            <v>12571</v>
          </cell>
        </row>
        <row r="1669">
          <cell r="D1669">
            <v>2500</v>
          </cell>
          <cell r="E1669">
            <v>2804.16</v>
          </cell>
        </row>
        <row r="1670">
          <cell r="D1670">
            <v>2500</v>
          </cell>
          <cell r="E1670">
            <v>2575</v>
          </cell>
        </row>
        <row r="1671">
          <cell r="D1671">
            <v>2700</v>
          </cell>
          <cell r="E1671">
            <v>4428</v>
          </cell>
        </row>
        <row r="1672">
          <cell r="D1672">
            <v>6000</v>
          </cell>
          <cell r="E1672">
            <v>7877</v>
          </cell>
        </row>
        <row r="1673">
          <cell r="D1673">
            <v>15000</v>
          </cell>
          <cell r="E1673">
            <v>15315</v>
          </cell>
        </row>
        <row r="1674">
          <cell r="D1674">
            <v>2000</v>
          </cell>
          <cell r="E1674">
            <v>2560</v>
          </cell>
        </row>
        <row r="1675">
          <cell r="D1675">
            <v>8000</v>
          </cell>
          <cell r="E1675">
            <v>8120</v>
          </cell>
        </row>
        <row r="1676">
          <cell r="D1676">
            <v>1800</v>
          </cell>
          <cell r="E1676">
            <v>1830</v>
          </cell>
        </row>
        <row r="1677">
          <cell r="D1677">
            <v>1500</v>
          </cell>
          <cell r="E1677">
            <v>1950</v>
          </cell>
        </row>
        <row r="1678">
          <cell r="D1678">
            <v>10000</v>
          </cell>
          <cell r="E1678">
            <v>15443</v>
          </cell>
        </row>
        <row r="1679">
          <cell r="D1679">
            <v>4000</v>
          </cell>
          <cell r="E1679">
            <v>4296</v>
          </cell>
        </row>
        <row r="1680">
          <cell r="D1680">
            <v>15500</v>
          </cell>
          <cell r="E1680">
            <v>15705</v>
          </cell>
        </row>
        <row r="1681">
          <cell r="D1681">
            <v>1800</v>
          </cell>
          <cell r="E1681">
            <v>1805</v>
          </cell>
        </row>
        <row r="1682">
          <cell r="D1682">
            <v>4500</v>
          </cell>
          <cell r="E1682">
            <v>5258</v>
          </cell>
        </row>
        <row r="1683">
          <cell r="D1683">
            <v>5000</v>
          </cell>
          <cell r="E1683">
            <v>5430</v>
          </cell>
        </row>
        <row r="1684">
          <cell r="D1684">
            <v>2500</v>
          </cell>
          <cell r="E1684">
            <v>2585</v>
          </cell>
        </row>
        <row r="1685">
          <cell r="D1685">
            <v>5800</v>
          </cell>
          <cell r="E1685">
            <v>6628</v>
          </cell>
        </row>
        <row r="1686">
          <cell r="D1686">
            <v>2000</v>
          </cell>
          <cell r="E1686">
            <v>2060</v>
          </cell>
        </row>
        <row r="1687">
          <cell r="D1687">
            <v>5000</v>
          </cell>
          <cell r="E1687">
            <v>6080</v>
          </cell>
        </row>
        <row r="1688">
          <cell r="D1688">
            <v>31000</v>
          </cell>
          <cell r="E1688">
            <v>31820.5</v>
          </cell>
        </row>
        <row r="1689">
          <cell r="D1689">
            <v>800</v>
          </cell>
          <cell r="E1689">
            <v>838</v>
          </cell>
        </row>
        <row r="1690">
          <cell r="D1690">
            <v>3000</v>
          </cell>
          <cell r="E1690">
            <v>3048</v>
          </cell>
        </row>
        <row r="1691">
          <cell r="D1691">
            <v>4999</v>
          </cell>
          <cell r="E1691">
            <v>5604</v>
          </cell>
        </row>
        <row r="1692">
          <cell r="D1692">
            <v>15000</v>
          </cell>
          <cell r="E1692">
            <v>15265</v>
          </cell>
        </row>
        <row r="1693">
          <cell r="D1693">
            <v>2500</v>
          </cell>
          <cell r="E1693">
            <v>2500</v>
          </cell>
        </row>
        <row r="1694">
          <cell r="D1694">
            <v>10000</v>
          </cell>
          <cell r="E1694">
            <v>10026.49</v>
          </cell>
        </row>
        <row r="1695">
          <cell r="D1695">
            <v>500</v>
          </cell>
          <cell r="E1695">
            <v>665.21</v>
          </cell>
        </row>
        <row r="1696">
          <cell r="D1696">
            <v>2000</v>
          </cell>
          <cell r="E1696">
            <v>2424</v>
          </cell>
        </row>
        <row r="1697">
          <cell r="D1697">
            <v>500</v>
          </cell>
          <cell r="E1697">
            <v>570</v>
          </cell>
        </row>
        <row r="1698">
          <cell r="D1698">
            <v>101</v>
          </cell>
          <cell r="E1698">
            <v>289</v>
          </cell>
        </row>
        <row r="1699">
          <cell r="D1699">
            <v>4500</v>
          </cell>
          <cell r="E1699">
            <v>7670</v>
          </cell>
        </row>
        <row r="1700">
          <cell r="D1700">
            <v>600</v>
          </cell>
          <cell r="E1700">
            <v>710</v>
          </cell>
        </row>
        <row r="1701">
          <cell r="D1701">
            <v>700</v>
          </cell>
          <cell r="E1701">
            <v>720.01</v>
          </cell>
        </row>
        <row r="1702">
          <cell r="D1702">
            <v>1500</v>
          </cell>
          <cell r="E1702">
            <v>2161</v>
          </cell>
        </row>
        <row r="1703">
          <cell r="D1703">
            <v>5500</v>
          </cell>
          <cell r="E1703">
            <v>5504</v>
          </cell>
        </row>
        <row r="1704">
          <cell r="D1704">
            <v>10000</v>
          </cell>
          <cell r="E1704">
            <v>10173</v>
          </cell>
        </row>
        <row r="1705">
          <cell r="D1705">
            <v>3000</v>
          </cell>
          <cell r="E1705">
            <v>3486</v>
          </cell>
        </row>
        <row r="1706">
          <cell r="D1706">
            <v>3000</v>
          </cell>
          <cell r="E1706">
            <v>4085</v>
          </cell>
        </row>
        <row r="1707">
          <cell r="D1707">
            <v>3000</v>
          </cell>
          <cell r="E1707">
            <v>4004</v>
          </cell>
        </row>
        <row r="1708">
          <cell r="D1708">
            <v>8400</v>
          </cell>
          <cell r="E1708">
            <v>8685</v>
          </cell>
        </row>
        <row r="1709">
          <cell r="D1709">
            <v>1800</v>
          </cell>
          <cell r="E1709">
            <v>2086</v>
          </cell>
        </row>
        <row r="1710">
          <cell r="D1710">
            <v>15000</v>
          </cell>
          <cell r="E1710">
            <v>15677.5</v>
          </cell>
        </row>
        <row r="1711">
          <cell r="D1711">
            <v>4000</v>
          </cell>
          <cell r="E1711">
            <v>4081</v>
          </cell>
        </row>
        <row r="1712">
          <cell r="D1712">
            <v>1500</v>
          </cell>
          <cell r="E1712">
            <v>2630</v>
          </cell>
        </row>
        <row r="1713">
          <cell r="D1713">
            <v>1000</v>
          </cell>
          <cell r="E1713">
            <v>1066.8</v>
          </cell>
        </row>
        <row r="1714">
          <cell r="D1714">
            <v>3500</v>
          </cell>
          <cell r="E1714">
            <v>4280</v>
          </cell>
        </row>
        <row r="1715">
          <cell r="D1715">
            <v>350</v>
          </cell>
          <cell r="E1715">
            <v>558</v>
          </cell>
        </row>
        <row r="1716">
          <cell r="D1716">
            <v>6500</v>
          </cell>
          <cell r="E1716">
            <v>6505</v>
          </cell>
        </row>
        <row r="1717">
          <cell r="D1717">
            <v>2500</v>
          </cell>
          <cell r="E1717">
            <v>2746</v>
          </cell>
        </row>
        <row r="1718">
          <cell r="D1718">
            <v>2500</v>
          </cell>
          <cell r="E1718">
            <v>2501</v>
          </cell>
        </row>
        <row r="1719">
          <cell r="D1719">
            <v>2000</v>
          </cell>
          <cell r="E1719">
            <v>2321</v>
          </cell>
        </row>
        <row r="1720">
          <cell r="D1720">
            <v>800</v>
          </cell>
          <cell r="E1720">
            <v>1686</v>
          </cell>
        </row>
        <row r="1721">
          <cell r="D1721">
            <v>4000</v>
          </cell>
          <cell r="E1721">
            <v>4400</v>
          </cell>
        </row>
        <row r="1722">
          <cell r="D1722">
            <v>11737</v>
          </cell>
          <cell r="E1722">
            <v>11747.18</v>
          </cell>
        </row>
        <row r="1723">
          <cell r="D1723">
            <v>1050</v>
          </cell>
          <cell r="E1723">
            <v>1115</v>
          </cell>
        </row>
        <row r="1724">
          <cell r="D1724">
            <v>2000</v>
          </cell>
          <cell r="E1724">
            <v>2512</v>
          </cell>
        </row>
        <row r="1725">
          <cell r="D1725">
            <v>500</v>
          </cell>
          <cell r="E1725">
            <v>540</v>
          </cell>
        </row>
        <row r="1726">
          <cell r="D1726">
            <v>2500</v>
          </cell>
          <cell r="E1726">
            <v>2525</v>
          </cell>
        </row>
        <row r="1727">
          <cell r="D1727">
            <v>500</v>
          </cell>
          <cell r="E1727">
            <v>537</v>
          </cell>
        </row>
        <row r="1728">
          <cell r="D1728">
            <v>3300</v>
          </cell>
          <cell r="E1728">
            <v>3350</v>
          </cell>
        </row>
        <row r="1729">
          <cell r="D1729">
            <v>1000</v>
          </cell>
          <cell r="E1729">
            <v>1259</v>
          </cell>
        </row>
        <row r="1730">
          <cell r="D1730">
            <v>1500</v>
          </cell>
          <cell r="E1730">
            <v>1525</v>
          </cell>
        </row>
        <row r="1731">
          <cell r="D1731">
            <v>400</v>
          </cell>
          <cell r="E1731">
            <v>450</v>
          </cell>
        </row>
        <row r="1732">
          <cell r="D1732">
            <v>8000</v>
          </cell>
          <cell r="E1732">
            <v>8110</v>
          </cell>
        </row>
        <row r="1733">
          <cell r="D1733">
            <v>800</v>
          </cell>
          <cell r="E1733">
            <v>810</v>
          </cell>
        </row>
        <row r="1734">
          <cell r="D1734">
            <v>1800</v>
          </cell>
          <cell r="E1734">
            <v>2635</v>
          </cell>
        </row>
        <row r="1735">
          <cell r="D1735">
            <v>1000</v>
          </cell>
          <cell r="E1735">
            <v>1168</v>
          </cell>
        </row>
        <row r="1736">
          <cell r="D1736">
            <v>1500</v>
          </cell>
          <cell r="E1736">
            <v>1594</v>
          </cell>
        </row>
        <row r="1737">
          <cell r="D1737">
            <v>5000</v>
          </cell>
          <cell r="E1737">
            <v>5226</v>
          </cell>
        </row>
        <row r="1738">
          <cell r="D1738">
            <v>6000</v>
          </cell>
          <cell r="E1738">
            <v>6000</v>
          </cell>
        </row>
        <row r="1739">
          <cell r="D1739">
            <v>3500</v>
          </cell>
          <cell r="E1739">
            <v>3660</v>
          </cell>
        </row>
        <row r="1740">
          <cell r="D1740">
            <v>3871</v>
          </cell>
          <cell r="E1740">
            <v>5366</v>
          </cell>
        </row>
        <row r="1741">
          <cell r="D1741">
            <v>5000</v>
          </cell>
          <cell r="E1741">
            <v>5016</v>
          </cell>
        </row>
        <row r="1742">
          <cell r="D1742">
            <v>250</v>
          </cell>
          <cell r="E1742">
            <v>250</v>
          </cell>
        </row>
        <row r="1743">
          <cell r="D1743">
            <v>2500</v>
          </cell>
          <cell r="E1743">
            <v>2755</v>
          </cell>
        </row>
        <row r="1744">
          <cell r="D1744">
            <v>15000</v>
          </cell>
          <cell r="E1744">
            <v>15327</v>
          </cell>
        </row>
        <row r="1745">
          <cell r="D1745">
            <v>8000</v>
          </cell>
          <cell r="E1745">
            <v>8348</v>
          </cell>
        </row>
        <row r="1746">
          <cell r="D1746">
            <v>3000</v>
          </cell>
          <cell r="E1746">
            <v>4145</v>
          </cell>
        </row>
        <row r="1747">
          <cell r="D1747">
            <v>3350</v>
          </cell>
          <cell r="E1747">
            <v>3350</v>
          </cell>
        </row>
        <row r="1748">
          <cell r="D1748">
            <v>6000</v>
          </cell>
          <cell r="E1748">
            <v>6100</v>
          </cell>
        </row>
        <row r="1749">
          <cell r="D1749">
            <v>700</v>
          </cell>
          <cell r="E1749">
            <v>1200</v>
          </cell>
        </row>
        <row r="1750">
          <cell r="D1750">
            <v>4500</v>
          </cell>
          <cell r="E1750">
            <v>4565</v>
          </cell>
        </row>
        <row r="1751">
          <cell r="D1751">
            <v>500</v>
          </cell>
          <cell r="E1751">
            <v>650</v>
          </cell>
        </row>
        <row r="1752">
          <cell r="D1752">
            <v>1500</v>
          </cell>
          <cell r="E1752">
            <v>1650</v>
          </cell>
        </row>
        <row r="1753">
          <cell r="D1753">
            <v>2000</v>
          </cell>
          <cell r="E1753">
            <v>2389</v>
          </cell>
        </row>
        <row r="1754">
          <cell r="D1754">
            <v>5500</v>
          </cell>
          <cell r="E1754">
            <v>5516</v>
          </cell>
        </row>
        <row r="1755">
          <cell r="D1755">
            <v>1000</v>
          </cell>
          <cell r="E1755">
            <v>1534</v>
          </cell>
        </row>
        <row r="1756">
          <cell r="D1756">
            <v>3500</v>
          </cell>
          <cell r="E1756">
            <v>3655</v>
          </cell>
        </row>
        <row r="1757">
          <cell r="D1757">
            <v>5000</v>
          </cell>
          <cell r="E1757">
            <v>5055</v>
          </cell>
        </row>
        <row r="1758">
          <cell r="D1758">
            <v>5000</v>
          </cell>
          <cell r="E1758">
            <v>5376</v>
          </cell>
        </row>
        <row r="1759">
          <cell r="D1759">
            <v>500</v>
          </cell>
          <cell r="E1759">
            <v>1575</v>
          </cell>
        </row>
        <row r="1760">
          <cell r="D1760">
            <v>3000</v>
          </cell>
          <cell r="E1760">
            <v>3058</v>
          </cell>
        </row>
        <row r="1761">
          <cell r="D1761">
            <v>1750</v>
          </cell>
          <cell r="E1761">
            <v>2210</v>
          </cell>
        </row>
        <row r="1762">
          <cell r="D1762">
            <v>1500</v>
          </cell>
          <cell r="E1762">
            <v>1521</v>
          </cell>
        </row>
        <row r="1763">
          <cell r="D1763">
            <v>2000</v>
          </cell>
          <cell r="E1763">
            <v>2020</v>
          </cell>
        </row>
        <row r="1764">
          <cell r="D1764">
            <v>10000</v>
          </cell>
          <cell r="E1764">
            <v>10299</v>
          </cell>
        </row>
        <row r="1765">
          <cell r="D1765">
            <v>4000</v>
          </cell>
          <cell r="E1765">
            <v>4250</v>
          </cell>
        </row>
        <row r="1766">
          <cell r="D1766">
            <v>9000</v>
          </cell>
          <cell r="E1766">
            <v>9124</v>
          </cell>
        </row>
        <row r="1767">
          <cell r="D1767">
            <v>5000</v>
          </cell>
          <cell r="E1767">
            <v>5673</v>
          </cell>
        </row>
        <row r="1768">
          <cell r="D1768">
            <v>500</v>
          </cell>
          <cell r="E1768">
            <v>1090</v>
          </cell>
        </row>
        <row r="1769">
          <cell r="D1769">
            <v>7750</v>
          </cell>
          <cell r="E1769">
            <v>7860</v>
          </cell>
        </row>
        <row r="1770">
          <cell r="D1770">
            <v>3000</v>
          </cell>
          <cell r="E1770">
            <v>3178</v>
          </cell>
        </row>
        <row r="1771">
          <cell r="D1771">
            <v>2500</v>
          </cell>
          <cell r="E1771">
            <v>2600</v>
          </cell>
        </row>
        <row r="1772">
          <cell r="D1772">
            <v>500</v>
          </cell>
          <cell r="E1772">
            <v>1105</v>
          </cell>
        </row>
        <row r="1773">
          <cell r="D1773">
            <v>750</v>
          </cell>
          <cell r="E1773">
            <v>890</v>
          </cell>
        </row>
        <row r="1774">
          <cell r="D1774">
            <v>1000</v>
          </cell>
          <cell r="E1774">
            <v>1046</v>
          </cell>
        </row>
        <row r="1775">
          <cell r="D1775">
            <v>5000</v>
          </cell>
          <cell r="E1775">
            <v>5195</v>
          </cell>
        </row>
        <row r="1776">
          <cell r="D1776">
            <v>1500</v>
          </cell>
          <cell r="E1776">
            <v>1766</v>
          </cell>
        </row>
        <row r="1777">
          <cell r="D1777">
            <v>200</v>
          </cell>
          <cell r="E1777">
            <v>277</v>
          </cell>
        </row>
        <row r="1778">
          <cell r="D1778">
            <v>1000</v>
          </cell>
          <cell r="E1778">
            <v>1035</v>
          </cell>
        </row>
        <row r="1779">
          <cell r="D1779">
            <v>2000</v>
          </cell>
          <cell r="E1779">
            <v>2005</v>
          </cell>
        </row>
        <row r="1780">
          <cell r="D1780">
            <v>3500</v>
          </cell>
          <cell r="E1780">
            <v>3730</v>
          </cell>
        </row>
        <row r="1781">
          <cell r="D1781">
            <v>3000</v>
          </cell>
          <cell r="E1781">
            <v>3000</v>
          </cell>
        </row>
        <row r="1782">
          <cell r="D1782">
            <v>8000</v>
          </cell>
          <cell r="E1782">
            <v>8001</v>
          </cell>
        </row>
        <row r="1783">
          <cell r="D1783">
            <v>8000</v>
          </cell>
          <cell r="E1783">
            <v>8084</v>
          </cell>
        </row>
        <row r="1784">
          <cell r="D1784">
            <v>550</v>
          </cell>
          <cell r="E1784">
            <v>592</v>
          </cell>
        </row>
        <row r="1785">
          <cell r="D1785">
            <v>2000</v>
          </cell>
          <cell r="E1785">
            <v>2073</v>
          </cell>
        </row>
        <row r="1786">
          <cell r="D1786">
            <v>3000</v>
          </cell>
          <cell r="E1786">
            <v>3133</v>
          </cell>
        </row>
        <row r="1787">
          <cell r="D1787">
            <v>4000</v>
          </cell>
          <cell r="E1787">
            <v>4090</v>
          </cell>
        </row>
        <row r="1788">
          <cell r="D1788">
            <v>3500</v>
          </cell>
          <cell r="E1788">
            <v>3526</v>
          </cell>
        </row>
        <row r="1789">
          <cell r="D1789">
            <v>1750</v>
          </cell>
          <cell r="E1789">
            <v>1955</v>
          </cell>
        </row>
        <row r="1790">
          <cell r="D1790">
            <v>6000</v>
          </cell>
          <cell r="E1790">
            <v>6000.66</v>
          </cell>
        </row>
        <row r="1791">
          <cell r="D1791">
            <v>2000</v>
          </cell>
          <cell r="E1791">
            <v>2000</v>
          </cell>
        </row>
        <row r="1792">
          <cell r="D1792">
            <v>2000</v>
          </cell>
          <cell r="E1792">
            <v>2100</v>
          </cell>
        </row>
        <row r="1793">
          <cell r="D1793">
            <v>3000</v>
          </cell>
          <cell r="E1793">
            <v>3506</v>
          </cell>
        </row>
        <row r="1794">
          <cell r="D1794">
            <v>1500</v>
          </cell>
          <cell r="E1794">
            <v>1557</v>
          </cell>
        </row>
        <row r="1795">
          <cell r="D1795">
            <v>10000</v>
          </cell>
          <cell r="E1795">
            <v>11450</v>
          </cell>
        </row>
        <row r="1796">
          <cell r="D1796">
            <v>1500</v>
          </cell>
          <cell r="E1796">
            <v>1536</v>
          </cell>
        </row>
        <row r="1797">
          <cell r="D1797">
            <v>500</v>
          </cell>
          <cell r="E1797">
            <v>1115</v>
          </cell>
        </row>
        <row r="1798">
          <cell r="D1798">
            <v>500</v>
          </cell>
          <cell r="E1798">
            <v>500</v>
          </cell>
        </row>
        <row r="1799">
          <cell r="D1799">
            <v>1500</v>
          </cell>
          <cell r="E1799">
            <v>1587</v>
          </cell>
        </row>
        <row r="1800">
          <cell r="D1800">
            <v>550</v>
          </cell>
          <cell r="E1800">
            <v>783</v>
          </cell>
        </row>
        <row r="1801">
          <cell r="D1801">
            <v>500</v>
          </cell>
          <cell r="E1801">
            <v>920</v>
          </cell>
        </row>
        <row r="1802">
          <cell r="D1802">
            <v>1500</v>
          </cell>
          <cell r="E1802">
            <v>1565</v>
          </cell>
        </row>
        <row r="1803">
          <cell r="D1803">
            <v>250</v>
          </cell>
          <cell r="E1803">
            <v>280</v>
          </cell>
        </row>
        <row r="1804">
          <cell r="D1804">
            <v>4000</v>
          </cell>
          <cell r="E1804">
            <v>4443</v>
          </cell>
        </row>
        <row r="1805">
          <cell r="D1805">
            <v>1200</v>
          </cell>
          <cell r="E1805">
            <v>1245</v>
          </cell>
        </row>
        <row r="1806">
          <cell r="D1806">
            <v>10000</v>
          </cell>
          <cell r="E1806">
            <v>10041</v>
          </cell>
        </row>
        <row r="1807">
          <cell r="D1807">
            <v>2900</v>
          </cell>
          <cell r="E1807">
            <v>2954</v>
          </cell>
        </row>
        <row r="1808">
          <cell r="D1808">
            <v>15000</v>
          </cell>
          <cell r="E1808">
            <v>16465</v>
          </cell>
        </row>
        <row r="1809">
          <cell r="D1809">
            <v>2000</v>
          </cell>
          <cell r="E1809">
            <v>2000</v>
          </cell>
        </row>
        <row r="1810">
          <cell r="D1810">
            <v>500</v>
          </cell>
          <cell r="E1810">
            <v>610</v>
          </cell>
        </row>
        <row r="1811">
          <cell r="D1811">
            <v>350</v>
          </cell>
          <cell r="E1811">
            <v>481.5</v>
          </cell>
        </row>
        <row r="1812">
          <cell r="D1812">
            <v>10000</v>
          </cell>
          <cell r="E1812">
            <v>10031</v>
          </cell>
        </row>
        <row r="1813">
          <cell r="D1813">
            <v>2000</v>
          </cell>
          <cell r="E1813">
            <v>2142</v>
          </cell>
        </row>
        <row r="1814">
          <cell r="D1814">
            <v>500</v>
          </cell>
          <cell r="E1814">
            <v>1055</v>
          </cell>
        </row>
        <row r="1815">
          <cell r="D1815">
            <v>500</v>
          </cell>
          <cell r="E1815">
            <v>618</v>
          </cell>
        </row>
        <row r="1816">
          <cell r="D1816">
            <v>3000</v>
          </cell>
          <cell r="E1816">
            <v>3255</v>
          </cell>
        </row>
        <row r="1817">
          <cell r="D1817">
            <v>15000</v>
          </cell>
          <cell r="E1817">
            <v>15535</v>
          </cell>
        </row>
        <row r="1818">
          <cell r="D1818">
            <v>3000</v>
          </cell>
          <cell r="E1818">
            <v>3000</v>
          </cell>
        </row>
        <row r="1819">
          <cell r="D1819">
            <v>500</v>
          </cell>
          <cell r="E1819">
            <v>650</v>
          </cell>
        </row>
        <row r="1820">
          <cell r="D1820">
            <v>3000</v>
          </cell>
          <cell r="E1820">
            <v>3105</v>
          </cell>
        </row>
        <row r="1821">
          <cell r="D1821">
            <v>200</v>
          </cell>
          <cell r="E1821">
            <v>200</v>
          </cell>
        </row>
        <row r="1822">
          <cell r="D1822">
            <v>4000</v>
          </cell>
          <cell r="E1822">
            <v>4784</v>
          </cell>
        </row>
        <row r="1823">
          <cell r="D1823">
            <v>1700</v>
          </cell>
          <cell r="E1823">
            <v>1700.01</v>
          </cell>
        </row>
        <row r="1824">
          <cell r="D1824">
            <v>4000</v>
          </cell>
          <cell r="E1824">
            <v>4035</v>
          </cell>
        </row>
        <row r="1825">
          <cell r="D1825">
            <v>2750</v>
          </cell>
          <cell r="E1825">
            <v>2930</v>
          </cell>
        </row>
        <row r="1826">
          <cell r="D1826">
            <v>700</v>
          </cell>
          <cell r="E1826">
            <v>966</v>
          </cell>
        </row>
        <row r="1827">
          <cell r="D1827">
            <v>10000</v>
          </cell>
          <cell r="E1827">
            <v>10115</v>
          </cell>
        </row>
        <row r="1828">
          <cell r="D1828">
            <v>3000</v>
          </cell>
          <cell r="E1828">
            <v>3273</v>
          </cell>
        </row>
        <row r="1829">
          <cell r="D1829">
            <v>250</v>
          </cell>
          <cell r="E1829">
            <v>350</v>
          </cell>
        </row>
        <row r="1830">
          <cell r="D1830">
            <v>6000</v>
          </cell>
          <cell r="E1830">
            <v>6215</v>
          </cell>
        </row>
        <row r="1831">
          <cell r="D1831">
            <v>30000</v>
          </cell>
          <cell r="E1831">
            <v>30891.1</v>
          </cell>
        </row>
        <row r="1832">
          <cell r="D1832">
            <v>3750</v>
          </cell>
          <cell r="E1832">
            <v>4055</v>
          </cell>
        </row>
        <row r="1833">
          <cell r="D1833">
            <v>1500</v>
          </cell>
          <cell r="E1833">
            <v>1500</v>
          </cell>
        </row>
        <row r="1834">
          <cell r="D1834">
            <v>2000</v>
          </cell>
          <cell r="E1834">
            <v>2055</v>
          </cell>
        </row>
        <row r="1835">
          <cell r="D1835">
            <v>150</v>
          </cell>
          <cell r="E1835">
            <v>195</v>
          </cell>
        </row>
        <row r="1836">
          <cell r="D1836">
            <v>2000</v>
          </cell>
          <cell r="E1836">
            <v>2170.9899999999998</v>
          </cell>
        </row>
        <row r="1837">
          <cell r="D1837">
            <v>2000</v>
          </cell>
          <cell r="E1837">
            <v>2000</v>
          </cell>
        </row>
        <row r="1838">
          <cell r="D1838">
            <v>2000</v>
          </cell>
          <cell r="E1838">
            <v>2193</v>
          </cell>
        </row>
        <row r="1839">
          <cell r="D1839">
            <v>9500</v>
          </cell>
          <cell r="E1839">
            <v>9525</v>
          </cell>
        </row>
        <row r="1840">
          <cell r="D1840">
            <v>10000</v>
          </cell>
          <cell r="E1840">
            <v>10555</v>
          </cell>
        </row>
        <row r="1841">
          <cell r="D1841">
            <v>1000</v>
          </cell>
          <cell r="E1841">
            <v>1120</v>
          </cell>
        </row>
        <row r="1842">
          <cell r="D1842">
            <v>5000</v>
          </cell>
          <cell r="E1842">
            <v>5295</v>
          </cell>
        </row>
        <row r="1843">
          <cell r="D1843">
            <v>3000</v>
          </cell>
          <cell r="E1843">
            <v>3030</v>
          </cell>
        </row>
        <row r="1844">
          <cell r="D1844">
            <v>2500</v>
          </cell>
          <cell r="E1844">
            <v>2605</v>
          </cell>
        </row>
        <row r="1845">
          <cell r="D1845">
            <v>1200</v>
          </cell>
          <cell r="E1845">
            <v>1616.14</v>
          </cell>
        </row>
        <row r="1846">
          <cell r="D1846">
            <v>5000</v>
          </cell>
          <cell r="E1846">
            <v>5260.92</v>
          </cell>
        </row>
        <row r="1847">
          <cell r="D1847">
            <v>2500</v>
          </cell>
          <cell r="E1847">
            <v>2565</v>
          </cell>
        </row>
        <row r="1848">
          <cell r="D1848">
            <v>250</v>
          </cell>
          <cell r="E1848">
            <v>250</v>
          </cell>
        </row>
        <row r="1849">
          <cell r="D1849">
            <v>1000</v>
          </cell>
          <cell r="E1849">
            <v>1855</v>
          </cell>
        </row>
        <row r="1850">
          <cell r="D1850">
            <v>300</v>
          </cell>
          <cell r="E1850">
            <v>867</v>
          </cell>
        </row>
        <row r="1851">
          <cell r="D1851">
            <v>2000</v>
          </cell>
          <cell r="E1851">
            <v>2000</v>
          </cell>
        </row>
        <row r="1852">
          <cell r="D1852">
            <v>1000</v>
          </cell>
          <cell r="E1852">
            <v>1082</v>
          </cell>
        </row>
        <row r="1853">
          <cell r="D1853">
            <v>1000</v>
          </cell>
          <cell r="E1853">
            <v>1078</v>
          </cell>
        </row>
        <row r="1854">
          <cell r="D1854">
            <v>2100</v>
          </cell>
          <cell r="E1854">
            <v>2305</v>
          </cell>
        </row>
        <row r="1855">
          <cell r="D1855">
            <v>800</v>
          </cell>
          <cell r="E1855">
            <v>1365</v>
          </cell>
        </row>
        <row r="1856">
          <cell r="D1856">
            <v>500</v>
          </cell>
          <cell r="E1856">
            <v>760</v>
          </cell>
        </row>
        <row r="1857">
          <cell r="D1857">
            <v>650</v>
          </cell>
          <cell r="E1857">
            <v>658</v>
          </cell>
        </row>
        <row r="1858">
          <cell r="D1858">
            <v>1000</v>
          </cell>
          <cell r="E1858">
            <v>1532</v>
          </cell>
        </row>
        <row r="1859">
          <cell r="D1859">
            <v>300</v>
          </cell>
          <cell r="E1859">
            <v>385</v>
          </cell>
        </row>
        <row r="1860">
          <cell r="D1860">
            <v>700</v>
          </cell>
          <cell r="E1860">
            <v>705</v>
          </cell>
        </row>
        <row r="1861">
          <cell r="D1861">
            <v>10000</v>
          </cell>
          <cell r="E1861">
            <v>10065</v>
          </cell>
        </row>
        <row r="1862">
          <cell r="D1862">
            <v>3000</v>
          </cell>
          <cell r="E1862">
            <v>5739</v>
          </cell>
        </row>
        <row r="1863">
          <cell r="D1863">
            <v>2000</v>
          </cell>
          <cell r="E1863">
            <v>2804</v>
          </cell>
        </row>
        <row r="1864">
          <cell r="D1864">
            <v>978</v>
          </cell>
          <cell r="E1864">
            <v>1216</v>
          </cell>
        </row>
        <row r="1865">
          <cell r="D1865">
            <v>500</v>
          </cell>
          <cell r="E1865">
            <v>631</v>
          </cell>
        </row>
        <row r="1866">
          <cell r="D1866">
            <v>500</v>
          </cell>
          <cell r="E1866">
            <v>950</v>
          </cell>
        </row>
        <row r="1867">
          <cell r="D1867">
            <v>500</v>
          </cell>
          <cell r="E1867">
            <v>695</v>
          </cell>
        </row>
        <row r="1868">
          <cell r="D1868">
            <v>250</v>
          </cell>
          <cell r="E1868">
            <v>505</v>
          </cell>
        </row>
        <row r="1869">
          <cell r="D1869">
            <v>10000</v>
          </cell>
          <cell r="E1869">
            <v>10338</v>
          </cell>
        </row>
        <row r="1870">
          <cell r="D1870">
            <v>5000</v>
          </cell>
          <cell r="E1870">
            <v>5116.18</v>
          </cell>
        </row>
        <row r="1871">
          <cell r="D1871">
            <v>2000</v>
          </cell>
          <cell r="E1871">
            <v>2060</v>
          </cell>
        </row>
        <row r="1872">
          <cell r="D1872">
            <v>3500</v>
          </cell>
          <cell r="E1872">
            <v>4450</v>
          </cell>
        </row>
        <row r="1873">
          <cell r="D1873">
            <v>3000</v>
          </cell>
          <cell r="E1873">
            <v>3030</v>
          </cell>
        </row>
        <row r="1874">
          <cell r="D1874">
            <v>10000</v>
          </cell>
          <cell r="E1874">
            <v>12178</v>
          </cell>
        </row>
        <row r="1875">
          <cell r="D1875">
            <v>2800</v>
          </cell>
          <cell r="E1875">
            <v>3175</v>
          </cell>
        </row>
        <row r="1876">
          <cell r="D1876">
            <v>250</v>
          </cell>
          <cell r="E1876">
            <v>375</v>
          </cell>
        </row>
        <row r="1877">
          <cell r="D1877">
            <v>500</v>
          </cell>
          <cell r="E1877">
            <v>1073</v>
          </cell>
        </row>
        <row r="1878">
          <cell r="D1878">
            <v>2000</v>
          </cell>
          <cell r="E1878">
            <v>2041</v>
          </cell>
        </row>
        <row r="1879">
          <cell r="D1879">
            <v>4900</v>
          </cell>
          <cell r="E1879">
            <v>4900</v>
          </cell>
        </row>
        <row r="1880">
          <cell r="D1880">
            <v>2000</v>
          </cell>
          <cell r="E1880">
            <v>2020</v>
          </cell>
        </row>
        <row r="1881">
          <cell r="D1881">
            <v>300</v>
          </cell>
          <cell r="E1881">
            <v>340</v>
          </cell>
        </row>
        <row r="1882">
          <cell r="D1882">
            <v>300</v>
          </cell>
          <cell r="E1882">
            <v>312</v>
          </cell>
        </row>
        <row r="1883">
          <cell r="D1883">
            <v>1800</v>
          </cell>
          <cell r="E1883">
            <v>2076</v>
          </cell>
        </row>
        <row r="1884">
          <cell r="D1884">
            <v>2000</v>
          </cell>
          <cell r="E1884">
            <v>2257</v>
          </cell>
        </row>
        <row r="1885">
          <cell r="D1885">
            <v>1500</v>
          </cell>
          <cell r="E1885">
            <v>1918</v>
          </cell>
        </row>
        <row r="1886">
          <cell r="D1886">
            <v>1500</v>
          </cell>
          <cell r="E1886">
            <v>2140</v>
          </cell>
        </row>
        <row r="1887">
          <cell r="D1887">
            <v>10000</v>
          </cell>
          <cell r="E1887">
            <v>11880</v>
          </cell>
        </row>
        <row r="1888">
          <cell r="D1888">
            <v>3000</v>
          </cell>
          <cell r="E1888">
            <v>4150</v>
          </cell>
        </row>
        <row r="1889">
          <cell r="D1889">
            <v>3350</v>
          </cell>
          <cell r="E1889">
            <v>5358</v>
          </cell>
        </row>
        <row r="1890">
          <cell r="D1890">
            <v>2500</v>
          </cell>
          <cell r="E1890">
            <v>2856</v>
          </cell>
        </row>
        <row r="1891">
          <cell r="D1891">
            <v>1650</v>
          </cell>
          <cell r="E1891">
            <v>1660</v>
          </cell>
        </row>
        <row r="1892">
          <cell r="D1892">
            <v>3000</v>
          </cell>
          <cell r="E1892">
            <v>4656</v>
          </cell>
        </row>
        <row r="1893">
          <cell r="D1893">
            <v>2000</v>
          </cell>
          <cell r="E1893">
            <v>2555</v>
          </cell>
        </row>
        <row r="1894">
          <cell r="D1894">
            <v>3000</v>
          </cell>
          <cell r="E1894">
            <v>3636</v>
          </cell>
        </row>
        <row r="1895">
          <cell r="D1895">
            <v>5000</v>
          </cell>
          <cell r="E1895">
            <v>5635</v>
          </cell>
        </row>
        <row r="1896">
          <cell r="D1896">
            <v>1000</v>
          </cell>
          <cell r="E1896">
            <v>1275</v>
          </cell>
        </row>
        <row r="1897">
          <cell r="D1897">
            <v>500</v>
          </cell>
          <cell r="E1897">
            <v>791</v>
          </cell>
        </row>
        <row r="1898">
          <cell r="D1898">
            <v>3800</v>
          </cell>
          <cell r="E1898">
            <v>4000.22</v>
          </cell>
        </row>
        <row r="1899">
          <cell r="D1899">
            <v>1500</v>
          </cell>
          <cell r="E1899">
            <v>1500</v>
          </cell>
        </row>
        <row r="1900">
          <cell r="D1900">
            <v>400</v>
          </cell>
          <cell r="E1900">
            <v>400</v>
          </cell>
        </row>
        <row r="1901">
          <cell r="D1901">
            <v>5000</v>
          </cell>
          <cell r="E1901">
            <v>5343</v>
          </cell>
        </row>
        <row r="1902">
          <cell r="D1902">
            <v>3000</v>
          </cell>
          <cell r="E1902">
            <v>3732</v>
          </cell>
        </row>
        <row r="1903">
          <cell r="D1903">
            <v>1551</v>
          </cell>
          <cell r="E1903">
            <v>1686</v>
          </cell>
        </row>
        <row r="1904">
          <cell r="D1904">
            <v>1650</v>
          </cell>
          <cell r="E1904">
            <v>1690</v>
          </cell>
        </row>
        <row r="1905">
          <cell r="D1905">
            <v>2000</v>
          </cell>
          <cell r="E1905">
            <v>2110</v>
          </cell>
        </row>
        <row r="1906">
          <cell r="D1906">
            <v>1000</v>
          </cell>
          <cell r="E1906">
            <v>1063</v>
          </cell>
        </row>
        <row r="1907">
          <cell r="D1907">
            <v>1500</v>
          </cell>
          <cell r="E1907">
            <v>1510</v>
          </cell>
        </row>
        <row r="1908">
          <cell r="D1908">
            <v>4000</v>
          </cell>
          <cell r="E1908">
            <v>4216</v>
          </cell>
        </row>
        <row r="1909">
          <cell r="D1909">
            <v>2500</v>
          </cell>
          <cell r="E1909">
            <v>2689</v>
          </cell>
        </row>
        <row r="1910">
          <cell r="D1910">
            <v>1000</v>
          </cell>
          <cell r="E1910">
            <v>1000</v>
          </cell>
        </row>
        <row r="1911">
          <cell r="D1911">
            <v>2500</v>
          </cell>
          <cell r="E1911">
            <v>2594</v>
          </cell>
        </row>
        <row r="1912">
          <cell r="D1912">
            <v>3000</v>
          </cell>
          <cell r="E1912">
            <v>3045</v>
          </cell>
        </row>
        <row r="1913">
          <cell r="D1913">
            <v>10000</v>
          </cell>
          <cell r="E1913">
            <v>10440</v>
          </cell>
        </row>
        <row r="1914">
          <cell r="D1914">
            <v>100</v>
          </cell>
          <cell r="E1914">
            <v>180</v>
          </cell>
        </row>
        <row r="1915">
          <cell r="D1915">
            <v>3000</v>
          </cell>
          <cell r="E1915">
            <v>3190</v>
          </cell>
        </row>
        <row r="1916">
          <cell r="D1916">
            <v>900</v>
          </cell>
          <cell r="E1916">
            <v>905</v>
          </cell>
        </row>
        <row r="1917">
          <cell r="D1917">
            <v>1500</v>
          </cell>
          <cell r="E1917">
            <v>1518</v>
          </cell>
        </row>
        <row r="1918">
          <cell r="D1918">
            <v>1000</v>
          </cell>
          <cell r="E1918">
            <v>1000</v>
          </cell>
        </row>
        <row r="1919">
          <cell r="D1919">
            <v>2800</v>
          </cell>
          <cell r="E1919">
            <v>3315</v>
          </cell>
        </row>
        <row r="1920">
          <cell r="D1920">
            <v>500</v>
          </cell>
          <cell r="E1920">
            <v>550</v>
          </cell>
        </row>
        <row r="1921">
          <cell r="D1921">
            <v>3000</v>
          </cell>
          <cell r="E1921">
            <v>3080</v>
          </cell>
        </row>
        <row r="1922">
          <cell r="D1922">
            <v>2500</v>
          </cell>
          <cell r="E1922">
            <v>2500</v>
          </cell>
        </row>
        <row r="1923">
          <cell r="D1923">
            <v>4000</v>
          </cell>
          <cell r="E1923">
            <v>4000</v>
          </cell>
        </row>
        <row r="1924">
          <cell r="D1924">
            <v>1500</v>
          </cell>
          <cell r="E1924">
            <v>1650.69</v>
          </cell>
        </row>
        <row r="1925">
          <cell r="D1925">
            <v>2000</v>
          </cell>
          <cell r="E1925">
            <v>2027</v>
          </cell>
        </row>
        <row r="1926">
          <cell r="D1926">
            <v>2000</v>
          </cell>
          <cell r="E1926">
            <v>2015</v>
          </cell>
        </row>
        <row r="1927">
          <cell r="D1927">
            <v>350</v>
          </cell>
          <cell r="E1927">
            <v>593</v>
          </cell>
        </row>
        <row r="1928">
          <cell r="D1928">
            <v>1395</v>
          </cell>
          <cell r="E1928">
            <v>1395</v>
          </cell>
        </row>
        <row r="1929">
          <cell r="D1929">
            <v>4000</v>
          </cell>
          <cell r="E1929">
            <v>4546</v>
          </cell>
        </row>
        <row r="1930">
          <cell r="D1930">
            <v>10000</v>
          </cell>
          <cell r="E1930">
            <v>10156</v>
          </cell>
        </row>
        <row r="1931">
          <cell r="D1931">
            <v>500</v>
          </cell>
          <cell r="E1931">
            <v>530</v>
          </cell>
        </row>
        <row r="1932">
          <cell r="D1932">
            <v>3300</v>
          </cell>
          <cell r="E1932">
            <v>3366</v>
          </cell>
        </row>
        <row r="1933">
          <cell r="D1933">
            <v>6000</v>
          </cell>
          <cell r="E1933">
            <v>7015</v>
          </cell>
        </row>
        <row r="1934">
          <cell r="D1934">
            <v>1650</v>
          </cell>
          <cell r="E1934">
            <v>1669</v>
          </cell>
        </row>
        <row r="1935">
          <cell r="D1935">
            <v>500</v>
          </cell>
          <cell r="E1935">
            <v>660</v>
          </cell>
        </row>
        <row r="1936">
          <cell r="D1936">
            <v>2750</v>
          </cell>
          <cell r="E1936">
            <v>2750</v>
          </cell>
        </row>
        <row r="1937">
          <cell r="D1937">
            <v>1000</v>
          </cell>
          <cell r="E1937">
            <v>1280</v>
          </cell>
        </row>
        <row r="1938">
          <cell r="D1938">
            <v>960</v>
          </cell>
          <cell r="E1938">
            <v>1142</v>
          </cell>
        </row>
        <row r="1939">
          <cell r="D1939">
            <v>500</v>
          </cell>
          <cell r="E1939">
            <v>631</v>
          </cell>
        </row>
        <row r="1940">
          <cell r="D1940">
            <v>5000</v>
          </cell>
          <cell r="E1940">
            <v>7810</v>
          </cell>
        </row>
        <row r="1941">
          <cell r="D1941">
            <v>2000</v>
          </cell>
          <cell r="E1941">
            <v>2063</v>
          </cell>
        </row>
        <row r="1942">
          <cell r="D1942">
            <v>150</v>
          </cell>
          <cell r="E1942">
            <v>230</v>
          </cell>
        </row>
        <row r="1943">
          <cell r="D1943">
            <v>675</v>
          </cell>
          <cell r="E1943">
            <v>1218</v>
          </cell>
        </row>
        <row r="1944">
          <cell r="D1944">
            <v>2000</v>
          </cell>
          <cell r="E1944">
            <v>2569</v>
          </cell>
        </row>
        <row r="1945">
          <cell r="D1945">
            <v>600</v>
          </cell>
          <cell r="E1945">
            <v>718</v>
          </cell>
        </row>
        <row r="1946">
          <cell r="D1946">
            <v>300</v>
          </cell>
          <cell r="E1946">
            <v>369</v>
          </cell>
        </row>
        <row r="1947">
          <cell r="D1947">
            <v>1200</v>
          </cell>
          <cell r="E1947">
            <v>1260</v>
          </cell>
        </row>
        <row r="1948">
          <cell r="D1948">
            <v>5500</v>
          </cell>
          <cell r="E1948">
            <v>5623</v>
          </cell>
        </row>
        <row r="1949">
          <cell r="D1949">
            <v>1500</v>
          </cell>
          <cell r="E1949">
            <v>1570</v>
          </cell>
        </row>
        <row r="1950">
          <cell r="D1950">
            <v>2500</v>
          </cell>
          <cell r="E1950">
            <v>2500</v>
          </cell>
        </row>
        <row r="1951">
          <cell r="D1951">
            <v>250</v>
          </cell>
          <cell r="E1951">
            <v>251</v>
          </cell>
        </row>
        <row r="1952">
          <cell r="D1952">
            <v>1100</v>
          </cell>
          <cell r="E1952">
            <v>1125</v>
          </cell>
        </row>
        <row r="1953">
          <cell r="D1953">
            <v>35000</v>
          </cell>
          <cell r="E1953">
            <v>40043.25</v>
          </cell>
        </row>
        <row r="1954">
          <cell r="D1954">
            <v>2100</v>
          </cell>
          <cell r="E1954">
            <v>2140</v>
          </cell>
        </row>
        <row r="1955">
          <cell r="D1955">
            <v>1000</v>
          </cell>
          <cell r="E1955">
            <v>1020</v>
          </cell>
        </row>
        <row r="1956">
          <cell r="D1956">
            <v>2500</v>
          </cell>
          <cell r="E1956">
            <v>2620</v>
          </cell>
        </row>
        <row r="1957">
          <cell r="D1957">
            <v>1500</v>
          </cell>
          <cell r="E1957">
            <v>1527.5</v>
          </cell>
        </row>
        <row r="1958">
          <cell r="D1958">
            <v>773</v>
          </cell>
          <cell r="E1958">
            <v>773</v>
          </cell>
        </row>
        <row r="1959">
          <cell r="D1959">
            <v>5500</v>
          </cell>
          <cell r="E1959">
            <v>5845</v>
          </cell>
        </row>
        <row r="1960">
          <cell r="D1960">
            <v>5000</v>
          </cell>
          <cell r="E1960">
            <v>5671.11</v>
          </cell>
        </row>
        <row r="1961">
          <cell r="D1961">
            <v>2400</v>
          </cell>
          <cell r="E1961">
            <v>2400</v>
          </cell>
        </row>
        <row r="1962">
          <cell r="D1962">
            <v>2200</v>
          </cell>
          <cell r="E1962">
            <v>2210</v>
          </cell>
        </row>
        <row r="1963">
          <cell r="D1963">
            <v>100000</v>
          </cell>
          <cell r="E1963">
            <v>100036</v>
          </cell>
        </row>
        <row r="1964">
          <cell r="D1964">
            <v>350</v>
          </cell>
          <cell r="E1964">
            <v>504</v>
          </cell>
        </row>
        <row r="1965">
          <cell r="D1965">
            <v>1000</v>
          </cell>
          <cell r="E1965">
            <v>1035</v>
          </cell>
        </row>
        <row r="1966">
          <cell r="D1966">
            <v>3200</v>
          </cell>
          <cell r="E1966">
            <v>3470</v>
          </cell>
        </row>
        <row r="1967">
          <cell r="D1967">
            <v>2500</v>
          </cell>
          <cell r="E1967">
            <v>2560</v>
          </cell>
        </row>
        <row r="1968">
          <cell r="D1968">
            <v>315</v>
          </cell>
          <cell r="E1968">
            <v>469</v>
          </cell>
        </row>
        <row r="1969">
          <cell r="D1969">
            <v>500</v>
          </cell>
          <cell r="E1969">
            <v>527.45000000000005</v>
          </cell>
        </row>
        <row r="1970">
          <cell r="D1970">
            <v>1000</v>
          </cell>
          <cell r="E1970">
            <v>1005</v>
          </cell>
        </row>
        <row r="1971">
          <cell r="D1971">
            <v>900</v>
          </cell>
          <cell r="E1971">
            <v>1175</v>
          </cell>
        </row>
        <row r="1972">
          <cell r="D1972">
            <v>2000</v>
          </cell>
          <cell r="E1972">
            <v>2095</v>
          </cell>
        </row>
        <row r="1973">
          <cell r="D1973">
            <v>1000</v>
          </cell>
          <cell r="E1973">
            <v>1088</v>
          </cell>
        </row>
        <row r="1974">
          <cell r="D1974">
            <v>1000</v>
          </cell>
          <cell r="E1974">
            <v>1110</v>
          </cell>
        </row>
        <row r="1975">
          <cell r="D1975">
            <v>5000</v>
          </cell>
          <cell r="E1975">
            <v>5024</v>
          </cell>
        </row>
        <row r="1976">
          <cell r="D1976">
            <v>2000</v>
          </cell>
          <cell r="E1976">
            <v>2287</v>
          </cell>
        </row>
        <row r="1977">
          <cell r="D1977">
            <v>1500</v>
          </cell>
          <cell r="E1977">
            <v>1831</v>
          </cell>
        </row>
        <row r="1978">
          <cell r="D1978">
            <v>500</v>
          </cell>
          <cell r="E1978">
            <v>500</v>
          </cell>
        </row>
        <row r="1979">
          <cell r="D1979">
            <v>3000</v>
          </cell>
          <cell r="E1979">
            <v>3084</v>
          </cell>
        </row>
        <row r="1980">
          <cell r="D1980">
            <v>5800</v>
          </cell>
          <cell r="E1980">
            <v>6155</v>
          </cell>
        </row>
        <row r="1981">
          <cell r="D1981">
            <v>10000</v>
          </cell>
          <cell r="E1981">
            <v>10133</v>
          </cell>
        </row>
        <row r="1982">
          <cell r="D1982">
            <v>100</v>
          </cell>
          <cell r="E1982">
            <v>100</v>
          </cell>
        </row>
        <row r="1983">
          <cell r="D1983">
            <v>600</v>
          </cell>
          <cell r="E1983">
            <v>780</v>
          </cell>
        </row>
        <row r="1984">
          <cell r="D1984">
            <v>1500</v>
          </cell>
          <cell r="E1984">
            <v>1500.2</v>
          </cell>
        </row>
        <row r="1985">
          <cell r="D1985">
            <v>500</v>
          </cell>
          <cell r="E1985">
            <v>500</v>
          </cell>
        </row>
        <row r="1986">
          <cell r="D1986">
            <v>900</v>
          </cell>
          <cell r="E1986">
            <v>1025</v>
          </cell>
        </row>
        <row r="1987">
          <cell r="D1987">
            <v>1500</v>
          </cell>
          <cell r="E1987">
            <v>1500</v>
          </cell>
        </row>
        <row r="1988">
          <cell r="D1988">
            <v>1000</v>
          </cell>
          <cell r="E1988">
            <v>2870</v>
          </cell>
        </row>
        <row r="1989">
          <cell r="D1989">
            <v>3000</v>
          </cell>
          <cell r="E1989">
            <v>3255</v>
          </cell>
        </row>
        <row r="1990">
          <cell r="D1990">
            <v>3000</v>
          </cell>
          <cell r="E1990">
            <v>3465</v>
          </cell>
        </row>
        <row r="1991">
          <cell r="D1991">
            <v>3400</v>
          </cell>
          <cell r="E1991">
            <v>4050</v>
          </cell>
        </row>
        <row r="1992">
          <cell r="D1992">
            <v>7500</v>
          </cell>
          <cell r="E1992">
            <v>8207</v>
          </cell>
        </row>
        <row r="1993">
          <cell r="D1993">
            <v>500</v>
          </cell>
          <cell r="E1993">
            <v>633</v>
          </cell>
        </row>
        <row r="1994">
          <cell r="D1994">
            <v>200</v>
          </cell>
          <cell r="E1994">
            <v>201</v>
          </cell>
        </row>
        <row r="1995">
          <cell r="D1995">
            <v>4000</v>
          </cell>
          <cell r="E1995">
            <v>5100</v>
          </cell>
        </row>
        <row r="1996">
          <cell r="D1996">
            <v>5000</v>
          </cell>
          <cell r="E1996">
            <v>5003</v>
          </cell>
        </row>
        <row r="1997">
          <cell r="D1997">
            <v>700</v>
          </cell>
          <cell r="E1997">
            <v>1225</v>
          </cell>
        </row>
        <row r="1998">
          <cell r="D1998">
            <v>2000</v>
          </cell>
          <cell r="E1998">
            <v>2545</v>
          </cell>
        </row>
        <row r="1999">
          <cell r="D1999">
            <v>3000</v>
          </cell>
          <cell r="E1999">
            <v>3319</v>
          </cell>
        </row>
        <row r="2000">
          <cell r="D2000">
            <v>1600</v>
          </cell>
          <cell r="E2000">
            <v>2015</v>
          </cell>
        </row>
        <row r="2001">
          <cell r="D2001">
            <v>2600</v>
          </cell>
          <cell r="E2001">
            <v>3081</v>
          </cell>
        </row>
        <row r="2002">
          <cell r="D2002">
            <v>1100</v>
          </cell>
          <cell r="E2002">
            <v>1185</v>
          </cell>
        </row>
        <row r="2003">
          <cell r="D2003">
            <v>2500</v>
          </cell>
          <cell r="E2003">
            <v>2565</v>
          </cell>
        </row>
        <row r="2004">
          <cell r="D2004">
            <v>1000</v>
          </cell>
          <cell r="E2004">
            <v>1101</v>
          </cell>
        </row>
        <row r="2005">
          <cell r="D2005">
            <v>500</v>
          </cell>
          <cell r="E2005">
            <v>1010</v>
          </cell>
        </row>
        <row r="2006">
          <cell r="D2006">
            <v>10</v>
          </cell>
          <cell r="E2006">
            <v>13</v>
          </cell>
        </row>
        <row r="2007">
          <cell r="D2007">
            <v>2000</v>
          </cell>
          <cell r="E2007">
            <v>2087</v>
          </cell>
        </row>
        <row r="2008">
          <cell r="D2008">
            <v>4000</v>
          </cell>
          <cell r="E2008">
            <v>4002</v>
          </cell>
        </row>
        <row r="2009">
          <cell r="D2009">
            <v>1500</v>
          </cell>
          <cell r="E2009">
            <v>2560</v>
          </cell>
        </row>
        <row r="2010">
          <cell r="D2010">
            <v>3000</v>
          </cell>
          <cell r="E2010">
            <v>3385</v>
          </cell>
        </row>
        <row r="2011">
          <cell r="D2011">
            <v>250</v>
          </cell>
          <cell r="E2011">
            <v>460</v>
          </cell>
        </row>
        <row r="2012">
          <cell r="D2012">
            <v>3000</v>
          </cell>
          <cell r="E2012">
            <v>3908</v>
          </cell>
        </row>
        <row r="2013">
          <cell r="D2013">
            <v>550</v>
          </cell>
          <cell r="E2013">
            <v>580</v>
          </cell>
        </row>
        <row r="2014">
          <cell r="D2014">
            <v>800</v>
          </cell>
          <cell r="E2014">
            <v>800</v>
          </cell>
        </row>
        <row r="2015">
          <cell r="D2015">
            <v>1960</v>
          </cell>
          <cell r="E2015">
            <v>3005</v>
          </cell>
        </row>
        <row r="2016">
          <cell r="D2016">
            <v>1000</v>
          </cell>
          <cell r="E2016">
            <v>1623</v>
          </cell>
        </row>
        <row r="2017">
          <cell r="D2017">
            <v>2500</v>
          </cell>
          <cell r="E2017">
            <v>3400</v>
          </cell>
        </row>
        <row r="2018">
          <cell r="D2018">
            <v>5000</v>
          </cell>
          <cell r="E2018">
            <v>7220</v>
          </cell>
        </row>
        <row r="2019">
          <cell r="D2019">
            <v>1250</v>
          </cell>
          <cell r="E2019">
            <v>1250</v>
          </cell>
        </row>
        <row r="2020">
          <cell r="D2020">
            <v>2500</v>
          </cell>
          <cell r="E2020">
            <v>2520</v>
          </cell>
        </row>
        <row r="2021">
          <cell r="D2021">
            <v>2500</v>
          </cell>
          <cell r="E2021">
            <v>2670</v>
          </cell>
        </row>
        <row r="2022">
          <cell r="D2022">
            <v>2500</v>
          </cell>
          <cell r="E2022">
            <v>3120</v>
          </cell>
        </row>
        <row r="2023">
          <cell r="D2023">
            <v>740</v>
          </cell>
          <cell r="E2023">
            <v>880</v>
          </cell>
        </row>
        <row r="2024">
          <cell r="D2024">
            <v>2000</v>
          </cell>
          <cell r="E2024">
            <v>2020</v>
          </cell>
        </row>
        <row r="2025">
          <cell r="D2025">
            <v>1000</v>
          </cell>
          <cell r="E2025">
            <v>1130</v>
          </cell>
        </row>
        <row r="2026">
          <cell r="D2026">
            <v>10500</v>
          </cell>
          <cell r="E2026">
            <v>11045</v>
          </cell>
        </row>
        <row r="2027">
          <cell r="D2027">
            <v>3000</v>
          </cell>
          <cell r="E2027">
            <v>3292</v>
          </cell>
        </row>
        <row r="2028">
          <cell r="D2028">
            <v>1000</v>
          </cell>
          <cell r="E2028">
            <v>1000.99</v>
          </cell>
        </row>
        <row r="2029">
          <cell r="D2029">
            <v>2500</v>
          </cell>
          <cell r="E2029">
            <v>3000</v>
          </cell>
        </row>
        <row r="2030">
          <cell r="D2030">
            <v>3000</v>
          </cell>
          <cell r="E2030">
            <v>3148</v>
          </cell>
        </row>
        <row r="2031">
          <cell r="D2031">
            <v>3000</v>
          </cell>
          <cell r="E2031">
            <v>3080</v>
          </cell>
        </row>
        <row r="2032">
          <cell r="D2032">
            <v>4000</v>
          </cell>
          <cell r="E2032">
            <v>4073</v>
          </cell>
        </row>
        <row r="2033">
          <cell r="D2033">
            <v>2000</v>
          </cell>
          <cell r="E2033">
            <v>2000</v>
          </cell>
        </row>
        <row r="2034">
          <cell r="D2034">
            <v>40000</v>
          </cell>
          <cell r="E2034">
            <v>40153</v>
          </cell>
        </row>
        <row r="2035">
          <cell r="D2035">
            <v>750</v>
          </cell>
          <cell r="E2035">
            <v>780</v>
          </cell>
        </row>
        <row r="2036">
          <cell r="D2036">
            <v>500</v>
          </cell>
          <cell r="E2036">
            <v>500</v>
          </cell>
        </row>
        <row r="2037">
          <cell r="D2037">
            <v>500</v>
          </cell>
          <cell r="E2037">
            <v>520</v>
          </cell>
        </row>
        <row r="2038">
          <cell r="D2038">
            <v>300</v>
          </cell>
          <cell r="E2038">
            <v>752</v>
          </cell>
        </row>
        <row r="2039">
          <cell r="D2039">
            <v>2000</v>
          </cell>
          <cell r="E2039">
            <v>2010</v>
          </cell>
        </row>
        <row r="2040">
          <cell r="D2040">
            <v>1500</v>
          </cell>
          <cell r="E2040">
            <v>2616</v>
          </cell>
        </row>
        <row r="2041">
          <cell r="D2041">
            <v>5000</v>
          </cell>
          <cell r="E2041">
            <v>5813</v>
          </cell>
        </row>
        <row r="2042">
          <cell r="D2042">
            <v>5000</v>
          </cell>
          <cell r="E2042">
            <v>5291</v>
          </cell>
        </row>
        <row r="2043">
          <cell r="D2043">
            <v>2000</v>
          </cell>
          <cell r="E2043">
            <v>2215</v>
          </cell>
        </row>
        <row r="2044">
          <cell r="D2044">
            <v>1500</v>
          </cell>
          <cell r="E2044">
            <v>1510</v>
          </cell>
        </row>
        <row r="2045">
          <cell r="D2045">
            <v>3000</v>
          </cell>
          <cell r="E2045">
            <v>3061</v>
          </cell>
        </row>
        <row r="2046">
          <cell r="D2046">
            <v>250</v>
          </cell>
          <cell r="E2046">
            <v>250</v>
          </cell>
        </row>
        <row r="2047">
          <cell r="D2047">
            <v>3000</v>
          </cell>
          <cell r="E2047">
            <v>3330</v>
          </cell>
        </row>
        <row r="2048">
          <cell r="D2048">
            <v>8000</v>
          </cell>
          <cell r="E2048">
            <v>8114</v>
          </cell>
        </row>
        <row r="2049">
          <cell r="D2049">
            <v>225</v>
          </cell>
          <cell r="E2049">
            <v>234</v>
          </cell>
        </row>
        <row r="2050">
          <cell r="D2050">
            <v>800</v>
          </cell>
          <cell r="E2050">
            <v>875</v>
          </cell>
        </row>
        <row r="2051">
          <cell r="D2051">
            <v>620</v>
          </cell>
          <cell r="E2051">
            <v>714</v>
          </cell>
        </row>
        <row r="2052">
          <cell r="D2052">
            <v>1200</v>
          </cell>
          <cell r="E2052">
            <v>1200</v>
          </cell>
        </row>
        <row r="2053">
          <cell r="D2053">
            <v>3000</v>
          </cell>
          <cell r="E2053">
            <v>3095.11</v>
          </cell>
        </row>
        <row r="2054">
          <cell r="D2054">
            <v>1000</v>
          </cell>
          <cell r="E2054">
            <v>1035</v>
          </cell>
        </row>
        <row r="2055">
          <cell r="D2055">
            <v>1000</v>
          </cell>
          <cell r="E2055">
            <v>1382</v>
          </cell>
        </row>
        <row r="2056">
          <cell r="D2056">
            <v>220</v>
          </cell>
          <cell r="E2056">
            <v>241</v>
          </cell>
        </row>
        <row r="2057">
          <cell r="D2057">
            <v>3500</v>
          </cell>
          <cell r="E2057">
            <v>3530</v>
          </cell>
        </row>
        <row r="2058">
          <cell r="D2058">
            <v>3000</v>
          </cell>
          <cell r="E2058">
            <v>3046</v>
          </cell>
        </row>
        <row r="2059">
          <cell r="D2059">
            <v>4000</v>
          </cell>
          <cell r="E2059">
            <v>4545</v>
          </cell>
        </row>
        <row r="2060">
          <cell r="D2060">
            <v>4500</v>
          </cell>
          <cell r="E2060">
            <v>4500</v>
          </cell>
        </row>
        <row r="2061">
          <cell r="D2061">
            <v>50</v>
          </cell>
          <cell r="E2061">
            <v>70</v>
          </cell>
        </row>
        <row r="2062">
          <cell r="D2062">
            <v>800</v>
          </cell>
          <cell r="E2062">
            <v>1030</v>
          </cell>
        </row>
        <row r="2063">
          <cell r="D2063">
            <v>12000</v>
          </cell>
          <cell r="E2063">
            <v>12348.5</v>
          </cell>
        </row>
        <row r="2064">
          <cell r="D2064">
            <v>2000</v>
          </cell>
          <cell r="E2064">
            <v>2050</v>
          </cell>
        </row>
        <row r="2065">
          <cell r="D2065">
            <v>2000</v>
          </cell>
          <cell r="E2065">
            <v>2202</v>
          </cell>
        </row>
        <row r="2066">
          <cell r="D2066">
            <v>3000</v>
          </cell>
          <cell r="E2066">
            <v>3383</v>
          </cell>
        </row>
        <row r="2067">
          <cell r="D2067">
            <v>1000</v>
          </cell>
          <cell r="E2067">
            <v>1119</v>
          </cell>
        </row>
        <row r="2068">
          <cell r="D2068">
            <v>3000</v>
          </cell>
          <cell r="E2068">
            <v>4176</v>
          </cell>
        </row>
        <row r="2069">
          <cell r="D2069">
            <v>3500</v>
          </cell>
          <cell r="E2069">
            <v>3880</v>
          </cell>
        </row>
        <row r="2070">
          <cell r="D2070">
            <v>750</v>
          </cell>
          <cell r="E2070">
            <v>1043</v>
          </cell>
        </row>
        <row r="2071">
          <cell r="D2071">
            <v>5000</v>
          </cell>
          <cell r="E2071">
            <v>5285</v>
          </cell>
        </row>
        <row r="2072">
          <cell r="D2072">
            <v>350</v>
          </cell>
          <cell r="E2072">
            <v>355</v>
          </cell>
        </row>
        <row r="2073">
          <cell r="D2073">
            <v>5000</v>
          </cell>
          <cell r="E2073">
            <v>5012.25</v>
          </cell>
        </row>
        <row r="2074">
          <cell r="D2074">
            <v>3000</v>
          </cell>
          <cell r="E2074">
            <v>3275</v>
          </cell>
        </row>
        <row r="2075">
          <cell r="D2075">
            <v>3000</v>
          </cell>
          <cell r="E2075">
            <v>3550</v>
          </cell>
        </row>
        <row r="2076">
          <cell r="D2076">
            <v>1500</v>
          </cell>
          <cell r="E2076">
            <v>1800</v>
          </cell>
        </row>
        <row r="2077">
          <cell r="D2077">
            <v>40000</v>
          </cell>
          <cell r="E2077">
            <v>51184</v>
          </cell>
        </row>
        <row r="2078">
          <cell r="D2078">
            <v>1000</v>
          </cell>
          <cell r="E2078">
            <v>1260</v>
          </cell>
        </row>
        <row r="2079">
          <cell r="D2079">
            <v>333</v>
          </cell>
          <cell r="E2079">
            <v>430</v>
          </cell>
        </row>
        <row r="2080">
          <cell r="D2080">
            <v>3500</v>
          </cell>
          <cell r="E2080">
            <v>3760</v>
          </cell>
        </row>
        <row r="2081">
          <cell r="D2081">
            <v>4000</v>
          </cell>
          <cell r="E2081">
            <v>4005</v>
          </cell>
        </row>
        <row r="2082">
          <cell r="D2082">
            <v>2000</v>
          </cell>
          <cell r="E2082">
            <v>3100</v>
          </cell>
        </row>
        <row r="2083">
          <cell r="D2083">
            <v>2000</v>
          </cell>
          <cell r="E2083">
            <v>2160</v>
          </cell>
        </row>
        <row r="2084">
          <cell r="D2084">
            <v>5000</v>
          </cell>
          <cell r="E2084">
            <v>5526</v>
          </cell>
        </row>
        <row r="2085">
          <cell r="D2085">
            <v>2500</v>
          </cell>
          <cell r="E2085">
            <v>2520</v>
          </cell>
        </row>
        <row r="2086">
          <cell r="D2086">
            <v>500</v>
          </cell>
          <cell r="E2086">
            <v>606</v>
          </cell>
        </row>
        <row r="2087">
          <cell r="D2087">
            <v>1500</v>
          </cell>
          <cell r="E2087">
            <v>1505</v>
          </cell>
        </row>
        <row r="2088">
          <cell r="D2088">
            <v>3000</v>
          </cell>
          <cell r="E2088">
            <v>3275</v>
          </cell>
        </row>
        <row r="2089">
          <cell r="D2089">
            <v>1050</v>
          </cell>
          <cell r="E2089">
            <v>1296</v>
          </cell>
        </row>
        <row r="2090">
          <cell r="D2090">
            <v>300</v>
          </cell>
          <cell r="E2090">
            <v>409.01</v>
          </cell>
        </row>
        <row r="2091">
          <cell r="D2091">
            <v>2827</v>
          </cell>
          <cell r="E2091">
            <v>2925</v>
          </cell>
        </row>
        <row r="2092">
          <cell r="D2092">
            <v>1500</v>
          </cell>
          <cell r="E2092">
            <v>1820</v>
          </cell>
        </row>
        <row r="2093">
          <cell r="D2093">
            <v>1000</v>
          </cell>
          <cell r="E2093">
            <v>1860</v>
          </cell>
        </row>
        <row r="2094">
          <cell r="D2094">
            <v>700</v>
          </cell>
          <cell r="E2094">
            <v>2100</v>
          </cell>
        </row>
        <row r="2095">
          <cell r="D2095">
            <v>1000</v>
          </cell>
          <cell r="E2095">
            <v>1082.5</v>
          </cell>
        </row>
        <row r="2096">
          <cell r="D2096">
            <v>1300</v>
          </cell>
          <cell r="E2096">
            <v>1835</v>
          </cell>
        </row>
        <row r="2097">
          <cell r="D2097">
            <v>500</v>
          </cell>
          <cell r="E2097">
            <v>570</v>
          </cell>
        </row>
        <row r="2098">
          <cell r="D2098">
            <v>7500</v>
          </cell>
          <cell r="E2098">
            <v>11530</v>
          </cell>
        </row>
        <row r="2099">
          <cell r="D2099">
            <v>2000</v>
          </cell>
          <cell r="E2099">
            <v>2030</v>
          </cell>
        </row>
        <row r="2100">
          <cell r="D2100">
            <v>10000</v>
          </cell>
          <cell r="E2100">
            <v>10235</v>
          </cell>
        </row>
        <row r="2101">
          <cell r="D2101">
            <v>3500</v>
          </cell>
          <cell r="E2101">
            <v>3590</v>
          </cell>
        </row>
        <row r="2102">
          <cell r="D2102">
            <v>800</v>
          </cell>
          <cell r="E2102">
            <v>1246</v>
          </cell>
        </row>
        <row r="2103">
          <cell r="D2103">
            <v>4000</v>
          </cell>
          <cell r="E2103">
            <v>4030</v>
          </cell>
        </row>
        <row r="2104">
          <cell r="D2104">
            <v>500</v>
          </cell>
          <cell r="E2104">
            <v>1197</v>
          </cell>
        </row>
        <row r="2105">
          <cell r="D2105">
            <v>200</v>
          </cell>
          <cell r="E2105">
            <v>420</v>
          </cell>
        </row>
        <row r="2106">
          <cell r="D2106">
            <v>3300</v>
          </cell>
          <cell r="E2106">
            <v>3449</v>
          </cell>
        </row>
        <row r="2107">
          <cell r="D2107">
            <v>5000</v>
          </cell>
          <cell r="E2107">
            <v>5040</v>
          </cell>
        </row>
        <row r="2108">
          <cell r="D2108">
            <v>1500</v>
          </cell>
          <cell r="E2108">
            <v>1668</v>
          </cell>
        </row>
        <row r="2109">
          <cell r="D2109">
            <v>4500</v>
          </cell>
          <cell r="E2109">
            <v>4592</v>
          </cell>
        </row>
        <row r="2110">
          <cell r="D2110">
            <v>4300</v>
          </cell>
          <cell r="E2110">
            <v>4409.55</v>
          </cell>
        </row>
        <row r="2111">
          <cell r="D2111">
            <v>300</v>
          </cell>
          <cell r="E2111">
            <v>381</v>
          </cell>
        </row>
        <row r="2112">
          <cell r="D2112">
            <v>850</v>
          </cell>
          <cell r="E2112">
            <v>2879</v>
          </cell>
        </row>
        <row r="2113">
          <cell r="D2113">
            <v>2000</v>
          </cell>
          <cell r="E2113">
            <v>2015</v>
          </cell>
        </row>
        <row r="2114">
          <cell r="D2114">
            <v>5000</v>
          </cell>
          <cell r="E2114">
            <v>5176</v>
          </cell>
        </row>
        <row r="2115">
          <cell r="D2115">
            <v>500</v>
          </cell>
          <cell r="E2115">
            <v>525</v>
          </cell>
        </row>
        <row r="2116">
          <cell r="D2116">
            <v>6000</v>
          </cell>
          <cell r="E2116">
            <v>6027</v>
          </cell>
        </row>
        <row r="2117">
          <cell r="D2117">
            <v>1000</v>
          </cell>
          <cell r="E2117">
            <v>1326</v>
          </cell>
        </row>
        <row r="2118">
          <cell r="D2118">
            <v>500</v>
          </cell>
          <cell r="E2118">
            <v>565</v>
          </cell>
        </row>
        <row r="2119">
          <cell r="D2119">
            <v>5000</v>
          </cell>
          <cell r="E2119">
            <v>5167</v>
          </cell>
        </row>
        <row r="2120">
          <cell r="D2120">
            <v>2500</v>
          </cell>
          <cell r="E2120">
            <v>3000</v>
          </cell>
        </row>
        <row r="2121">
          <cell r="D2121">
            <v>550</v>
          </cell>
          <cell r="E2121">
            <v>713</v>
          </cell>
        </row>
        <row r="2122">
          <cell r="D2122">
            <v>4500</v>
          </cell>
          <cell r="E2122">
            <v>4550</v>
          </cell>
        </row>
        <row r="2123">
          <cell r="D2123">
            <v>3500</v>
          </cell>
          <cell r="E2123">
            <v>3798</v>
          </cell>
        </row>
        <row r="2124">
          <cell r="D2124">
            <v>1500</v>
          </cell>
          <cell r="E2124">
            <v>1535</v>
          </cell>
        </row>
        <row r="2125">
          <cell r="D2125">
            <v>4000</v>
          </cell>
          <cell r="E2125">
            <v>4409.7700000000004</v>
          </cell>
        </row>
        <row r="2126">
          <cell r="D2126">
            <v>5000</v>
          </cell>
          <cell r="E2126">
            <v>5050.7700000000004</v>
          </cell>
        </row>
        <row r="2127">
          <cell r="D2127">
            <v>500</v>
          </cell>
          <cell r="E2127">
            <v>500</v>
          </cell>
        </row>
        <row r="2128">
          <cell r="D2128">
            <v>1250</v>
          </cell>
          <cell r="E2128">
            <v>1328</v>
          </cell>
        </row>
        <row r="2129">
          <cell r="D2129">
            <v>5000</v>
          </cell>
          <cell r="E2129">
            <v>5000</v>
          </cell>
        </row>
        <row r="2130">
          <cell r="D2130">
            <v>1500</v>
          </cell>
          <cell r="E2130">
            <v>1500</v>
          </cell>
        </row>
        <row r="2131">
          <cell r="D2131">
            <v>7000</v>
          </cell>
          <cell r="E2131">
            <v>7942</v>
          </cell>
        </row>
        <row r="2132">
          <cell r="D2132">
            <v>10000</v>
          </cell>
          <cell r="E2132">
            <v>10265.01</v>
          </cell>
        </row>
        <row r="2133">
          <cell r="D2133">
            <v>2000</v>
          </cell>
          <cell r="E2133">
            <v>2335</v>
          </cell>
        </row>
        <row r="2134">
          <cell r="D2134">
            <v>4000</v>
          </cell>
          <cell r="E2134">
            <v>4306.1099999999997</v>
          </cell>
        </row>
        <row r="2135">
          <cell r="D2135">
            <v>1100</v>
          </cell>
          <cell r="E2135">
            <v>1100</v>
          </cell>
        </row>
        <row r="2136">
          <cell r="D2136">
            <v>2000</v>
          </cell>
          <cell r="E2136">
            <v>2000</v>
          </cell>
        </row>
        <row r="2137">
          <cell r="D2137">
            <v>1000</v>
          </cell>
          <cell r="E2137">
            <v>1460</v>
          </cell>
        </row>
        <row r="2138">
          <cell r="D2138">
            <v>5000</v>
          </cell>
          <cell r="E2138">
            <v>5510</v>
          </cell>
        </row>
        <row r="2139">
          <cell r="D2139">
            <v>5000</v>
          </cell>
          <cell r="E2139">
            <v>5410</v>
          </cell>
        </row>
        <row r="2140">
          <cell r="D2140">
            <v>2500</v>
          </cell>
          <cell r="E2140">
            <v>2500</v>
          </cell>
        </row>
        <row r="2141">
          <cell r="D2141">
            <v>2000</v>
          </cell>
          <cell r="E2141">
            <v>2005</v>
          </cell>
        </row>
        <row r="2142">
          <cell r="D2142">
            <v>8000</v>
          </cell>
          <cell r="E2142">
            <v>8537</v>
          </cell>
        </row>
        <row r="2143">
          <cell r="D2143">
            <v>2000</v>
          </cell>
          <cell r="E2143">
            <v>2864</v>
          </cell>
        </row>
        <row r="2144">
          <cell r="D2144">
            <v>2400</v>
          </cell>
          <cell r="E2144">
            <v>2521</v>
          </cell>
        </row>
        <row r="2145">
          <cell r="D2145">
            <v>15000</v>
          </cell>
          <cell r="E2145">
            <v>15597</v>
          </cell>
        </row>
        <row r="2146">
          <cell r="D2146">
            <v>2500</v>
          </cell>
          <cell r="E2146">
            <v>3000</v>
          </cell>
        </row>
        <row r="2147">
          <cell r="D2147">
            <v>4500</v>
          </cell>
          <cell r="E2147">
            <v>4935</v>
          </cell>
        </row>
        <row r="2148">
          <cell r="D2148">
            <v>2000</v>
          </cell>
          <cell r="E2148">
            <v>2035</v>
          </cell>
        </row>
        <row r="2149">
          <cell r="D2149">
            <v>1200</v>
          </cell>
          <cell r="E2149">
            <v>1547</v>
          </cell>
        </row>
        <row r="2150">
          <cell r="D2150">
            <v>1000</v>
          </cell>
          <cell r="E2150">
            <v>1150</v>
          </cell>
        </row>
        <row r="2151">
          <cell r="D2151">
            <v>2000</v>
          </cell>
          <cell r="E2151">
            <v>3015</v>
          </cell>
        </row>
        <row r="2152">
          <cell r="D2152">
            <v>6000</v>
          </cell>
          <cell r="E2152">
            <v>6658</v>
          </cell>
        </row>
        <row r="2153">
          <cell r="D2153">
            <v>350</v>
          </cell>
          <cell r="E2153">
            <v>351</v>
          </cell>
        </row>
        <row r="2154">
          <cell r="D2154">
            <v>1000</v>
          </cell>
          <cell r="E2154">
            <v>1000</v>
          </cell>
        </row>
        <row r="2155">
          <cell r="D2155">
            <v>2000</v>
          </cell>
          <cell r="E2155">
            <v>2025</v>
          </cell>
        </row>
        <row r="2156">
          <cell r="D2156">
            <v>1500</v>
          </cell>
          <cell r="E2156">
            <v>1826</v>
          </cell>
        </row>
        <row r="2157">
          <cell r="D2157">
            <v>250</v>
          </cell>
          <cell r="E2157">
            <v>825</v>
          </cell>
        </row>
        <row r="2158">
          <cell r="D2158">
            <v>2000</v>
          </cell>
          <cell r="E2158">
            <v>2191</v>
          </cell>
        </row>
        <row r="2159">
          <cell r="D2159">
            <v>2100</v>
          </cell>
          <cell r="E2159">
            <v>2119.9899999999998</v>
          </cell>
        </row>
        <row r="2160">
          <cell r="D2160">
            <v>1500</v>
          </cell>
          <cell r="E2160">
            <v>2102</v>
          </cell>
        </row>
        <row r="2161">
          <cell r="D2161">
            <v>1000</v>
          </cell>
          <cell r="E2161">
            <v>1000.01</v>
          </cell>
        </row>
        <row r="2162">
          <cell r="D2162">
            <v>1500</v>
          </cell>
          <cell r="E2162">
            <v>1788.57</v>
          </cell>
        </row>
        <row r="2163">
          <cell r="D2163">
            <v>2000</v>
          </cell>
          <cell r="E2163">
            <v>2145</v>
          </cell>
        </row>
        <row r="2164">
          <cell r="D2164">
            <v>250</v>
          </cell>
          <cell r="E2164">
            <v>570</v>
          </cell>
        </row>
        <row r="2165">
          <cell r="D2165">
            <v>1000</v>
          </cell>
          <cell r="E2165">
            <v>1064</v>
          </cell>
        </row>
        <row r="2166">
          <cell r="D2166">
            <v>300</v>
          </cell>
          <cell r="E2166">
            <v>430</v>
          </cell>
        </row>
        <row r="2167">
          <cell r="D2167">
            <v>3500</v>
          </cell>
          <cell r="E2167">
            <v>3659</v>
          </cell>
        </row>
        <row r="2168">
          <cell r="D2168">
            <v>5000</v>
          </cell>
          <cell r="E2168">
            <v>5501</v>
          </cell>
        </row>
        <row r="2169">
          <cell r="D2169">
            <v>2500</v>
          </cell>
          <cell r="E2169">
            <v>2650</v>
          </cell>
        </row>
        <row r="2170">
          <cell r="D2170">
            <v>250</v>
          </cell>
          <cell r="E2170">
            <v>270</v>
          </cell>
        </row>
        <row r="2171">
          <cell r="D2171">
            <v>5000</v>
          </cell>
          <cell r="E2171">
            <v>5271</v>
          </cell>
        </row>
        <row r="2172">
          <cell r="D2172">
            <v>600</v>
          </cell>
          <cell r="E2172">
            <v>715</v>
          </cell>
        </row>
        <row r="2173">
          <cell r="D2173">
            <v>3000</v>
          </cell>
          <cell r="E2173">
            <v>4580</v>
          </cell>
        </row>
        <row r="2174">
          <cell r="D2174">
            <v>5000</v>
          </cell>
          <cell r="E2174">
            <v>5000</v>
          </cell>
        </row>
        <row r="2175">
          <cell r="D2175">
            <v>500</v>
          </cell>
          <cell r="E2175">
            <v>501</v>
          </cell>
        </row>
        <row r="2176">
          <cell r="D2176">
            <v>100</v>
          </cell>
          <cell r="E2176">
            <v>225</v>
          </cell>
        </row>
        <row r="2177">
          <cell r="D2177">
            <v>500</v>
          </cell>
          <cell r="E2177">
            <v>530.11</v>
          </cell>
        </row>
        <row r="2178">
          <cell r="D2178">
            <v>1200</v>
          </cell>
          <cell r="E2178">
            <v>1256</v>
          </cell>
        </row>
        <row r="2179">
          <cell r="D2179">
            <v>1200</v>
          </cell>
          <cell r="E2179">
            <v>1400</v>
          </cell>
        </row>
        <row r="2180">
          <cell r="D2180">
            <v>3000</v>
          </cell>
          <cell r="E2180">
            <v>3271</v>
          </cell>
        </row>
        <row r="2181">
          <cell r="D2181">
            <v>200</v>
          </cell>
          <cell r="E2181">
            <v>320</v>
          </cell>
        </row>
        <row r="2182">
          <cell r="D2182">
            <v>800</v>
          </cell>
          <cell r="E2182">
            <v>900</v>
          </cell>
        </row>
        <row r="2183">
          <cell r="D2183">
            <v>2000</v>
          </cell>
          <cell r="E2183">
            <v>2042</v>
          </cell>
        </row>
        <row r="2184">
          <cell r="D2184">
            <v>100000</v>
          </cell>
          <cell r="E2184">
            <v>100824</v>
          </cell>
        </row>
        <row r="2185">
          <cell r="D2185">
            <v>2000</v>
          </cell>
          <cell r="E2185">
            <v>2025</v>
          </cell>
        </row>
        <row r="2186">
          <cell r="D2186">
            <v>1</v>
          </cell>
          <cell r="E2186">
            <v>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ailed US kickstarters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5000</v>
          </cell>
          <cell r="E2">
            <v>0</v>
          </cell>
        </row>
        <row r="3">
          <cell r="D3">
            <v>50000</v>
          </cell>
          <cell r="E3">
            <v>5</v>
          </cell>
        </row>
        <row r="4">
          <cell r="D4">
            <v>2800</v>
          </cell>
          <cell r="E4">
            <v>435</v>
          </cell>
        </row>
        <row r="5">
          <cell r="D5">
            <v>2000000</v>
          </cell>
          <cell r="E5">
            <v>0</v>
          </cell>
        </row>
        <row r="6">
          <cell r="D6">
            <v>120000</v>
          </cell>
          <cell r="E6">
            <v>640</v>
          </cell>
        </row>
        <row r="7">
          <cell r="D7">
            <v>17000</v>
          </cell>
          <cell r="E7">
            <v>0</v>
          </cell>
        </row>
        <row r="8">
          <cell r="D8">
            <v>5000</v>
          </cell>
          <cell r="E8">
            <v>3000</v>
          </cell>
        </row>
        <row r="9">
          <cell r="D9">
            <v>110000</v>
          </cell>
          <cell r="E9">
            <v>11</v>
          </cell>
        </row>
        <row r="10">
          <cell r="D10">
            <v>8000</v>
          </cell>
          <cell r="E10">
            <v>325</v>
          </cell>
        </row>
        <row r="11">
          <cell r="D11">
            <v>2500</v>
          </cell>
          <cell r="E11">
            <v>560</v>
          </cell>
        </row>
        <row r="12">
          <cell r="D12">
            <v>10000</v>
          </cell>
          <cell r="E12">
            <v>325</v>
          </cell>
        </row>
        <row r="13">
          <cell r="D13">
            <v>50000</v>
          </cell>
          <cell r="E13">
            <v>1</v>
          </cell>
        </row>
        <row r="14">
          <cell r="D14">
            <v>95000</v>
          </cell>
          <cell r="E14">
            <v>0</v>
          </cell>
        </row>
        <row r="15">
          <cell r="D15">
            <v>1110</v>
          </cell>
          <cell r="E15">
            <v>0</v>
          </cell>
        </row>
        <row r="16">
          <cell r="D16">
            <v>6000</v>
          </cell>
          <cell r="E16">
            <v>0</v>
          </cell>
        </row>
        <row r="17">
          <cell r="D17">
            <v>20000</v>
          </cell>
          <cell r="E17">
            <v>1297</v>
          </cell>
        </row>
        <row r="18">
          <cell r="D18">
            <v>1500</v>
          </cell>
          <cell r="E18">
            <v>0</v>
          </cell>
        </row>
        <row r="19">
          <cell r="D19">
            <v>450</v>
          </cell>
          <cell r="E19">
            <v>180</v>
          </cell>
        </row>
        <row r="20">
          <cell r="D20">
            <v>500000</v>
          </cell>
          <cell r="E20">
            <v>0</v>
          </cell>
        </row>
        <row r="21">
          <cell r="D21">
            <v>1000</v>
          </cell>
          <cell r="E21">
            <v>200</v>
          </cell>
        </row>
        <row r="22">
          <cell r="D22">
            <v>1200</v>
          </cell>
          <cell r="E22">
            <v>401</v>
          </cell>
        </row>
        <row r="23">
          <cell r="D23">
            <v>3423</v>
          </cell>
          <cell r="E23">
            <v>722</v>
          </cell>
        </row>
        <row r="24">
          <cell r="D24">
            <v>1000</v>
          </cell>
          <cell r="E24">
            <v>0</v>
          </cell>
        </row>
        <row r="25">
          <cell r="D25">
            <v>12500</v>
          </cell>
          <cell r="E25">
            <v>4482</v>
          </cell>
        </row>
        <row r="26">
          <cell r="D26">
            <v>1500</v>
          </cell>
          <cell r="E26">
            <v>51</v>
          </cell>
        </row>
        <row r="27">
          <cell r="D27">
            <v>40000</v>
          </cell>
          <cell r="E27">
            <v>2200</v>
          </cell>
        </row>
        <row r="28">
          <cell r="D28">
            <v>5000</v>
          </cell>
          <cell r="E28">
            <v>0</v>
          </cell>
        </row>
        <row r="29">
          <cell r="D29">
            <v>5000</v>
          </cell>
          <cell r="E29">
            <v>800</v>
          </cell>
        </row>
        <row r="30">
          <cell r="D30">
            <v>1500</v>
          </cell>
          <cell r="E30">
            <v>0</v>
          </cell>
        </row>
        <row r="31">
          <cell r="D31">
            <v>500000</v>
          </cell>
          <cell r="E31">
            <v>345</v>
          </cell>
        </row>
        <row r="32">
          <cell r="D32">
            <v>12000</v>
          </cell>
          <cell r="E32">
            <v>50</v>
          </cell>
        </row>
        <row r="33">
          <cell r="D33">
            <v>5000</v>
          </cell>
          <cell r="E33">
            <v>250</v>
          </cell>
        </row>
        <row r="34">
          <cell r="D34">
            <v>1000000</v>
          </cell>
          <cell r="E34">
            <v>17</v>
          </cell>
        </row>
        <row r="35">
          <cell r="D35">
            <v>1000</v>
          </cell>
          <cell r="E35">
            <v>0</v>
          </cell>
        </row>
        <row r="36">
          <cell r="D36">
            <v>2500</v>
          </cell>
          <cell r="E36">
            <v>3</v>
          </cell>
        </row>
        <row r="37">
          <cell r="D37">
            <v>2000000</v>
          </cell>
          <cell r="E37">
            <v>0</v>
          </cell>
        </row>
        <row r="38">
          <cell r="D38">
            <v>3500</v>
          </cell>
          <cell r="E38">
            <v>1465</v>
          </cell>
        </row>
        <row r="39">
          <cell r="D39">
            <v>2500</v>
          </cell>
          <cell r="E39">
            <v>262</v>
          </cell>
        </row>
        <row r="40">
          <cell r="D40">
            <v>25000</v>
          </cell>
          <cell r="E40">
            <v>279</v>
          </cell>
        </row>
        <row r="41">
          <cell r="D41">
            <v>10000</v>
          </cell>
          <cell r="E41">
            <v>0</v>
          </cell>
        </row>
        <row r="42">
          <cell r="D42">
            <v>6000</v>
          </cell>
          <cell r="E42">
            <v>1571.55</v>
          </cell>
        </row>
        <row r="43">
          <cell r="D43">
            <v>650</v>
          </cell>
          <cell r="E43">
            <v>380</v>
          </cell>
        </row>
        <row r="44">
          <cell r="D44">
            <v>6000</v>
          </cell>
          <cell r="E44">
            <v>0</v>
          </cell>
        </row>
        <row r="45">
          <cell r="D45">
            <v>2500</v>
          </cell>
          <cell r="E45">
            <v>746</v>
          </cell>
        </row>
        <row r="46">
          <cell r="D46">
            <v>300000</v>
          </cell>
          <cell r="E46">
            <v>152165</v>
          </cell>
        </row>
        <row r="47">
          <cell r="D47">
            <v>8000</v>
          </cell>
          <cell r="E47">
            <v>1300</v>
          </cell>
        </row>
        <row r="48">
          <cell r="D48">
            <v>12700</v>
          </cell>
          <cell r="E48">
            <v>0</v>
          </cell>
        </row>
        <row r="49">
          <cell r="D49">
            <v>14000</v>
          </cell>
          <cell r="E49">
            <v>2130</v>
          </cell>
        </row>
        <row r="50">
          <cell r="D50">
            <v>50000</v>
          </cell>
          <cell r="E50">
            <v>0</v>
          </cell>
        </row>
        <row r="51">
          <cell r="D51">
            <v>25000</v>
          </cell>
          <cell r="E51">
            <v>0</v>
          </cell>
        </row>
        <row r="52">
          <cell r="D52">
            <v>12000</v>
          </cell>
          <cell r="E52">
            <v>3030</v>
          </cell>
        </row>
        <row r="53">
          <cell r="D53">
            <v>5000</v>
          </cell>
          <cell r="E53">
            <v>2230</v>
          </cell>
        </row>
        <row r="54">
          <cell r="D54">
            <v>6300</v>
          </cell>
          <cell r="E54">
            <v>1</v>
          </cell>
        </row>
        <row r="55">
          <cell r="D55">
            <v>50000</v>
          </cell>
          <cell r="E55">
            <v>20</v>
          </cell>
        </row>
        <row r="56">
          <cell r="D56">
            <v>12500</v>
          </cell>
          <cell r="E56">
            <v>1</v>
          </cell>
        </row>
        <row r="57">
          <cell r="D57">
            <v>4400</v>
          </cell>
          <cell r="E57">
            <v>10</v>
          </cell>
        </row>
        <row r="58">
          <cell r="D58">
            <v>50000</v>
          </cell>
          <cell r="E58">
            <v>27849.22</v>
          </cell>
        </row>
        <row r="59">
          <cell r="D59">
            <v>100000</v>
          </cell>
          <cell r="E59">
            <v>11943</v>
          </cell>
        </row>
        <row r="60">
          <cell r="D60">
            <v>5000</v>
          </cell>
          <cell r="E60">
            <v>100</v>
          </cell>
        </row>
        <row r="61">
          <cell r="D61">
            <v>50000</v>
          </cell>
          <cell r="E61">
            <v>8815</v>
          </cell>
        </row>
        <row r="62">
          <cell r="D62">
            <v>50000</v>
          </cell>
          <cell r="E62">
            <v>360</v>
          </cell>
        </row>
        <row r="63">
          <cell r="D63">
            <v>50000</v>
          </cell>
          <cell r="E63">
            <v>0</v>
          </cell>
        </row>
        <row r="64">
          <cell r="D64">
            <v>1000</v>
          </cell>
          <cell r="E64">
            <v>130</v>
          </cell>
        </row>
        <row r="65">
          <cell r="D65">
            <v>1500000</v>
          </cell>
          <cell r="E65">
            <v>0</v>
          </cell>
        </row>
        <row r="66">
          <cell r="D66">
            <v>6000000</v>
          </cell>
          <cell r="E66">
            <v>0</v>
          </cell>
        </row>
        <row r="67">
          <cell r="D67">
            <v>200</v>
          </cell>
          <cell r="E67">
            <v>0</v>
          </cell>
        </row>
        <row r="68">
          <cell r="D68">
            <v>29000</v>
          </cell>
          <cell r="E68">
            <v>250</v>
          </cell>
        </row>
        <row r="69">
          <cell r="D69">
            <v>28000</v>
          </cell>
          <cell r="E69">
            <v>0</v>
          </cell>
        </row>
        <row r="70">
          <cell r="D70">
            <v>8000</v>
          </cell>
          <cell r="E70">
            <v>0</v>
          </cell>
        </row>
        <row r="71">
          <cell r="D71">
            <v>3000</v>
          </cell>
          <cell r="E71">
            <v>0</v>
          </cell>
        </row>
        <row r="72">
          <cell r="D72">
            <v>15000</v>
          </cell>
          <cell r="E72">
            <v>60</v>
          </cell>
        </row>
        <row r="73">
          <cell r="D73">
            <v>1500000</v>
          </cell>
          <cell r="E73">
            <v>0</v>
          </cell>
        </row>
        <row r="74">
          <cell r="D74">
            <v>4000</v>
          </cell>
          <cell r="E74">
            <v>110</v>
          </cell>
        </row>
        <row r="75">
          <cell r="D75">
            <v>350000</v>
          </cell>
          <cell r="E75">
            <v>0</v>
          </cell>
        </row>
        <row r="76">
          <cell r="D76">
            <v>1000</v>
          </cell>
          <cell r="E76">
            <v>401</v>
          </cell>
        </row>
        <row r="77">
          <cell r="D77">
            <v>10000</v>
          </cell>
          <cell r="E77">
            <v>0</v>
          </cell>
        </row>
        <row r="78">
          <cell r="D78">
            <v>150000</v>
          </cell>
          <cell r="E78">
            <v>0</v>
          </cell>
        </row>
        <row r="79">
          <cell r="D79">
            <v>15000</v>
          </cell>
          <cell r="E79">
            <v>50</v>
          </cell>
        </row>
        <row r="80">
          <cell r="D80">
            <v>26000</v>
          </cell>
          <cell r="E80">
            <v>0</v>
          </cell>
        </row>
        <row r="81">
          <cell r="D81">
            <v>1000</v>
          </cell>
          <cell r="E81">
            <v>250</v>
          </cell>
        </row>
        <row r="82">
          <cell r="D82">
            <v>3300</v>
          </cell>
          <cell r="E82">
            <v>14.5</v>
          </cell>
        </row>
        <row r="83">
          <cell r="D83">
            <v>15000</v>
          </cell>
          <cell r="E83">
            <v>301</v>
          </cell>
        </row>
        <row r="84">
          <cell r="D84">
            <v>40000</v>
          </cell>
          <cell r="E84">
            <v>430</v>
          </cell>
        </row>
        <row r="85">
          <cell r="D85">
            <v>20000</v>
          </cell>
          <cell r="E85">
            <v>153</v>
          </cell>
        </row>
        <row r="86">
          <cell r="D86">
            <v>3000</v>
          </cell>
          <cell r="E86">
            <v>203.9</v>
          </cell>
        </row>
        <row r="87">
          <cell r="D87">
            <v>50000</v>
          </cell>
          <cell r="E87">
            <v>6</v>
          </cell>
        </row>
        <row r="88">
          <cell r="D88">
            <v>10000</v>
          </cell>
          <cell r="E88">
            <v>133</v>
          </cell>
        </row>
        <row r="89">
          <cell r="D89">
            <v>6500</v>
          </cell>
          <cell r="E89">
            <v>0</v>
          </cell>
        </row>
        <row r="90">
          <cell r="D90">
            <v>12000</v>
          </cell>
          <cell r="E90">
            <v>676</v>
          </cell>
        </row>
        <row r="91">
          <cell r="D91">
            <v>5000</v>
          </cell>
          <cell r="E91">
            <v>0</v>
          </cell>
        </row>
        <row r="92">
          <cell r="D92">
            <v>1000</v>
          </cell>
          <cell r="E92">
            <v>24</v>
          </cell>
        </row>
        <row r="93">
          <cell r="D93">
            <v>3000</v>
          </cell>
          <cell r="E93">
            <v>415</v>
          </cell>
        </row>
        <row r="94">
          <cell r="D94">
            <v>6000</v>
          </cell>
          <cell r="E94">
            <v>570</v>
          </cell>
        </row>
        <row r="95">
          <cell r="D95">
            <v>3000</v>
          </cell>
          <cell r="E95">
            <v>0</v>
          </cell>
        </row>
        <row r="96">
          <cell r="D96">
            <v>2500</v>
          </cell>
          <cell r="E96">
            <v>125</v>
          </cell>
        </row>
        <row r="97">
          <cell r="D97">
            <v>110000</v>
          </cell>
          <cell r="E97">
            <v>3</v>
          </cell>
        </row>
        <row r="98">
          <cell r="D98">
            <v>1000</v>
          </cell>
          <cell r="E98">
            <v>0</v>
          </cell>
        </row>
        <row r="99">
          <cell r="D99">
            <v>7000</v>
          </cell>
          <cell r="E99">
            <v>0</v>
          </cell>
        </row>
        <row r="100">
          <cell r="D100">
            <v>20000</v>
          </cell>
          <cell r="E100">
            <v>1876</v>
          </cell>
        </row>
        <row r="101">
          <cell r="D101">
            <v>450</v>
          </cell>
          <cell r="E101">
            <v>0</v>
          </cell>
        </row>
        <row r="102">
          <cell r="D102">
            <v>5000</v>
          </cell>
          <cell r="E102">
            <v>5</v>
          </cell>
        </row>
        <row r="103">
          <cell r="D103">
            <v>400</v>
          </cell>
          <cell r="E103">
            <v>0</v>
          </cell>
        </row>
        <row r="104">
          <cell r="D104">
            <v>17000</v>
          </cell>
          <cell r="E104">
            <v>6691</v>
          </cell>
        </row>
        <row r="105">
          <cell r="D105">
            <v>10000</v>
          </cell>
          <cell r="E105">
            <v>10</v>
          </cell>
        </row>
        <row r="106">
          <cell r="D106">
            <v>1000</v>
          </cell>
          <cell r="E106">
            <v>50</v>
          </cell>
        </row>
        <row r="107">
          <cell r="D107">
            <v>60000</v>
          </cell>
          <cell r="E107">
            <v>2</v>
          </cell>
        </row>
        <row r="108">
          <cell r="D108">
            <v>10500</v>
          </cell>
          <cell r="E108">
            <v>766</v>
          </cell>
        </row>
        <row r="109">
          <cell r="D109">
            <v>30000</v>
          </cell>
          <cell r="E109">
            <v>5</v>
          </cell>
        </row>
        <row r="110">
          <cell r="D110">
            <v>2500</v>
          </cell>
          <cell r="E110">
            <v>82.01</v>
          </cell>
        </row>
        <row r="111">
          <cell r="D111">
            <v>2000</v>
          </cell>
          <cell r="E111">
            <v>45</v>
          </cell>
        </row>
        <row r="112">
          <cell r="D112">
            <v>50000</v>
          </cell>
          <cell r="E112">
            <v>396</v>
          </cell>
        </row>
        <row r="113">
          <cell r="D113">
            <v>20000</v>
          </cell>
          <cell r="E113">
            <v>0</v>
          </cell>
        </row>
        <row r="114">
          <cell r="D114">
            <v>750</v>
          </cell>
          <cell r="E114">
            <v>480</v>
          </cell>
        </row>
        <row r="115">
          <cell r="D115">
            <v>94875</v>
          </cell>
          <cell r="E115">
            <v>26</v>
          </cell>
        </row>
        <row r="116">
          <cell r="D116">
            <v>10000</v>
          </cell>
          <cell r="E116">
            <v>82</v>
          </cell>
        </row>
        <row r="117">
          <cell r="D117">
            <v>65000</v>
          </cell>
          <cell r="E117">
            <v>45</v>
          </cell>
        </row>
        <row r="118">
          <cell r="D118">
            <v>8888</v>
          </cell>
          <cell r="E118">
            <v>61</v>
          </cell>
        </row>
        <row r="119">
          <cell r="D119">
            <v>20000</v>
          </cell>
          <cell r="E119">
            <v>0</v>
          </cell>
        </row>
        <row r="120">
          <cell r="D120">
            <v>10000</v>
          </cell>
          <cell r="E120">
            <v>821</v>
          </cell>
        </row>
        <row r="121">
          <cell r="D121">
            <v>39000</v>
          </cell>
          <cell r="E121">
            <v>25</v>
          </cell>
        </row>
        <row r="122">
          <cell r="D122">
            <v>8500</v>
          </cell>
          <cell r="E122">
            <v>25</v>
          </cell>
        </row>
        <row r="123">
          <cell r="D123">
            <v>550</v>
          </cell>
          <cell r="E123">
            <v>0</v>
          </cell>
        </row>
        <row r="124">
          <cell r="D124">
            <v>100000</v>
          </cell>
          <cell r="E124">
            <v>0</v>
          </cell>
        </row>
        <row r="125">
          <cell r="D125">
            <v>55000</v>
          </cell>
          <cell r="E125">
            <v>1250</v>
          </cell>
        </row>
        <row r="126">
          <cell r="D126">
            <v>1010</v>
          </cell>
          <cell r="E126">
            <v>1</v>
          </cell>
        </row>
        <row r="127">
          <cell r="D127">
            <v>512</v>
          </cell>
          <cell r="E127">
            <v>138</v>
          </cell>
        </row>
        <row r="128">
          <cell r="D128">
            <v>10000</v>
          </cell>
          <cell r="E128">
            <v>76</v>
          </cell>
        </row>
        <row r="129">
          <cell r="D129">
            <v>20000</v>
          </cell>
          <cell r="E129">
            <v>4315</v>
          </cell>
        </row>
        <row r="130">
          <cell r="D130">
            <v>7500</v>
          </cell>
          <cell r="E130">
            <v>0</v>
          </cell>
        </row>
        <row r="131">
          <cell r="D131">
            <v>6000</v>
          </cell>
          <cell r="E131">
            <v>0</v>
          </cell>
        </row>
        <row r="132">
          <cell r="D132">
            <v>5000</v>
          </cell>
          <cell r="E132">
            <v>51</v>
          </cell>
        </row>
        <row r="133">
          <cell r="D133">
            <v>55000</v>
          </cell>
          <cell r="E133">
            <v>6541</v>
          </cell>
        </row>
        <row r="134">
          <cell r="D134">
            <v>800</v>
          </cell>
          <cell r="E134">
            <v>141</v>
          </cell>
        </row>
        <row r="135">
          <cell r="D135">
            <v>30000</v>
          </cell>
          <cell r="E135">
            <v>861</v>
          </cell>
        </row>
        <row r="136">
          <cell r="D136">
            <v>3300</v>
          </cell>
          <cell r="E136">
            <v>1</v>
          </cell>
        </row>
        <row r="137">
          <cell r="D137">
            <v>2000</v>
          </cell>
          <cell r="E137">
            <v>0</v>
          </cell>
        </row>
        <row r="138">
          <cell r="D138">
            <v>220000</v>
          </cell>
          <cell r="E138">
            <v>4906.59</v>
          </cell>
        </row>
        <row r="139">
          <cell r="D139">
            <v>1500</v>
          </cell>
          <cell r="E139">
            <v>0</v>
          </cell>
        </row>
        <row r="140">
          <cell r="D140">
            <v>10000</v>
          </cell>
          <cell r="E140">
            <v>0</v>
          </cell>
        </row>
        <row r="141">
          <cell r="D141">
            <v>15000</v>
          </cell>
          <cell r="E141">
            <v>4884</v>
          </cell>
        </row>
        <row r="142">
          <cell r="D142">
            <v>40000</v>
          </cell>
          <cell r="E142">
            <v>7764</v>
          </cell>
        </row>
        <row r="143">
          <cell r="D143">
            <v>30000</v>
          </cell>
          <cell r="E143">
            <v>1830</v>
          </cell>
        </row>
        <row r="144">
          <cell r="D144">
            <v>10000</v>
          </cell>
          <cell r="E144">
            <v>10</v>
          </cell>
        </row>
        <row r="145">
          <cell r="D145">
            <v>15000</v>
          </cell>
          <cell r="E145">
            <v>7530</v>
          </cell>
        </row>
        <row r="146">
          <cell r="D146">
            <v>80000</v>
          </cell>
          <cell r="E146">
            <v>149</v>
          </cell>
        </row>
        <row r="147">
          <cell r="D147">
            <v>37956</v>
          </cell>
          <cell r="E147">
            <v>8315.01</v>
          </cell>
        </row>
        <row r="148">
          <cell r="D148">
            <v>550000</v>
          </cell>
          <cell r="E148">
            <v>50</v>
          </cell>
        </row>
        <row r="149">
          <cell r="D149">
            <v>50000</v>
          </cell>
          <cell r="E149">
            <v>0</v>
          </cell>
        </row>
        <row r="150">
          <cell r="D150">
            <v>12000</v>
          </cell>
          <cell r="E150">
            <v>0</v>
          </cell>
        </row>
        <row r="151">
          <cell r="D151">
            <v>74997</v>
          </cell>
          <cell r="E151">
            <v>215</v>
          </cell>
        </row>
        <row r="152">
          <cell r="D152">
            <v>1000</v>
          </cell>
          <cell r="E152">
            <v>0</v>
          </cell>
        </row>
        <row r="153">
          <cell r="D153">
            <v>10000</v>
          </cell>
          <cell r="E153">
            <v>0</v>
          </cell>
        </row>
        <row r="154">
          <cell r="D154">
            <v>10000000</v>
          </cell>
          <cell r="E154">
            <v>0</v>
          </cell>
        </row>
        <row r="155">
          <cell r="D155">
            <v>30000</v>
          </cell>
          <cell r="E155">
            <v>0</v>
          </cell>
        </row>
        <row r="156">
          <cell r="D156">
            <v>20000</v>
          </cell>
          <cell r="E156">
            <v>31</v>
          </cell>
        </row>
        <row r="157">
          <cell r="D157">
            <v>7000</v>
          </cell>
          <cell r="E157">
            <v>0</v>
          </cell>
        </row>
        <row r="158">
          <cell r="D158">
            <v>60000</v>
          </cell>
          <cell r="E158">
            <v>1</v>
          </cell>
        </row>
        <row r="159">
          <cell r="D159">
            <v>4480</v>
          </cell>
          <cell r="E159">
            <v>30</v>
          </cell>
        </row>
        <row r="160">
          <cell r="D160">
            <v>65108</v>
          </cell>
          <cell r="E160">
            <v>2994</v>
          </cell>
        </row>
        <row r="161">
          <cell r="D161">
            <v>20000</v>
          </cell>
          <cell r="E161">
            <v>1910</v>
          </cell>
        </row>
        <row r="162">
          <cell r="D162">
            <v>6500</v>
          </cell>
          <cell r="E162">
            <v>215</v>
          </cell>
        </row>
        <row r="163">
          <cell r="D163">
            <v>10000</v>
          </cell>
          <cell r="E163">
            <v>0</v>
          </cell>
        </row>
        <row r="164">
          <cell r="D164">
            <v>20000</v>
          </cell>
          <cell r="E164">
            <v>230</v>
          </cell>
        </row>
        <row r="165">
          <cell r="D165">
            <v>6500</v>
          </cell>
          <cell r="E165">
            <v>114</v>
          </cell>
        </row>
        <row r="166">
          <cell r="D166">
            <v>24500</v>
          </cell>
          <cell r="E166">
            <v>335</v>
          </cell>
        </row>
        <row r="167">
          <cell r="D167">
            <v>12000</v>
          </cell>
          <cell r="E167">
            <v>52</v>
          </cell>
        </row>
        <row r="168">
          <cell r="D168">
            <v>200000</v>
          </cell>
          <cell r="E168">
            <v>250</v>
          </cell>
        </row>
        <row r="169">
          <cell r="D169">
            <v>20000</v>
          </cell>
          <cell r="E169">
            <v>640</v>
          </cell>
        </row>
        <row r="170">
          <cell r="D170">
            <v>50000</v>
          </cell>
          <cell r="E170">
            <v>400</v>
          </cell>
        </row>
        <row r="171">
          <cell r="D171">
            <v>5000</v>
          </cell>
          <cell r="E171">
            <v>10</v>
          </cell>
        </row>
        <row r="172">
          <cell r="D172">
            <v>14000</v>
          </cell>
          <cell r="E172">
            <v>0</v>
          </cell>
        </row>
        <row r="173">
          <cell r="D173">
            <v>5000</v>
          </cell>
          <cell r="E173">
            <v>150</v>
          </cell>
        </row>
        <row r="174">
          <cell r="D174">
            <v>8000</v>
          </cell>
          <cell r="E174">
            <v>11</v>
          </cell>
        </row>
        <row r="175">
          <cell r="D175">
            <v>50000</v>
          </cell>
          <cell r="E175">
            <v>6962</v>
          </cell>
        </row>
        <row r="176">
          <cell r="D176">
            <v>1500</v>
          </cell>
          <cell r="E176">
            <v>50</v>
          </cell>
        </row>
        <row r="177">
          <cell r="D177">
            <v>97000</v>
          </cell>
          <cell r="E177">
            <v>24651</v>
          </cell>
        </row>
        <row r="178">
          <cell r="D178">
            <v>5000</v>
          </cell>
          <cell r="E178">
            <v>0</v>
          </cell>
        </row>
        <row r="179">
          <cell r="D179">
            <v>15000</v>
          </cell>
          <cell r="E179">
            <v>205</v>
          </cell>
        </row>
        <row r="180">
          <cell r="D180">
            <v>7175</v>
          </cell>
          <cell r="E180">
            <v>0</v>
          </cell>
        </row>
        <row r="181">
          <cell r="D181">
            <v>12001</v>
          </cell>
          <cell r="E181">
            <v>2746</v>
          </cell>
        </row>
        <row r="182">
          <cell r="D182">
            <v>15000</v>
          </cell>
          <cell r="E182">
            <v>1</v>
          </cell>
        </row>
        <row r="183">
          <cell r="D183">
            <v>4500</v>
          </cell>
          <cell r="E183">
            <v>25</v>
          </cell>
        </row>
        <row r="184">
          <cell r="D184">
            <v>250000</v>
          </cell>
          <cell r="E184">
            <v>1</v>
          </cell>
        </row>
        <row r="185">
          <cell r="D185">
            <v>22000</v>
          </cell>
          <cell r="E185">
            <v>70</v>
          </cell>
        </row>
        <row r="186">
          <cell r="D186">
            <v>500</v>
          </cell>
          <cell r="E186">
            <v>6</v>
          </cell>
        </row>
        <row r="187">
          <cell r="D187">
            <v>50000</v>
          </cell>
          <cell r="E187">
            <v>13692</v>
          </cell>
        </row>
        <row r="188">
          <cell r="D188">
            <v>60000</v>
          </cell>
          <cell r="E188">
            <v>52</v>
          </cell>
        </row>
        <row r="189">
          <cell r="D189">
            <v>7500</v>
          </cell>
          <cell r="E189">
            <v>0</v>
          </cell>
        </row>
        <row r="190">
          <cell r="D190">
            <v>10000</v>
          </cell>
          <cell r="E190">
            <v>9</v>
          </cell>
        </row>
        <row r="191">
          <cell r="D191">
            <v>2500</v>
          </cell>
          <cell r="E191">
            <v>68</v>
          </cell>
        </row>
        <row r="192">
          <cell r="D192">
            <v>5000</v>
          </cell>
          <cell r="E192">
            <v>35</v>
          </cell>
        </row>
        <row r="193">
          <cell r="D193">
            <v>75000</v>
          </cell>
          <cell r="E193">
            <v>3781</v>
          </cell>
        </row>
        <row r="194">
          <cell r="D194">
            <v>45000</v>
          </cell>
          <cell r="E194">
            <v>0</v>
          </cell>
        </row>
        <row r="195">
          <cell r="D195">
            <v>25000</v>
          </cell>
          <cell r="E195">
            <v>123</v>
          </cell>
        </row>
        <row r="196">
          <cell r="D196">
            <v>3870</v>
          </cell>
          <cell r="E196">
            <v>1416</v>
          </cell>
        </row>
        <row r="197">
          <cell r="D197">
            <v>7500</v>
          </cell>
          <cell r="E197">
            <v>0</v>
          </cell>
        </row>
        <row r="198">
          <cell r="D198">
            <v>8000</v>
          </cell>
          <cell r="E198">
            <v>200</v>
          </cell>
        </row>
        <row r="199">
          <cell r="D199">
            <v>150000</v>
          </cell>
          <cell r="E199">
            <v>1366</v>
          </cell>
        </row>
        <row r="200">
          <cell r="D200">
            <v>750</v>
          </cell>
          <cell r="E200">
            <v>0</v>
          </cell>
        </row>
        <row r="201">
          <cell r="D201">
            <v>240000</v>
          </cell>
          <cell r="E201">
            <v>50</v>
          </cell>
        </row>
        <row r="202">
          <cell r="D202">
            <v>100000</v>
          </cell>
          <cell r="E202">
            <v>12</v>
          </cell>
        </row>
        <row r="203">
          <cell r="D203">
            <v>15000</v>
          </cell>
          <cell r="E203">
            <v>55</v>
          </cell>
        </row>
        <row r="204">
          <cell r="D204">
            <v>50000</v>
          </cell>
          <cell r="E204">
            <v>0</v>
          </cell>
        </row>
        <row r="205">
          <cell r="D205">
            <v>75000</v>
          </cell>
          <cell r="E205">
            <v>68</v>
          </cell>
        </row>
        <row r="206">
          <cell r="D206">
            <v>18000</v>
          </cell>
          <cell r="E206">
            <v>1</v>
          </cell>
        </row>
        <row r="207">
          <cell r="D207">
            <v>25000</v>
          </cell>
          <cell r="E207">
            <v>0</v>
          </cell>
        </row>
        <row r="208">
          <cell r="D208">
            <v>5000</v>
          </cell>
          <cell r="E208">
            <v>1</v>
          </cell>
        </row>
        <row r="209">
          <cell r="D209">
            <v>10000</v>
          </cell>
          <cell r="E209">
            <v>0</v>
          </cell>
        </row>
        <row r="210">
          <cell r="D210">
            <v>24500</v>
          </cell>
          <cell r="E210">
            <v>245</v>
          </cell>
        </row>
        <row r="211">
          <cell r="D211">
            <v>2500</v>
          </cell>
          <cell r="E211">
            <v>20</v>
          </cell>
        </row>
        <row r="212">
          <cell r="D212">
            <v>85000</v>
          </cell>
          <cell r="E212">
            <v>142</v>
          </cell>
        </row>
        <row r="213">
          <cell r="D213">
            <v>25000</v>
          </cell>
          <cell r="E213">
            <v>106</v>
          </cell>
        </row>
        <row r="214">
          <cell r="D214">
            <v>2500</v>
          </cell>
          <cell r="E214">
            <v>0</v>
          </cell>
        </row>
        <row r="215">
          <cell r="D215">
            <v>88888</v>
          </cell>
          <cell r="E215">
            <v>346</v>
          </cell>
        </row>
        <row r="216">
          <cell r="D216">
            <v>11180</v>
          </cell>
          <cell r="E216">
            <v>80</v>
          </cell>
        </row>
        <row r="217">
          <cell r="D217">
            <v>60000</v>
          </cell>
          <cell r="E217">
            <v>259</v>
          </cell>
        </row>
        <row r="218">
          <cell r="D218">
            <v>80000</v>
          </cell>
          <cell r="E218">
            <v>1</v>
          </cell>
        </row>
        <row r="219">
          <cell r="D219">
            <v>5000</v>
          </cell>
          <cell r="E219">
            <v>10</v>
          </cell>
        </row>
        <row r="220">
          <cell r="D220">
            <v>125000</v>
          </cell>
          <cell r="E220">
            <v>14</v>
          </cell>
        </row>
        <row r="221">
          <cell r="D221">
            <v>12000</v>
          </cell>
          <cell r="E221">
            <v>175</v>
          </cell>
        </row>
        <row r="222">
          <cell r="D222">
            <v>3000</v>
          </cell>
          <cell r="E222">
            <v>1</v>
          </cell>
        </row>
        <row r="223">
          <cell r="D223">
            <v>400</v>
          </cell>
          <cell r="E223">
            <v>0</v>
          </cell>
        </row>
        <row r="224">
          <cell r="D224">
            <v>100000</v>
          </cell>
          <cell r="E224">
            <v>0</v>
          </cell>
        </row>
        <row r="225">
          <cell r="D225">
            <v>9000</v>
          </cell>
          <cell r="E225">
            <v>1</v>
          </cell>
        </row>
        <row r="226">
          <cell r="D226">
            <v>1000</v>
          </cell>
          <cell r="E226">
            <v>10</v>
          </cell>
        </row>
        <row r="227">
          <cell r="D227">
            <v>9000</v>
          </cell>
          <cell r="E227">
            <v>0</v>
          </cell>
        </row>
        <row r="228">
          <cell r="D228">
            <v>10000</v>
          </cell>
          <cell r="E228">
            <v>56</v>
          </cell>
        </row>
        <row r="229">
          <cell r="D229">
            <v>30000</v>
          </cell>
          <cell r="E229">
            <v>2725</v>
          </cell>
        </row>
        <row r="230">
          <cell r="D230">
            <v>9000</v>
          </cell>
          <cell r="E230">
            <v>301</v>
          </cell>
        </row>
        <row r="231">
          <cell r="D231">
            <v>7500</v>
          </cell>
          <cell r="E231">
            <v>1</v>
          </cell>
        </row>
        <row r="232">
          <cell r="D232">
            <v>5000</v>
          </cell>
          <cell r="E232">
            <v>223</v>
          </cell>
        </row>
        <row r="233">
          <cell r="D233">
            <v>100000</v>
          </cell>
          <cell r="E233">
            <v>61</v>
          </cell>
        </row>
        <row r="234">
          <cell r="D234">
            <v>7500</v>
          </cell>
          <cell r="E234">
            <v>250</v>
          </cell>
        </row>
        <row r="235">
          <cell r="D235">
            <v>500</v>
          </cell>
          <cell r="E235">
            <v>115</v>
          </cell>
        </row>
        <row r="236">
          <cell r="D236">
            <v>25000</v>
          </cell>
          <cell r="E236">
            <v>26</v>
          </cell>
        </row>
        <row r="237">
          <cell r="D237">
            <v>100000</v>
          </cell>
          <cell r="E237">
            <v>426</v>
          </cell>
        </row>
        <row r="238">
          <cell r="D238">
            <v>20000</v>
          </cell>
          <cell r="E238">
            <v>6</v>
          </cell>
        </row>
        <row r="239">
          <cell r="D239">
            <v>7500</v>
          </cell>
          <cell r="E239">
            <v>20</v>
          </cell>
        </row>
        <row r="240">
          <cell r="D240">
            <v>2500</v>
          </cell>
          <cell r="E240">
            <v>850</v>
          </cell>
        </row>
        <row r="241">
          <cell r="D241">
            <v>50000</v>
          </cell>
          <cell r="E241">
            <v>31</v>
          </cell>
        </row>
        <row r="242">
          <cell r="D242">
            <v>50000</v>
          </cell>
          <cell r="E242">
            <v>1529</v>
          </cell>
        </row>
        <row r="243">
          <cell r="D243">
            <v>10000</v>
          </cell>
          <cell r="E243">
            <v>95</v>
          </cell>
        </row>
        <row r="244">
          <cell r="D244">
            <v>39000</v>
          </cell>
          <cell r="E244">
            <v>156</v>
          </cell>
        </row>
        <row r="245">
          <cell r="D245">
            <v>200000</v>
          </cell>
          <cell r="E245">
            <v>700</v>
          </cell>
        </row>
        <row r="246">
          <cell r="D246">
            <v>12000</v>
          </cell>
          <cell r="E246">
            <v>904</v>
          </cell>
        </row>
        <row r="247">
          <cell r="D247">
            <v>10000</v>
          </cell>
          <cell r="E247">
            <v>1864</v>
          </cell>
        </row>
        <row r="248">
          <cell r="D248">
            <v>200000</v>
          </cell>
          <cell r="E248">
            <v>8</v>
          </cell>
        </row>
        <row r="249">
          <cell r="D249">
            <v>50000</v>
          </cell>
          <cell r="E249">
            <v>5010</v>
          </cell>
        </row>
        <row r="250">
          <cell r="D250">
            <v>15000</v>
          </cell>
          <cell r="E250">
            <v>684</v>
          </cell>
        </row>
        <row r="251">
          <cell r="D251">
            <v>200000</v>
          </cell>
          <cell r="E251">
            <v>43015</v>
          </cell>
        </row>
        <row r="252">
          <cell r="D252">
            <v>90000</v>
          </cell>
          <cell r="E252">
            <v>26349</v>
          </cell>
        </row>
        <row r="253">
          <cell r="D253">
            <v>30000</v>
          </cell>
          <cell r="E253">
            <v>11828</v>
          </cell>
        </row>
        <row r="254">
          <cell r="D254">
            <v>50000</v>
          </cell>
          <cell r="E254">
            <v>10814</v>
          </cell>
        </row>
        <row r="255">
          <cell r="D255">
            <v>100000</v>
          </cell>
          <cell r="E255">
            <v>205</v>
          </cell>
        </row>
        <row r="256">
          <cell r="D256">
            <v>50000</v>
          </cell>
          <cell r="E256">
            <v>15</v>
          </cell>
        </row>
        <row r="257">
          <cell r="D257">
            <v>6000</v>
          </cell>
          <cell r="E257">
            <v>891</v>
          </cell>
        </row>
        <row r="258">
          <cell r="D258">
            <v>100000</v>
          </cell>
          <cell r="E258">
            <v>1471</v>
          </cell>
        </row>
        <row r="259">
          <cell r="D259">
            <v>50000</v>
          </cell>
          <cell r="E259">
            <v>12792</v>
          </cell>
        </row>
        <row r="260">
          <cell r="D260">
            <v>29000</v>
          </cell>
          <cell r="E260">
            <v>1108</v>
          </cell>
        </row>
        <row r="261">
          <cell r="D261">
            <v>57000</v>
          </cell>
          <cell r="E261">
            <v>8827</v>
          </cell>
        </row>
        <row r="262">
          <cell r="D262">
            <v>75000</v>
          </cell>
          <cell r="E262">
            <v>19434</v>
          </cell>
        </row>
        <row r="263">
          <cell r="D263">
            <v>2500</v>
          </cell>
          <cell r="E263">
            <v>1</v>
          </cell>
        </row>
        <row r="264">
          <cell r="D264">
            <v>50000</v>
          </cell>
          <cell r="E264">
            <v>53</v>
          </cell>
        </row>
        <row r="265">
          <cell r="D265">
            <v>35000</v>
          </cell>
          <cell r="E265">
            <v>298</v>
          </cell>
        </row>
        <row r="266">
          <cell r="D266">
            <v>320000</v>
          </cell>
          <cell r="E266">
            <v>23948</v>
          </cell>
        </row>
        <row r="267">
          <cell r="D267">
            <v>2000</v>
          </cell>
          <cell r="E267">
            <v>553</v>
          </cell>
        </row>
        <row r="268">
          <cell r="D268">
            <v>500000</v>
          </cell>
          <cell r="E268">
            <v>0</v>
          </cell>
        </row>
        <row r="269">
          <cell r="D269">
            <v>100000</v>
          </cell>
          <cell r="E269">
            <v>3550</v>
          </cell>
        </row>
        <row r="270">
          <cell r="D270">
            <v>20000</v>
          </cell>
          <cell r="E270">
            <v>14598</v>
          </cell>
        </row>
        <row r="271">
          <cell r="D271">
            <v>200000</v>
          </cell>
          <cell r="E271">
            <v>115297.5</v>
          </cell>
        </row>
        <row r="272">
          <cell r="D272">
            <v>20000</v>
          </cell>
          <cell r="E272">
            <v>2468</v>
          </cell>
        </row>
        <row r="273">
          <cell r="D273">
            <v>50000</v>
          </cell>
          <cell r="E273">
            <v>260</v>
          </cell>
        </row>
        <row r="274">
          <cell r="D274">
            <v>20000</v>
          </cell>
          <cell r="E274">
            <v>1306</v>
          </cell>
        </row>
        <row r="275">
          <cell r="D275">
            <v>100000</v>
          </cell>
          <cell r="E275">
            <v>35338</v>
          </cell>
        </row>
        <row r="276">
          <cell r="D276">
            <v>150000</v>
          </cell>
          <cell r="E276">
            <v>590</v>
          </cell>
        </row>
        <row r="277">
          <cell r="D277">
            <v>60000</v>
          </cell>
          <cell r="E277">
            <v>636</v>
          </cell>
        </row>
        <row r="278">
          <cell r="D278">
            <v>175000</v>
          </cell>
          <cell r="E278">
            <v>1</v>
          </cell>
        </row>
        <row r="279">
          <cell r="D279">
            <v>5000</v>
          </cell>
          <cell r="E279">
            <v>2319</v>
          </cell>
        </row>
        <row r="280">
          <cell r="D280">
            <v>100000</v>
          </cell>
          <cell r="E280">
            <v>15390</v>
          </cell>
        </row>
        <row r="281">
          <cell r="D281">
            <v>130000</v>
          </cell>
          <cell r="E281">
            <v>107148.74</v>
          </cell>
        </row>
        <row r="282">
          <cell r="D282">
            <v>15000</v>
          </cell>
          <cell r="E282">
            <v>403</v>
          </cell>
        </row>
        <row r="283">
          <cell r="D283">
            <v>23000</v>
          </cell>
          <cell r="E283">
            <v>6118</v>
          </cell>
        </row>
        <row r="284">
          <cell r="D284">
            <v>15000</v>
          </cell>
          <cell r="E284">
            <v>4622.01</v>
          </cell>
        </row>
        <row r="285">
          <cell r="D285">
            <v>15000</v>
          </cell>
          <cell r="E285">
            <v>837</v>
          </cell>
        </row>
        <row r="286">
          <cell r="D286">
            <v>55000</v>
          </cell>
          <cell r="E286">
            <v>481</v>
          </cell>
        </row>
        <row r="287">
          <cell r="D287">
            <v>100000</v>
          </cell>
          <cell r="E287">
            <v>977</v>
          </cell>
        </row>
        <row r="288">
          <cell r="D288">
            <v>100000</v>
          </cell>
          <cell r="E288">
            <v>0</v>
          </cell>
        </row>
        <row r="289">
          <cell r="D289">
            <v>68000</v>
          </cell>
          <cell r="E289">
            <v>53670.6</v>
          </cell>
        </row>
        <row r="290">
          <cell r="D290">
            <v>40000</v>
          </cell>
          <cell r="E290">
            <v>8837</v>
          </cell>
        </row>
        <row r="291">
          <cell r="D291">
            <v>15000</v>
          </cell>
          <cell r="E291">
            <v>61</v>
          </cell>
        </row>
        <row r="292">
          <cell r="D292">
            <v>1200</v>
          </cell>
          <cell r="E292">
            <v>0</v>
          </cell>
        </row>
        <row r="293">
          <cell r="D293">
            <v>100000</v>
          </cell>
          <cell r="E293">
            <v>33791</v>
          </cell>
        </row>
        <row r="294">
          <cell r="D294">
            <v>48500</v>
          </cell>
          <cell r="E294">
            <v>105</v>
          </cell>
        </row>
        <row r="295">
          <cell r="D295">
            <v>25000</v>
          </cell>
          <cell r="E295">
            <v>199</v>
          </cell>
        </row>
        <row r="296">
          <cell r="D296">
            <v>15000</v>
          </cell>
          <cell r="E296">
            <v>2249</v>
          </cell>
        </row>
        <row r="297">
          <cell r="D297">
            <v>27500</v>
          </cell>
          <cell r="E297">
            <v>1389</v>
          </cell>
        </row>
        <row r="298">
          <cell r="D298">
            <v>7000</v>
          </cell>
          <cell r="E298">
            <v>715</v>
          </cell>
        </row>
        <row r="299">
          <cell r="D299">
            <v>100000</v>
          </cell>
          <cell r="E299">
            <v>305</v>
          </cell>
        </row>
        <row r="300">
          <cell r="D300">
            <v>12000</v>
          </cell>
          <cell r="E300">
            <v>90</v>
          </cell>
        </row>
        <row r="301">
          <cell r="D301">
            <v>15000</v>
          </cell>
          <cell r="E301">
            <v>194</v>
          </cell>
        </row>
        <row r="302">
          <cell r="D302">
            <v>2200</v>
          </cell>
          <cell r="E302">
            <v>0</v>
          </cell>
        </row>
        <row r="303">
          <cell r="D303">
            <v>5000</v>
          </cell>
          <cell r="E303">
            <v>235</v>
          </cell>
        </row>
        <row r="304">
          <cell r="D304">
            <v>3500</v>
          </cell>
          <cell r="E304">
            <v>0</v>
          </cell>
        </row>
        <row r="305">
          <cell r="D305">
            <v>4290</v>
          </cell>
          <cell r="E305">
            <v>5</v>
          </cell>
        </row>
        <row r="306">
          <cell r="D306">
            <v>5000</v>
          </cell>
          <cell r="E306">
            <v>0</v>
          </cell>
        </row>
        <row r="307">
          <cell r="D307">
            <v>7000</v>
          </cell>
          <cell r="E307">
            <v>2521</v>
          </cell>
        </row>
        <row r="308">
          <cell r="D308">
            <v>4000</v>
          </cell>
          <cell r="E308">
            <v>0</v>
          </cell>
        </row>
        <row r="309">
          <cell r="D309">
            <v>5000</v>
          </cell>
          <cell r="E309">
            <v>177</v>
          </cell>
        </row>
        <row r="310">
          <cell r="D310">
            <v>2500</v>
          </cell>
          <cell r="E310">
            <v>0</v>
          </cell>
        </row>
        <row r="311">
          <cell r="D311">
            <v>4000</v>
          </cell>
          <cell r="E311">
            <v>1656</v>
          </cell>
        </row>
        <row r="312">
          <cell r="D312">
            <v>17500</v>
          </cell>
          <cell r="E312">
            <v>0</v>
          </cell>
        </row>
        <row r="313">
          <cell r="D313">
            <v>38000</v>
          </cell>
          <cell r="E313">
            <v>10</v>
          </cell>
        </row>
        <row r="314">
          <cell r="D314">
            <v>1500</v>
          </cell>
          <cell r="E314">
            <v>50</v>
          </cell>
        </row>
        <row r="315">
          <cell r="D315">
            <v>3759</v>
          </cell>
          <cell r="E315">
            <v>32</v>
          </cell>
        </row>
        <row r="316">
          <cell r="D316">
            <v>500</v>
          </cell>
          <cell r="E316">
            <v>351</v>
          </cell>
        </row>
        <row r="317">
          <cell r="D317">
            <v>10000</v>
          </cell>
          <cell r="E317">
            <v>170</v>
          </cell>
        </row>
        <row r="318">
          <cell r="D318">
            <v>7000</v>
          </cell>
          <cell r="E318">
            <v>3598</v>
          </cell>
        </row>
        <row r="319">
          <cell r="D319">
            <v>3000</v>
          </cell>
          <cell r="E319">
            <v>21</v>
          </cell>
        </row>
        <row r="320">
          <cell r="D320">
            <v>500</v>
          </cell>
          <cell r="E320">
            <v>2</v>
          </cell>
        </row>
        <row r="321">
          <cell r="D321">
            <v>15000</v>
          </cell>
          <cell r="E321">
            <v>400</v>
          </cell>
        </row>
        <row r="322">
          <cell r="D322">
            <v>14000</v>
          </cell>
          <cell r="E322">
            <v>2540</v>
          </cell>
        </row>
        <row r="323">
          <cell r="D323">
            <v>4500</v>
          </cell>
          <cell r="E323">
            <v>101</v>
          </cell>
        </row>
        <row r="324">
          <cell r="D324">
            <v>50000</v>
          </cell>
          <cell r="E324">
            <v>170</v>
          </cell>
        </row>
        <row r="325">
          <cell r="D325">
            <v>2000</v>
          </cell>
          <cell r="E325">
            <v>90</v>
          </cell>
        </row>
        <row r="326">
          <cell r="D326">
            <v>6500</v>
          </cell>
          <cell r="E326">
            <v>2700</v>
          </cell>
        </row>
        <row r="327">
          <cell r="D327">
            <v>2200</v>
          </cell>
          <cell r="E327">
            <v>45</v>
          </cell>
        </row>
        <row r="328">
          <cell r="D328">
            <v>3500</v>
          </cell>
          <cell r="E328">
            <v>640</v>
          </cell>
        </row>
        <row r="329">
          <cell r="D329">
            <v>5000</v>
          </cell>
          <cell r="E329">
            <v>1201</v>
          </cell>
        </row>
        <row r="330">
          <cell r="D330">
            <v>45000</v>
          </cell>
          <cell r="E330">
            <v>50</v>
          </cell>
        </row>
        <row r="331">
          <cell r="D331">
            <v>8800</v>
          </cell>
          <cell r="E331">
            <v>1040</v>
          </cell>
        </row>
        <row r="332">
          <cell r="D332">
            <v>20000</v>
          </cell>
          <cell r="E332">
            <v>62</v>
          </cell>
        </row>
        <row r="333">
          <cell r="D333">
            <v>6000</v>
          </cell>
          <cell r="E333">
            <v>325</v>
          </cell>
        </row>
        <row r="334">
          <cell r="D334">
            <v>8000</v>
          </cell>
          <cell r="E334">
            <v>65</v>
          </cell>
        </row>
        <row r="335">
          <cell r="D335">
            <v>3500</v>
          </cell>
          <cell r="E335">
            <v>45</v>
          </cell>
        </row>
        <row r="336">
          <cell r="D336">
            <v>3000</v>
          </cell>
          <cell r="E336">
            <v>730</v>
          </cell>
        </row>
        <row r="337">
          <cell r="D337">
            <v>5000</v>
          </cell>
          <cell r="E337">
            <v>0</v>
          </cell>
        </row>
        <row r="338">
          <cell r="D338">
            <v>3152</v>
          </cell>
          <cell r="E338">
            <v>1286</v>
          </cell>
        </row>
        <row r="339">
          <cell r="D339">
            <v>2000</v>
          </cell>
          <cell r="E339">
            <v>1351</v>
          </cell>
        </row>
        <row r="340">
          <cell r="D340">
            <v>5000</v>
          </cell>
          <cell r="E340">
            <v>65</v>
          </cell>
        </row>
        <row r="341">
          <cell r="D341">
            <v>2100</v>
          </cell>
          <cell r="E341">
            <v>644</v>
          </cell>
        </row>
        <row r="342">
          <cell r="D342">
            <v>3780</v>
          </cell>
          <cell r="E342">
            <v>113</v>
          </cell>
        </row>
        <row r="343">
          <cell r="D343">
            <v>3750</v>
          </cell>
          <cell r="E343">
            <v>30</v>
          </cell>
        </row>
        <row r="344">
          <cell r="D344">
            <v>1500</v>
          </cell>
          <cell r="E344">
            <v>302</v>
          </cell>
        </row>
        <row r="345">
          <cell r="D345">
            <v>5000</v>
          </cell>
          <cell r="E345">
            <v>2001</v>
          </cell>
        </row>
        <row r="346">
          <cell r="D346">
            <v>2000</v>
          </cell>
          <cell r="E346">
            <v>20</v>
          </cell>
        </row>
        <row r="347">
          <cell r="D347">
            <v>1000</v>
          </cell>
          <cell r="E347">
            <v>750</v>
          </cell>
        </row>
        <row r="348">
          <cell r="D348">
            <v>500</v>
          </cell>
          <cell r="E348">
            <v>205</v>
          </cell>
        </row>
        <row r="349">
          <cell r="D349">
            <v>1000</v>
          </cell>
          <cell r="E349">
            <v>0</v>
          </cell>
        </row>
        <row r="350">
          <cell r="D350">
            <v>1000</v>
          </cell>
          <cell r="E350">
            <v>72</v>
          </cell>
        </row>
        <row r="351">
          <cell r="D351">
            <v>25000</v>
          </cell>
          <cell r="E351">
            <v>2360.3200000000002</v>
          </cell>
        </row>
        <row r="352">
          <cell r="D352">
            <v>3000</v>
          </cell>
          <cell r="E352">
            <v>125</v>
          </cell>
        </row>
        <row r="353">
          <cell r="D353">
            <v>8000</v>
          </cell>
          <cell r="E353">
            <v>260</v>
          </cell>
        </row>
        <row r="354">
          <cell r="D354">
            <v>6000</v>
          </cell>
          <cell r="E354">
            <v>2445</v>
          </cell>
        </row>
        <row r="355">
          <cell r="D355">
            <v>2000</v>
          </cell>
          <cell r="E355">
            <v>200</v>
          </cell>
        </row>
        <row r="356">
          <cell r="D356">
            <v>20000</v>
          </cell>
          <cell r="E356">
            <v>7834</v>
          </cell>
        </row>
        <row r="357">
          <cell r="D357">
            <v>8000</v>
          </cell>
          <cell r="E357">
            <v>195</v>
          </cell>
        </row>
        <row r="358">
          <cell r="D358">
            <v>8000</v>
          </cell>
          <cell r="E358">
            <v>3200</v>
          </cell>
        </row>
        <row r="359">
          <cell r="D359">
            <v>3000</v>
          </cell>
          <cell r="E359">
            <v>0</v>
          </cell>
        </row>
        <row r="360">
          <cell r="D360">
            <v>2500</v>
          </cell>
          <cell r="E360">
            <v>70</v>
          </cell>
        </row>
        <row r="361">
          <cell r="D361">
            <v>750</v>
          </cell>
          <cell r="E361">
            <v>280</v>
          </cell>
        </row>
        <row r="362">
          <cell r="D362">
            <v>5000</v>
          </cell>
          <cell r="E362">
            <v>21</v>
          </cell>
        </row>
        <row r="363">
          <cell r="D363">
            <v>6500</v>
          </cell>
          <cell r="E363">
            <v>0</v>
          </cell>
        </row>
        <row r="364">
          <cell r="D364">
            <v>30000</v>
          </cell>
          <cell r="E364">
            <v>90</v>
          </cell>
        </row>
        <row r="365">
          <cell r="D365">
            <v>5000</v>
          </cell>
          <cell r="E365">
            <v>160</v>
          </cell>
        </row>
        <row r="366">
          <cell r="D366">
            <v>50000</v>
          </cell>
          <cell r="E366">
            <v>151</v>
          </cell>
        </row>
        <row r="367">
          <cell r="D367">
            <v>6500</v>
          </cell>
          <cell r="E367">
            <v>196</v>
          </cell>
        </row>
        <row r="368">
          <cell r="D368">
            <v>15000</v>
          </cell>
          <cell r="E368">
            <v>0</v>
          </cell>
        </row>
        <row r="369">
          <cell r="D369">
            <v>2900</v>
          </cell>
          <cell r="E369">
            <v>0</v>
          </cell>
        </row>
        <row r="370">
          <cell r="D370">
            <v>2500</v>
          </cell>
          <cell r="E370">
            <v>0</v>
          </cell>
        </row>
        <row r="371">
          <cell r="D371">
            <v>16000</v>
          </cell>
          <cell r="E371">
            <v>520</v>
          </cell>
        </row>
        <row r="372">
          <cell r="D372">
            <v>550</v>
          </cell>
          <cell r="E372">
            <v>123</v>
          </cell>
        </row>
        <row r="373">
          <cell r="D373">
            <v>100000</v>
          </cell>
          <cell r="E373">
            <v>0</v>
          </cell>
        </row>
        <row r="374">
          <cell r="D374">
            <v>3500</v>
          </cell>
          <cell r="E374">
            <v>30</v>
          </cell>
        </row>
        <row r="375">
          <cell r="D375">
            <v>30000</v>
          </cell>
          <cell r="E375">
            <v>1982</v>
          </cell>
        </row>
        <row r="376">
          <cell r="D376">
            <v>1500</v>
          </cell>
          <cell r="E376">
            <v>0</v>
          </cell>
        </row>
        <row r="377">
          <cell r="D377">
            <v>6500</v>
          </cell>
          <cell r="E377">
            <v>375</v>
          </cell>
        </row>
        <row r="378">
          <cell r="D378">
            <v>3300</v>
          </cell>
          <cell r="E378">
            <v>0</v>
          </cell>
        </row>
        <row r="379">
          <cell r="D379">
            <v>5000</v>
          </cell>
          <cell r="E379">
            <v>30</v>
          </cell>
        </row>
        <row r="380">
          <cell r="D380">
            <v>3900</v>
          </cell>
          <cell r="E380">
            <v>196</v>
          </cell>
        </row>
        <row r="381">
          <cell r="D381">
            <v>20000</v>
          </cell>
          <cell r="E381">
            <v>100</v>
          </cell>
        </row>
        <row r="382">
          <cell r="D382">
            <v>5500</v>
          </cell>
          <cell r="E382">
            <v>0</v>
          </cell>
        </row>
        <row r="383">
          <cell r="D383">
            <v>15000</v>
          </cell>
          <cell r="E383">
            <v>4635</v>
          </cell>
        </row>
        <row r="384">
          <cell r="D384">
            <v>27000</v>
          </cell>
          <cell r="E384">
            <v>5680</v>
          </cell>
        </row>
        <row r="385">
          <cell r="D385">
            <v>15000</v>
          </cell>
          <cell r="E385">
            <v>330</v>
          </cell>
        </row>
        <row r="386">
          <cell r="D386">
            <v>3000</v>
          </cell>
          <cell r="E386">
            <v>327</v>
          </cell>
        </row>
        <row r="387">
          <cell r="D387">
            <v>6000</v>
          </cell>
          <cell r="E387">
            <v>160</v>
          </cell>
        </row>
        <row r="388">
          <cell r="D388">
            <v>7000</v>
          </cell>
          <cell r="E388">
            <v>0</v>
          </cell>
        </row>
        <row r="389">
          <cell r="D389">
            <v>20000</v>
          </cell>
          <cell r="E389">
            <v>0</v>
          </cell>
        </row>
        <row r="390">
          <cell r="D390">
            <v>14500</v>
          </cell>
          <cell r="E390">
            <v>1575</v>
          </cell>
        </row>
        <row r="391">
          <cell r="D391">
            <v>500</v>
          </cell>
          <cell r="E391">
            <v>0</v>
          </cell>
        </row>
        <row r="392">
          <cell r="D392">
            <v>900</v>
          </cell>
          <cell r="E392">
            <v>345</v>
          </cell>
        </row>
        <row r="393">
          <cell r="D393">
            <v>2000</v>
          </cell>
          <cell r="E393">
            <v>131</v>
          </cell>
        </row>
        <row r="394">
          <cell r="D394">
            <v>9500</v>
          </cell>
          <cell r="E394">
            <v>1381</v>
          </cell>
        </row>
        <row r="395">
          <cell r="D395">
            <v>2000</v>
          </cell>
          <cell r="E395">
            <v>120</v>
          </cell>
        </row>
        <row r="396">
          <cell r="D396">
            <v>5000</v>
          </cell>
          <cell r="E396">
            <v>1520</v>
          </cell>
        </row>
        <row r="397">
          <cell r="D397">
            <v>3500</v>
          </cell>
          <cell r="E397">
            <v>50</v>
          </cell>
        </row>
        <row r="398">
          <cell r="D398">
            <v>1400</v>
          </cell>
          <cell r="E398">
            <v>0</v>
          </cell>
        </row>
        <row r="399">
          <cell r="D399">
            <v>3500</v>
          </cell>
          <cell r="E399">
            <v>40</v>
          </cell>
        </row>
        <row r="400">
          <cell r="D400">
            <v>7000</v>
          </cell>
          <cell r="E400">
            <v>25</v>
          </cell>
        </row>
        <row r="401">
          <cell r="D401">
            <v>2750</v>
          </cell>
          <cell r="E401">
            <v>40</v>
          </cell>
        </row>
        <row r="402">
          <cell r="D402">
            <v>9000</v>
          </cell>
          <cell r="E402">
            <v>1544</v>
          </cell>
        </row>
        <row r="403">
          <cell r="D403">
            <v>50000</v>
          </cell>
          <cell r="E403">
            <v>1161</v>
          </cell>
        </row>
        <row r="404">
          <cell r="D404">
            <v>7500</v>
          </cell>
          <cell r="E404">
            <v>668</v>
          </cell>
        </row>
        <row r="405">
          <cell r="D405">
            <v>3000</v>
          </cell>
          <cell r="E405">
            <v>289</v>
          </cell>
        </row>
        <row r="406">
          <cell r="D406">
            <v>50000</v>
          </cell>
          <cell r="E406">
            <v>6663</v>
          </cell>
        </row>
        <row r="407">
          <cell r="D407">
            <v>100000</v>
          </cell>
          <cell r="E407">
            <v>2484</v>
          </cell>
        </row>
        <row r="408">
          <cell r="D408">
            <v>15000</v>
          </cell>
          <cell r="E408">
            <v>286</v>
          </cell>
        </row>
        <row r="409">
          <cell r="D409">
            <v>850</v>
          </cell>
          <cell r="E409">
            <v>0</v>
          </cell>
        </row>
        <row r="410">
          <cell r="D410">
            <v>4000</v>
          </cell>
          <cell r="E410">
            <v>480</v>
          </cell>
        </row>
        <row r="411">
          <cell r="D411">
            <v>20000</v>
          </cell>
          <cell r="E411">
            <v>273</v>
          </cell>
        </row>
        <row r="412">
          <cell r="D412">
            <v>5000</v>
          </cell>
          <cell r="E412">
            <v>1402</v>
          </cell>
        </row>
        <row r="413">
          <cell r="D413">
            <v>50000</v>
          </cell>
          <cell r="E413">
            <v>19195</v>
          </cell>
        </row>
        <row r="414">
          <cell r="D414">
            <v>49000</v>
          </cell>
          <cell r="E414">
            <v>19572</v>
          </cell>
        </row>
        <row r="415">
          <cell r="D415">
            <v>15000</v>
          </cell>
          <cell r="E415">
            <v>126</v>
          </cell>
        </row>
        <row r="416">
          <cell r="D416">
            <v>15000</v>
          </cell>
          <cell r="E416">
            <v>6511</v>
          </cell>
        </row>
        <row r="417">
          <cell r="D417">
            <v>300000</v>
          </cell>
          <cell r="E417">
            <v>16984</v>
          </cell>
        </row>
        <row r="418">
          <cell r="D418">
            <v>50000</v>
          </cell>
          <cell r="E418">
            <v>861</v>
          </cell>
        </row>
        <row r="419">
          <cell r="D419">
            <v>12000</v>
          </cell>
          <cell r="E419">
            <v>233</v>
          </cell>
        </row>
        <row r="420">
          <cell r="D420">
            <v>7777</v>
          </cell>
          <cell r="E420">
            <v>881</v>
          </cell>
        </row>
        <row r="421">
          <cell r="D421">
            <v>50000</v>
          </cell>
          <cell r="E421">
            <v>19430</v>
          </cell>
        </row>
        <row r="422">
          <cell r="D422">
            <v>55650</v>
          </cell>
          <cell r="E422">
            <v>25655</v>
          </cell>
        </row>
        <row r="423">
          <cell r="D423">
            <v>95000</v>
          </cell>
          <cell r="E423">
            <v>40079</v>
          </cell>
        </row>
        <row r="424">
          <cell r="D424">
            <v>2500</v>
          </cell>
          <cell r="E424">
            <v>712</v>
          </cell>
        </row>
        <row r="425">
          <cell r="D425">
            <v>35000</v>
          </cell>
          <cell r="E425">
            <v>377</v>
          </cell>
        </row>
        <row r="426">
          <cell r="D426">
            <v>110000</v>
          </cell>
          <cell r="E426">
            <v>879</v>
          </cell>
        </row>
        <row r="427">
          <cell r="D427">
            <v>25000</v>
          </cell>
          <cell r="E427">
            <v>298</v>
          </cell>
        </row>
        <row r="428">
          <cell r="D428">
            <v>12000</v>
          </cell>
          <cell r="E428">
            <v>1776</v>
          </cell>
        </row>
        <row r="429">
          <cell r="D429">
            <v>20000</v>
          </cell>
          <cell r="E429">
            <v>3562</v>
          </cell>
        </row>
        <row r="430">
          <cell r="D430">
            <v>8000</v>
          </cell>
          <cell r="E430">
            <v>106</v>
          </cell>
        </row>
        <row r="431">
          <cell r="D431">
            <v>30000</v>
          </cell>
          <cell r="E431">
            <v>14000</v>
          </cell>
        </row>
        <row r="432">
          <cell r="D432">
            <v>5000</v>
          </cell>
          <cell r="E432">
            <v>2296</v>
          </cell>
        </row>
        <row r="433">
          <cell r="D433">
            <v>100000</v>
          </cell>
          <cell r="E433">
            <v>226</v>
          </cell>
        </row>
        <row r="434">
          <cell r="D434">
            <v>20000</v>
          </cell>
          <cell r="E434">
            <v>6925</v>
          </cell>
        </row>
        <row r="435">
          <cell r="D435">
            <v>20000</v>
          </cell>
          <cell r="E435">
            <v>411</v>
          </cell>
        </row>
        <row r="436">
          <cell r="D436">
            <v>50000</v>
          </cell>
          <cell r="E436">
            <v>280</v>
          </cell>
        </row>
        <row r="437">
          <cell r="D437">
            <v>100000</v>
          </cell>
          <cell r="E437">
            <v>2607</v>
          </cell>
        </row>
        <row r="438">
          <cell r="D438">
            <v>150000</v>
          </cell>
          <cell r="E438">
            <v>2889</v>
          </cell>
        </row>
        <row r="439">
          <cell r="D439">
            <v>2700</v>
          </cell>
          <cell r="E439">
            <v>909</v>
          </cell>
        </row>
        <row r="440">
          <cell r="D440">
            <v>172889</v>
          </cell>
          <cell r="E440">
            <v>97273</v>
          </cell>
        </row>
        <row r="441">
          <cell r="D441">
            <v>35000</v>
          </cell>
          <cell r="E441">
            <v>28986.16</v>
          </cell>
        </row>
        <row r="442">
          <cell r="D442">
            <v>10000</v>
          </cell>
          <cell r="E442">
            <v>1486</v>
          </cell>
        </row>
        <row r="443">
          <cell r="D443">
            <v>88888</v>
          </cell>
          <cell r="E443">
            <v>11</v>
          </cell>
        </row>
        <row r="444">
          <cell r="D444">
            <v>17500</v>
          </cell>
          <cell r="E444">
            <v>3</v>
          </cell>
        </row>
        <row r="445">
          <cell r="D445">
            <v>104219</v>
          </cell>
          <cell r="E445">
            <v>30751</v>
          </cell>
        </row>
        <row r="446">
          <cell r="D446">
            <v>10000</v>
          </cell>
          <cell r="E446">
            <v>106</v>
          </cell>
        </row>
        <row r="447">
          <cell r="D447">
            <v>30000</v>
          </cell>
          <cell r="E447">
            <v>1888</v>
          </cell>
        </row>
        <row r="448">
          <cell r="D448">
            <v>20000</v>
          </cell>
          <cell r="E448">
            <v>2550</v>
          </cell>
        </row>
        <row r="449">
          <cell r="D449">
            <v>50000</v>
          </cell>
          <cell r="E449">
            <v>6610</v>
          </cell>
        </row>
        <row r="450">
          <cell r="D450">
            <v>5000</v>
          </cell>
          <cell r="E450">
            <v>0</v>
          </cell>
        </row>
        <row r="451">
          <cell r="D451">
            <v>10000</v>
          </cell>
          <cell r="E451">
            <v>1677</v>
          </cell>
        </row>
        <row r="452">
          <cell r="D452">
            <v>25000</v>
          </cell>
          <cell r="E452">
            <v>26</v>
          </cell>
        </row>
        <row r="453">
          <cell r="D453">
            <v>5000</v>
          </cell>
          <cell r="E453">
            <v>212</v>
          </cell>
        </row>
        <row r="454">
          <cell r="D454">
            <v>100000</v>
          </cell>
          <cell r="E454">
            <v>467</v>
          </cell>
        </row>
        <row r="455">
          <cell r="D455">
            <v>70000</v>
          </cell>
          <cell r="E455">
            <v>17561</v>
          </cell>
        </row>
        <row r="456">
          <cell r="D456">
            <v>200000</v>
          </cell>
          <cell r="E456">
            <v>4669</v>
          </cell>
        </row>
        <row r="457">
          <cell r="D457">
            <v>10000</v>
          </cell>
          <cell r="E457">
            <v>726</v>
          </cell>
        </row>
        <row r="458">
          <cell r="D458">
            <v>4000</v>
          </cell>
          <cell r="E458">
            <v>65</v>
          </cell>
        </row>
        <row r="459">
          <cell r="D459">
            <v>5000</v>
          </cell>
          <cell r="E459">
            <v>65</v>
          </cell>
        </row>
        <row r="460">
          <cell r="D460">
            <v>60000</v>
          </cell>
          <cell r="E460">
            <v>35135</v>
          </cell>
        </row>
        <row r="461">
          <cell r="D461">
            <v>150000</v>
          </cell>
          <cell r="E461">
            <v>11683</v>
          </cell>
        </row>
        <row r="462">
          <cell r="D462">
            <v>90000</v>
          </cell>
          <cell r="E462">
            <v>8077</v>
          </cell>
        </row>
        <row r="463">
          <cell r="D463">
            <v>3000</v>
          </cell>
          <cell r="E463">
            <v>81</v>
          </cell>
        </row>
        <row r="464">
          <cell r="D464">
            <v>150000</v>
          </cell>
          <cell r="E464">
            <v>5051</v>
          </cell>
        </row>
        <row r="465">
          <cell r="D465">
            <v>500</v>
          </cell>
          <cell r="E465">
            <v>130</v>
          </cell>
        </row>
        <row r="466">
          <cell r="D466">
            <v>30000</v>
          </cell>
          <cell r="E466">
            <v>45</v>
          </cell>
        </row>
        <row r="467">
          <cell r="D467">
            <v>2200</v>
          </cell>
          <cell r="E467">
            <v>850</v>
          </cell>
        </row>
        <row r="468">
          <cell r="D468">
            <v>10000</v>
          </cell>
          <cell r="E468">
            <v>70</v>
          </cell>
        </row>
        <row r="469">
          <cell r="D469">
            <v>100</v>
          </cell>
          <cell r="E469">
            <v>0</v>
          </cell>
        </row>
        <row r="470">
          <cell r="D470">
            <v>75000</v>
          </cell>
          <cell r="E470">
            <v>51</v>
          </cell>
        </row>
        <row r="471">
          <cell r="D471">
            <v>750</v>
          </cell>
          <cell r="E471">
            <v>10</v>
          </cell>
        </row>
        <row r="472">
          <cell r="D472">
            <v>54000</v>
          </cell>
          <cell r="E472">
            <v>3407</v>
          </cell>
        </row>
        <row r="473">
          <cell r="D473">
            <v>1000</v>
          </cell>
          <cell r="E473">
            <v>45</v>
          </cell>
        </row>
        <row r="474">
          <cell r="D474">
            <v>75000</v>
          </cell>
          <cell r="E474">
            <v>47074</v>
          </cell>
        </row>
        <row r="475">
          <cell r="D475">
            <v>25000</v>
          </cell>
          <cell r="E475">
            <v>7344</v>
          </cell>
        </row>
        <row r="476">
          <cell r="D476">
            <v>600</v>
          </cell>
          <cell r="E476">
            <v>45</v>
          </cell>
        </row>
        <row r="477">
          <cell r="D477">
            <v>26000</v>
          </cell>
          <cell r="E477">
            <v>678</v>
          </cell>
        </row>
        <row r="478">
          <cell r="D478">
            <v>20000</v>
          </cell>
          <cell r="E478">
            <v>1821</v>
          </cell>
        </row>
        <row r="479">
          <cell r="D479">
            <v>68000</v>
          </cell>
          <cell r="E479">
            <v>12</v>
          </cell>
        </row>
        <row r="480">
          <cell r="D480">
            <v>10000</v>
          </cell>
          <cell r="E480">
            <v>56</v>
          </cell>
        </row>
        <row r="481">
          <cell r="D481">
            <v>50000</v>
          </cell>
          <cell r="E481">
            <v>410</v>
          </cell>
        </row>
        <row r="482">
          <cell r="D482">
            <v>550</v>
          </cell>
          <cell r="E482">
            <v>0</v>
          </cell>
        </row>
        <row r="483">
          <cell r="D483">
            <v>30000</v>
          </cell>
          <cell r="E483">
            <v>1026</v>
          </cell>
        </row>
        <row r="484">
          <cell r="D484">
            <v>18000</v>
          </cell>
          <cell r="E484">
            <v>15</v>
          </cell>
        </row>
        <row r="485">
          <cell r="D485">
            <v>1100</v>
          </cell>
          <cell r="E485">
            <v>0</v>
          </cell>
        </row>
        <row r="486">
          <cell r="D486">
            <v>45000</v>
          </cell>
          <cell r="E486">
            <v>6382.34</v>
          </cell>
        </row>
        <row r="487">
          <cell r="D487">
            <v>15000</v>
          </cell>
          <cell r="E487">
            <v>1174</v>
          </cell>
        </row>
        <row r="488">
          <cell r="D488">
            <v>12999</v>
          </cell>
          <cell r="E488">
            <v>5</v>
          </cell>
        </row>
        <row r="489">
          <cell r="D489">
            <v>200</v>
          </cell>
          <cell r="E489">
            <v>25</v>
          </cell>
        </row>
        <row r="490">
          <cell r="D490">
            <v>2000</v>
          </cell>
          <cell r="E490">
            <v>21</v>
          </cell>
        </row>
        <row r="491">
          <cell r="D491">
            <v>300</v>
          </cell>
          <cell r="E491">
            <v>42.25</v>
          </cell>
        </row>
        <row r="492">
          <cell r="D492">
            <v>18000</v>
          </cell>
          <cell r="E492">
            <v>3294.01</v>
          </cell>
        </row>
        <row r="493">
          <cell r="D493">
            <v>500000</v>
          </cell>
          <cell r="E493">
            <v>25174</v>
          </cell>
        </row>
        <row r="494">
          <cell r="D494">
            <v>12000</v>
          </cell>
          <cell r="E494">
            <v>2152</v>
          </cell>
        </row>
        <row r="495">
          <cell r="D495">
            <v>100000</v>
          </cell>
          <cell r="E495">
            <v>47</v>
          </cell>
        </row>
        <row r="496">
          <cell r="D496">
            <v>25000</v>
          </cell>
          <cell r="E496">
            <v>1803</v>
          </cell>
        </row>
        <row r="497">
          <cell r="D497">
            <v>5000</v>
          </cell>
          <cell r="E497">
            <v>25</v>
          </cell>
        </row>
        <row r="498">
          <cell r="D498">
            <v>4000</v>
          </cell>
          <cell r="E498">
            <v>100</v>
          </cell>
        </row>
        <row r="499">
          <cell r="D499">
            <v>100000</v>
          </cell>
          <cell r="E499">
            <v>41</v>
          </cell>
        </row>
        <row r="500">
          <cell r="D500">
            <v>8000</v>
          </cell>
          <cell r="E500">
            <v>425</v>
          </cell>
        </row>
        <row r="501">
          <cell r="D501">
            <v>15000</v>
          </cell>
          <cell r="E501">
            <v>243</v>
          </cell>
        </row>
        <row r="502">
          <cell r="D502">
            <v>60000</v>
          </cell>
          <cell r="E502">
            <v>2971</v>
          </cell>
        </row>
        <row r="503">
          <cell r="D503">
            <v>900000</v>
          </cell>
          <cell r="E503">
            <v>1431</v>
          </cell>
        </row>
        <row r="504">
          <cell r="D504">
            <v>400</v>
          </cell>
          <cell r="E504">
            <v>165</v>
          </cell>
        </row>
        <row r="505">
          <cell r="D505">
            <v>10000</v>
          </cell>
          <cell r="E505">
            <v>0</v>
          </cell>
        </row>
        <row r="506">
          <cell r="D506">
            <v>25000</v>
          </cell>
          <cell r="E506">
            <v>732.5</v>
          </cell>
        </row>
        <row r="507">
          <cell r="D507">
            <v>10000</v>
          </cell>
          <cell r="E507">
            <v>45</v>
          </cell>
        </row>
        <row r="508">
          <cell r="D508">
            <v>50000</v>
          </cell>
          <cell r="E508">
            <v>255</v>
          </cell>
        </row>
        <row r="509">
          <cell r="D509">
            <v>2500</v>
          </cell>
          <cell r="E509">
            <v>1</v>
          </cell>
        </row>
        <row r="510">
          <cell r="D510">
            <v>88000</v>
          </cell>
          <cell r="E510">
            <v>31272.92</v>
          </cell>
        </row>
        <row r="511">
          <cell r="D511">
            <v>1000</v>
          </cell>
          <cell r="E511">
            <v>5</v>
          </cell>
        </row>
        <row r="512">
          <cell r="D512">
            <v>6000</v>
          </cell>
          <cell r="E512">
            <v>10</v>
          </cell>
        </row>
        <row r="513">
          <cell r="D513">
            <v>40000</v>
          </cell>
          <cell r="E513">
            <v>53</v>
          </cell>
        </row>
        <row r="514">
          <cell r="D514">
            <v>500000</v>
          </cell>
          <cell r="E514">
            <v>178.52</v>
          </cell>
        </row>
        <row r="515">
          <cell r="D515">
            <v>1000</v>
          </cell>
          <cell r="E515">
            <v>83</v>
          </cell>
        </row>
        <row r="516">
          <cell r="D516">
            <v>4500</v>
          </cell>
          <cell r="E516">
            <v>109</v>
          </cell>
        </row>
        <row r="517">
          <cell r="D517">
            <v>2100</v>
          </cell>
          <cell r="E517">
            <v>5</v>
          </cell>
        </row>
        <row r="518">
          <cell r="D518">
            <v>25000</v>
          </cell>
          <cell r="E518">
            <v>0</v>
          </cell>
        </row>
        <row r="519">
          <cell r="D519">
            <v>250000</v>
          </cell>
          <cell r="E519">
            <v>29</v>
          </cell>
        </row>
        <row r="520">
          <cell r="D520">
            <v>3200</v>
          </cell>
          <cell r="E520">
            <v>0</v>
          </cell>
        </row>
        <row r="521">
          <cell r="D521">
            <v>5000</v>
          </cell>
          <cell r="E521">
            <v>11</v>
          </cell>
        </row>
        <row r="522">
          <cell r="D522">
            <v>90000</v>
          </cell>
          <cell r="E522">
            <v>425</v>
          </cell>
        </row>
        <row r="523">
          <cell r="D523">
            <v>3000</v>
          </cell>
          <cell r="E523">
            <v>0</v>
          </cell>
        </row>
        <row r="524">
          <cell r="D524">
            <v>2000</v>
          </cell>
          <cell r="E524">
            <v>10</v>
          </cell>
        </row>
        <row r="525">
          <cell r="D525">
            <v>35000</v>
          </cell>
          <cell r="E525">
            <v>585</v>
          </cell>
        </row>
        <row r="526">
          <cell r="D526">
            <v>1000</v>
          </cell>
          <cell r="E526">
            <v>1</v>
          </cell>
        </row>
        <row r="527">
          <cell r="D527">
            <v>20000</v>
          </cell>
          <cell r="E527">
            <v>21</v>
          </cell>
        </row>
        <row r="528">
          <cell r="D528">
            <v>5000</v>
          </cell>
          <cell r="E528">
            <v>11</v>
          </cell>
        </row>
        <row r="529">
          <cell r="D529">
            <v>40000</v>
          </cell>
          <cell r="E529">
            <v>0</v>
          </cell>
        </row>
        <row r="530">
          <cell r="D530">
            <v>10000</v>
          </cell>
          <cell r="E530">
            <v>1438</v>
          </cell>
        </row>
        <row r="531">
          <cell r="D531">
            <v>3000</v>
          </cell>
          <cell r="E531">
            <v>20</v>
          </cell>
        </row>
        <row r="532">
          <cell r="D532">
            <v>25000</v>
          </cell>
          <cell r="E532">
            <v>1</v>
          </cell>
        </row>
        <row r="533">
          <cell r="D533">
            <v>1000</v>
          </cell>
          <cell r="E533">
            <v>50</v>
          </cell>
        </row>
        <row r="534">
          <cell r="D534">
            <v>4190</v>
          </cell>
          <cell r="E534">
            <v>270</v>
          </cell>
        </row>
        <row r="535">
          <cell r="D535">
            <v>25000</v>
          </cell>
          <cell r="E535">
            <v>9875</v>
          </cell>
        </row>
        <row r="536">
          <cell r="D536">
            <v>35000</v>
          </cell>
          <cell r="E536">
            <v>125</v>
          </cell>
        </row>
        <row r="537">
          <cell r="D537">
            <v>8000</v>
          </cell>
          <cell r="E537">
            <v>5</v>
          </cell>
        </row>
        <row r="538">
          <cell r="D538">
            <v>5000</v>
          </cell>
          <cell r="E538">
            <v>0</v>
          </cell>
        </row>
        <row r="539">
          <cell r="D539">
            <v>500</v>
          </cell>
          <cell r="E539">
            <v>0</v>
          </cell>
        </row>
        <row r="540">
          <cell r="D540">
            <v>4000</v>
          </cell>
          <cell r="E540">
            <v>0</v>
          </cell>
        </row>
        <row r="541">
          <cell r="D541">
            <v>45000</v>
          </cell>
          <cell r="E541">
            <v>186</v>
          </cell>
        </row>
        <row r="542">
          <cell r="D542">
            <v>9300</v>
          </cell>
          <cell r="E542">
            <v>0</v>
          </cell>
        </row>
        <row r="543">
          <cell r="D543">
            <v>80000</v>
          </cell>
          <cell r="E543">
            <v>100</v>
          </cell>
        </row>
        <row r="544">
          <cell r="D544">
            <v>6000</v>
          </cell>
          <cell r="E544">
            <v>530</v>
          </cell>
        </row>
        <row r="545">
          <cell r="D545">
            <v>25000</v>
          </cell>
          <cell r="E545">
            <v>0</v>
          </cell>
        </row>
        <row r="546">
          <cell r="D546">
            <v>15000</v>
          </cell>
          <cell r="E546">
            <v>73</v>
          </cell>
        </row>
        <row r="547">
          <cell r="D547">
            <v>50000</v>
          </cell>
          <cell r="E547">
            <v>75</v>
          </cell>
        </row>
        <row r="548">
          <cell r="D548">
            <v>2500</v>
          </cell>
          <cell r="E548">
            <v>252</v>
          </cell>
        </row>
        <row r="549">
          <cell r="D549">
            <v>25000</v>
          </cell>
          <cell r="E549">
            <v>0</v>
          </cell>
        </row>
        <row r="550">
          <cell r="D550">
            <v>16000</v>
          </cell>
          <cell r="E550">
            <v>911</v>
          </cell>
        </row>
        <row r="551">
          <cell r="D551">
            <v>8000</v>
          </cell>
          <cell r="E551">
            <v>50</v>
          </cell>
        </row>
        <row r="552">
          <cell r="D552">
            <v>5000</v>
          </cell>
          <cell r="E552">
            <v>325</v>
          </cell>
        </row>
        <row r="553">
          <cell r="D553">
            <v>25000</v>
          </cell>
          <cell r="E553">
            <v>188</v>
          </cell>
        </row>
        <row r="554">
          <cell r="D554">
            <v>6500</v>
          </cell>
          <cell r="E554">
            <v>0</v>
          </cell>
        </row>
        <row r="555">
          <cell r="D555">
            <v>10000</v>
          </cell>
          <cell r="E555">
            <v>151</v>
          </cell>
        </row>
        <row r="556">
          <cell r="D556">
            <v>7500</v>
          </cell>
          <cell r="E556">
            <v>35</v>
          </cell>
        </row>
        <row r="557">
          <cell r="D557">
            <v>6750</v>
          </cell>
          <cell r="E557">
            <v>0</v>
          </cell>
        </row>
        <row r="558">
          <cell r="D558">
            <v>30000</v>
          </cell>
          <cell r="E558">
            <v>1155</v>
          </cell>
        </row>
        <row r="559">
          <cell r="D559">
            <v>18000</v>
          </cell>
          <cell r="E559">
            <v>0</v>
          </cell>
        </row>
        <row r="560">
          <cell r="D560">
            <v>60000</v>
          </cell>
          <cell r="E560">
            <v>35</v>
          </cell>
        </row>
        <row r="561">
          <cell r="D561">
            <v>5200</v>
          </cell>
          <cell r="E561">
            <v>0</v>
          </cell>
        </row>
        <row r="562">
          <cell r="D562">
            <v>10000</v>
          </cell>
          <cell r="E562">
            <v>0</v>
          </cell>
        </row>
        <row r="563">
          <cell r="D563">
            <v>10000</v>
          </cell>
          <cell r="E563">
            <v>2070.5</v>
          </cell>
        </row>
        <row r="564">
          <cell r="D564">
            <v>15000</v>
          </cell>
          <cell r="E564">
            <v>2871</v>
          </cell>
        </row>
        <row r="565">
          <cell r="D565">
            <v>60000</v>
          </cell>
          <cell r="E565">
            <v>979</v>
          </cell>
        </row>
        <row r="566">
          <cell r="D566">
            <v>18000</v>
          </cell>
          <cell r="E566">
            <v>1020</v>
          </cell>
        </row>
        <row r="567">
          <cell r="D567">
            <v>10000</v>
          </cell>
          <cell r="E567">
            <v>17</v>
          </cell>
        </row>
        <row r="568">
          <cell r="D568">
            <v>25000</v>
          </cell>
          <cell r="E568">
            <v>100</v>
          </cell>
        </row>
        <row r="569">
          <cell r="D569">
            <v>25000</v>
          </cell>
          <cell r="E569">
            <v>25</v>
          </cell>
        </row>
        <row r="570">
          <cell r="D570">
            <v>9000</v>
          </cell>
          <cell r="E570">
            <v>0</v>
          </cell>
        </row>
        <row r="571">
          <cell r="D571">
            <v>125000</v>
          </cell>
          <cell r="E571">
            <v>30</v>
          </cell>
        </row>
        <row r="572">
          <cell r="D572">
            <v>15000</v>
          </cell>
          <cell r="E572">
            <v>886</v>
          </cell>
        </row>
        <row r="573">
          <cell r="D573">
            <v>20000</v>
          </cell>
          <cell r="E573">
            <v>585</v>
          </cell>
        </row>
        <row r="574">
          <cell r="D574">
            <v>175000</v>
          </cell>
          <cell r="E574">
            <v>10</v>
          </cell>
        </row>
        <row r="575">
          <cell r="D575">
            <v>6000</v>
          </cell>
          <cell r="E575">
            <v>0</v>
          </cell>
        </row>
        <row r="576">
          <cell r="D576">
            <v>75000</v>
          </cell>
          <cell r="E576">
            <v>5</v>
          </cell>
        </row>
        <row r="577">
          <cell r="D577">
            <v>60000</v>
          </cell>
          <cell r="E577">
            <v>3200</v>
          </cell>
        </row>
        <row r="578">
          <cell r="D578">
            <v>50000</v>
          </cell>
          <cell r="E578">
            <v>5875</v>
          </cell>
        </row>
        <row r="579">
          <cell r="D579">
            <v>50000</v>
          </cell>
          <cell r="E579">
            <v>4</v>
          </cell>
        </row>
        <row r="580">
          <cell r="D580">
            <v>1000</v>
          </cell>
          <cell r="E580">
            <v>42</v>
          </cell>
        </row>
        <row r="581">
          <cell r="D581">
            <v>2500</v>
          </cell>
          <cell r="E581">
            <v>100</v>
          </cell>
        </row>
        <row r="582">
          <cell r="D582">
            <v>14500</v>
          </cell>
          <cell r="E582">
            <v>241</v>
          </cell>
        </row>
        <row r="583">
          <cell r="D583">
            <v>25000</v>
          </cell>
          <cell r="E583">
            <v>105</v>
          </cell>
        </row>
        <row r="584">
          <cell r="D584">
            <v>12000</v>
          </cell>
          <cell r="E584">
            <v>15</v>
          </cell>
        </row>
        <row r="585">
          <cell r="D585">
            <v>3000</v>
          </cell>
          <cell r="E585">
            <v>15</v>
          </cell>
        </row>
        <row r="586">
          <cell r="D586">
            <v>1000</v>
          </cell>
          <cell r="E586">
            <v>72</v>
          </cell>
        </row>
        <row r="587">
          <cell r="D587">
            <v>4000</v>
          </cell>
          <cell r="E587">
            <v>0</v>
          </cell>
        </row>
        <row r="588">
          <cell r="D588">
            <v>6000</v>
          </cell>
          <cell r="E588">
            <v>1</v>
          </cell>
        </row>
        <row r="589">
          <cell r="D589">
            <v>3000</v>
          </cell>
          <cell r="E589">
            <v>7</v>
          </cell>
        </row>
        <row r="590">
          <cell r="D590">
            <v>7000</v>
          </cell>
          <cell r="E590">
            <v>320</v>
          </cell>
        </row>
        <row r="591">
          <cell r="D591">
            <v>2000</v>
          </cell>
          <cell r="E591">
            <v>100</v>
          </cell>
        </row>
        <row r="592">
          <cell r="D592">
            <v>500</v>
          </cell>
          <cell r="E592">
            <v>1</v>
          </cell>
        </row>
        <row r="593">
          <cell r="D593">
            <v>4400</v>
          </cell>
          <cell r="E593">
            <v>800</v>
          </cell>
        </row>
        <row r="594">
          <cell r="D594">
            <v>50000</v>
          </cell>
          <cell r="E594">
            <v>0</v>
          </cell>
        </row>
        <row r="595">
          <cell r="D595">
            <v>4500</v>
          </cell>
          <cell r="E595">
            <v>55</v>
          </cell>
        </row>
        <row r="596">
          <cell r="D596">
            <v>3000</v>
          </cell>
          <cell r="E596">
            <v>6</v>
          </cell>
        </row>
        <row r="597">
          <cell r="D597">
            <v>6300</v>
          </cell>
          <cell r="E597">
            <v>445</v>
          </cell>
        </row>
        <row r="598">
          <cell r="D598">
            <v>110</v>
          </cell>
          <cell r="E598">
            <v>3</v>
          </cell>
        </row>
        <row r="599">
          <cell r="D599">
            <v>200000</v>
          </cell>
          <cell r="E599">
            <v>200</v>
          </cell>
        </row>
        <row r="600">
          <cell r="D600">
            <v>25000</v>
          </cell>
          <cell r="E600">
            <v>26</v>
          </cell>
        </row>
        <row r="601">
          <cell r="D601">
            <v>30000</v>
          </cell>
          <cell r="E601">
            <v>100</v>
          </cell>
        </row>
        <row r="602">
          <cell r="D602">
            <v>7500</v>
          </cell>
          <cell r="E602">
            <v>1527</v>
          </cell>
        </row>
        <row r="603">
          <cell r="D603">
            <v>13000</v>
          </cell>
          <cell r="E603">
            <v>0</v>
          </cell>
        </row>
        <row r="604">
          <cell r="D604">
            <v>1000</v>
          </cell>
          <cell r="E604">
            <v>0</v>
          </cell>
        </row>
        <row r="605">
          <cell r="D605">
            <v>5000</v>
          </cell>
          <cell r="E605">
            <v>419</v>
          </cell>
        </row>
        <row r="606">
          <cell r="D606">
            <v>1000</v>
          </cell>
          <cell r="E606">
            <v>45</v>
          </cell>
        </row>
        <row r="607">
          <cell r="D607">
            <v>10000</v>
          </cell>
          <cell r="E607">
            <v>0</v>
          </cell>
        </row>
        <row r="608">
          <cell r="D608">
            <v>5000</v>
          </cell>
          <cell r="E608">
            <v>403</v>
          </cell>
        </row>
        <row r="609">
          <cell r="D609">
            <v>17000</v>
          </cell>
          <cell r="E609">
            <v>5431</v>
          </cell>
        </row>
        <row r="610">
          <cell r="D610">
            <v>40000</v>
          </cell>
          <cell r="E610">
            <v>0</v>
          </cell>
        </row>
        <row r="611">
          <cell r="D611">
            <v>12000</v>
          </cell>
          <cell r="E611">
            <v>805</v>
          </cell>
        </row>
        <row r="612">
          <cell r="D612">
            <v>82000</v>
          </cell>
          <cell r="E612">
            <v>8190</v>
          </cell>
        </row>
        <row r="613">
          <cell r="D613">
            <v>15000</v>
          </cell>
          <cell r="E613">
            <v>15</v>
          </cell>
        </row>
        <row r="614">
          <cell r="D614">
            <v>10000</v>
          </cell>
          <cell r="E614">
            <v>77</v>
          </cell>
        </row>
        <row r="615">
          <cell r="D615">
            <v>3000</v>
          </cell>
          <cell r="E615">
            <v>807</v>
          </cell>
        </row>
        <row r="616">
          <cell r="D616">
            <v>20000</v>
          </cell>
          <cell r="E616">
            <v>600</v>
          </cell>
        </row>
        <row r="617">
          <cell r="D617">
            <v>2725</v>
          </cell>
          <cell r="E617">
            <v>180</v>
          </cell>
        </row>
        <row r="618">
          <cell r="D618">
            <v>13000</v>
          </cell>
          <cell r="E618">
            <v>1</v>
          </cell>
        </row>
        <row r="619">
          <cell r="D619">
            <v>180000</v>
          </cell>
          <cell r="E619">
            <v>2020</v>
          </cell>
        </row>
        <row r="620">
          <cell r="D620">
            <v>1500</v>
          </cell>
          <cell r="E620">
            <v>0</v>
          </cell>
        </row>
        <row r="621">
          <cell r="D621">
            <v>13000</v>
          </cell>
          <cell r="E621">
            <v>0</v>
          </cell>
        </row>
        <row r="622">
          <cell r="D622">
            <v>4950</v>
          </cell>
          <cell r="E622">
            <v>0</v>
          </cell>
        </row>
        <row r="623">
          <cell r="D623">
            <v>130000</v>
          </cell>
          <cell r="E623">
            <v>0</v>
          </cell>
        </row>
        <row r="624">
          <cell r="D624">
            <v>900</v>
          </cell>
          <cell r="E624">
            <v>0</v>
          </cell>
        </row>
        <row r="625">
          <cell r="D625">
            <v>500000</v>
          </cell>
          <cell r="E625">
            <v>75</v>
          </cell>
        </row>
        <row r="626">
          <cell r="D626">
            <v>200000</v>
          </cell>
          <cell r="E626">
            <v>0</v>
          </cell>
        </row>
        <row r="627">
          <cell r="D627">
            <v>8888</v>
          </cell>
          <cell r="E627">
            <v>0</v>
          </cell>
        </row>
        <row r="628">
          <cell r="D628">
            <v>100000</v>
          </cell>
          <cell r="E628">
            <v>1</v>
          </cell>
        </row>
        <row r="629">
          <cell r="D629">
            <v>5000</v>
          </cell>
          <cell r="E629">
            <v>105</v>
          </cell>
        </row>
        <row r="630">
          <cell r="D630">
            <v>5000</v>
          </cell>
          <cell r="E630">
            <v>5</v>
          </cell>
        </row>
        <row r="631">
          <cell r="D631">
            <v>7000</v>
          </cell>
          <cell r="E631">
            <v>50</v>
          </cell>
        </row>
        <row r="632">
          <cell r="D632">
            <v>2000</v>
          </cell>
          <cell r="E632">
            <v>0</v>
          </cell>
        </row>
        <row r="633">
          <cell r="D633">
            <v>6700</v>
          </cell>
          <cell r="E633">
            <v>150</v>
          </cell>
        </row>
        <row r="634">
          <cell r="D634">
            <v>20000</v>
          </cell>
          <cell r="E634">
            <v>48</v>
          </cell>
        </row>
        <row r="635">
          <cell r="D635">
            <v>10000</v>
          </cell>
          <cell r="E635">
            <v>0</v>
          </cell>
        </row>
        <row r="636">
          <cell r="D636">
            <v>15000</v>
          </cell>
          <cell r="E636">
            <v>360</v>
          </cell>
        </row>
        <row r="637">
          <cell r="D637">
            <v>5000</v>
          </cell>
          <cell r="E637">
            <v>0</v>
          </cell>
        </row>
        <row r="638">
          <cell r="D638">
            <v>2900</v>
          </cell>
          <cell r="E638">
            <v>895</v>
          </cell>
        </row>
        <row r="639">
          <cell r="D639">
            <v>1200</v>
          </cell>
          <cell r="E639">
            <v>100</v>
          </cell>
        </row>
        <row r="640">
          <cell r="D640">
            <v>4000</v>
          </cell>
          <cell r="E640">
            <v>30</v>
          </cell>
        </row>
        <row r="641">
          <cell r="D641">
            <v>2400</v>
          </cell>
          <cell r="E641">
            <v>0</v>
          </cell>
        </row>
        <row r="642">
          <cell r="D642">
            <v>5000</v>
          </cell>
          <cell r="E642">
            <v>445</v>
          </cell>
        </row>
        <row r="643">
          <cell r="D643">
            <v>2000</v>
          </cell>
          <cell r="E643">
            <v>0</v>
          </cell>
        </row>
        <row r="644">
          <cell r="D644">
            <v>1500</v>
          </cell>
          <cell r="E644">
            <v>0</v>
          </cell>
        </row>
        <row r="645">
          <cell r="D645">
            <v>15000</v>
          </cell>
          <cell r="E645">
            <v>1</v>
          </cell>
        </row>
        <row r="646">
          <cell r="D646">
            <v>3000</v>
          </cell>
          <cell r="E646">
            <v>57</v>
          </cell>
        </row>
        <row r="647">
          <cell r="D647">
            <v>2000</v>
          </cell>
          <cell r="E647">
            <v>5</v>
          </cell>
        </row>
        <row r="648">
          <cell r="D648">
            <v>2800</v>
          </cell>
          <cell r="E648">
            <v>701</v>
          </cell>
        </row>
        <row r="649">
          <cell r="D649">
            <v>18000</v>
          </cell>
          <cell r="E649">
            <v>6</v>
          </cell>
        </row>
        <row r="650">
          <cell r="D650">
            <v>500</v>
          </cell>
          <cell r="E650">
            <v>20</v>
          </cell>
        </row>
        <row r="651">
          <cell r="D651">
            <v>2250</v>
          </cell>
          <cell r="E651">
            <v>10</v>
          </cell>
        </row>
        <row r="652">
          <cell r="D652">
            <v>1000</v>
          </cell>
          <cell r="E652">
            <v>0</v>
          </cell>
        </row>
        <row r="653">
          <cell r="D653">
            <v>3000</v>
          </cell>
          <cell r="E653">
            <v>1</v>
          </cell>
        </row>
        <row r="654">
          <cell r="D654">
            <v>1000</v>
          </cell>
          <cell r="E654">
            <v>289</v>
          </cell>
        </row>
        <row r="655">
          <cell r="D655">
            <v>20</v>
          </cell>
          <cell r="E655">
            <v>0</v>
          </cell>
        </row>
        <row r="656">
          <cell r="D656">
            <v>700</v>
          </cell>
          <cell r="E656">
            <v>60</v>
          </cell>
        </row>
        <row r="657">
          <cell r="D657">
            <v>500</v>
          </cell>
          <cell r="E657">
            <v>170</v>
          </cell>
        </row>
        <row r="658">
          <cell r="D658">
            <v>750</v>
          </cell>
          <cell r="E658">
            <v>101</v>
          </cell>
        </row>
        <row r="659">
          <cell r="D659">
            <v>3500</v>
          </cell>
          <cell r="E659">
            <v>0</v>
          </cell>
        </row>
        <row r="660">
          <cell r="D660">
            <v>4300</v>
          </cell>
          <cell r="E660">
            <v>2115</v>
          </cell>
        </row>
        <row r="661">
          <cell r="D661">
            <v>6000</v>
          </cell>
          <cell r="E661">
            <v>0</v>
          </cell>
        </row>
        <row r="662">
          <cell r="D662">
            <v>20000</v>
          </cell>
          <cell r="E662">
            <v>0</v>
          </cell>
        </row>
        <row r="663">
          <cell r="D663">
            <v>750</v>
          </cell>
          <cell r="E663">
            <v>0</v>
          </cell>
        </row>
        <row r="664">
          <cell r="D664">
            <v>1500</v>
          </cell>
          <cell r="E664">
            <v>677</v>
          </cell>
        </row>
        <row r="665">
          <cell r="D665">
            <v>2500</v>
          </cell>
          <cell r="E665">
            <v>100</v>
          </cell>
        </row>
        <row r="666">
          <cell r="D666">
            <v>750</v>
          </cell>
          <cell r="E666">
            <v>35</v>
          </cell>
        </row>
        <row r="667">
          <cell r="D667">
            <v>15000</v>
          </cell>
          <cell r="E667">
            <v>50</v>
          </cell>
        </row>
        <row r="668">
          <cell r="D668">
            <v>2500</v>
          </cell>
          <cell r="E668">
            <v>94</v>
          </cell>
        </row>
        <row r="669">
          <cell r="D669">
            <v>1000</v>
          </cell>
          <cell r="E669">
            <v>5</v>
          </cell>
        </row>
        <row r="670">
          <cell r="D670">
            <v>1000</v>
          </cell>
          <cell r="E670">
            <v>93</v>
          </cell>
        </row>
        <row r="671">
          <cell r="D671">
            <v>20000</v>
          </cell>
          <cell r="E671">
            <v>15</v>
          </cell>
        </row>
        <row r="672">
          <cell r="D672">
            <v>1200</v>
          </cell>
          <cell r="E672">
            <v>0</v>
          </cell>
        </row>
        <row r="673">
          <cell r="D673">
            <v>2000</v>
          </cell>
          <cell r="E673">
            <v>1580</v>
          </cell>
        </row>
        <row r="674">
          <cell r="D674">
            <v>1500</v>
          </cell>
          <cell r="E674">
            <v>0</v>
          </cell>
        </row>
        <row r="675">
          <cell r="D675">
            <v>7500</v>
          </cell>
          <cell r="E675">
            <v>1</v>
          </cell>
        </row>
        <row r="676">
          <cell r="D676">
            <v>516</v>
          </cell>
          <cell r="E676">
            <v>0</v>
          </cell>
        </row>
        <row r="677">
          <cell r="D677">
            <v>1200</v>
          </cell>
          <cell r="E677">
            <v>0</v>
          </cell>
        </row>
        <row r="678">
          <cell r="D678">
            <v>60000</v>
          </cell>
          <cell r="E678">
            <v>1020</v>
          </cell>
        </row>
        <row r="679">
          <cell r="D679">
            <v>14000</v>
          </cell>
          <cell r="E679">
            <v>4092</v>
          </cell>
        </row>
        <row r="680">
          <cell r="D680">
            <v>25</v>
          </cell>
          <cell r="E680">
            <v>0</v>
          </cell>
        </row>
        <row r="681">
          <cell r="D681">
            <v>22000</v>
          </cell>
          <cell r="E681">
            <v>3</v>
          </cell>
        </row>
        <row r="682">
          <cell r="D682">
            <v>1000</v>
          </cell>
          <cell r="E682">
            <v>205</v>
          </cell>
        </row>
        <row r="683">
          <cell r="D683">
            <v>100000</v>
          </cell>
          <cell r="E683">
            <v>280</v>
          </cell>
        </row>
        <row r="684">
          <cell r="D684">
            <v>3250</v>
          </cell>
          <cell r="E684">
            <v>75</v>
          </cell>
        </row>
        <row r="685">
          <cell r="D685">
            <v>15000</v>
          </cell>
          <cell r="E685">
            <v>0</v>
          </cell>
        </row>
        <row r="686">
          <cell r="D686">
            <v>800</v>
          </cell>
          <cell r="E686">
            <v>1</v>
          </cell>
        </row>
        <row r="687">
          <cell r="D687">
            <v>500</v>
          </cell>
          <cell r="E687">
            <v>0</v>
          </cell>
        </row>
        <row r="688">
          <cell r="D688">
            <v>5000</v>
          </cell>
          <cell r="E688">
            <v>367</v>
          </cell>
        </row>
        <row r="689">
          <cell r="D689">
            <v>5050</v>
          </cell>
          <cell r="E689">
            <v>10</v>
          </cell>
        </row>
        <row r="690">
          <cell r="D690">
            <v>16500</v>
          </cell>
          <cell r="E690">
            <v>1</v>
          </cell>
        </row>
        <row r="691">
          <cell r="D691">
            <v>5000</v>
          </cell>
          <cell r="E691">
            <v>51</v>
          </cell>
        </row>
        <row r="692">
          <cell r="D692">
            <v>2000</v>
          </cell>
          <cell r="E692">
            <v>1302</v>
          </cell>
        </row>
        <row r="693">
          <cell r="D693">
            <v>2000</v>
          </cell>
          <cell r="E693">
            <v>0</v>
          </cell>
        </row>
        <row r="694">
          <cell r="D694">
            <v>5500</v>
          </cell>
          <cell r="E694">
            <v>0</v>
          </cell>
        </row>
        <row r="695">
          <cell r="D695">
            <v>5000</v>
          </cell>
          <cell r="E695">
            <v>487</v>
          </cell>
        </row>
        <row r="696">
          <cell r="D696">
            <v>7000</v>
          </cell>
          <cell r="E696">
            <v>0</v>
          </cell>
        </row>
        <row r="697">
          <cell r="D697">
            <v>1750</v>
          </cell>
          <cell r="E697">
            <v>85</v>
          </cell>
        </row>
        <row r="698">
          <cell r="D698">
            <v>5000</v>
          </cell>
          <cell r="E698">
            <v>34</v>
          </cell>
        </row>
        <row r="699">
          <cell r="D699">
            <v>10000</v>
          </cell>
          <cell r="E699">
            <v>1050</v>
          </cell>
        </row>
        <row r="700">
          <cell r="D700">
            <v>5000</v>
          </cell>
          <cell r="E700">
            <v>0</v>
          </cell>
        </row>
        <row r="701">
          <cell r="D701">
            <v>3000</v>
          </cell>
          <cell r="E701">
            <v>50</v>
          </cell>
        </row>
        <row r="702">
          <cell r="D702">
            <v>25000</v>
          </cell>
          <cell r="E702">
            <v>1967</v>
          </cell>
        </row>
        <row r="703">
          <cell r="D703">
            <v>5000</v>
          </cell>
          <cell r="E703">
            <v>11</v>
          </cell>
        </row>
        <row r="704">
          <cell r="D704">
            <v>2000</v>
          </cell>
          <cell r="E704">
            <v>150</v>
          </cell>
        </row>
        <row r="705">
          <cell r="D705">
            <v>3265</v>
          </cell>
          <cell r="E705">
            <v>1395</v>
          </cell>
        </row>
        <row r="706">
          <cell r="D706">
            <v>35000</v>
          </cell>
          <cell r="E706">
            <v>75</v>
          </cell>
        </row>
        <row r="707">
          <cell r="D707">
            <v>4000</v>
          </cell>
          <cell r="E707">
            <v>35</v>
          </cell>
        </row>
        <row r="708">
          <cell r="D708">
            <v>4000</v>
          </cell>
          <cell r="E708">
            <v>225</v>
          </cell>
        </row>
        <row r="709">
          <cell r="D709">
            <v>5000</v>
          </cell>
          <cell r="E709">
            <v>0</v>
          </cell>
        </row>
        <row r="710">
          <cell r="D710">
            <v>2880</v>
          </cell>
          <cell r="E710">
            <v>1</v>
          </cell>
        </row>
        <row r="711">
          <cell r="D711">
            <v>10000</v>
          </cell>
          <cell r="E711">
            <v>650</v>
          </cell>
        </row>
        <row r="712">
          <cell r="D712">
            <v>6000</v>
          </cell>
          <cell r="E712">
            <v>35</v>
          </cell>
        </row>
        <row r="713">
          <cell r="D713">
            <v>5500</v>
          </cell>
          <cell r="E713">
            <v>560</v>
          </cell>
        </row>
        <row r="714">
          <cell r="D714">
            <v>6500</v>
          </cell>
          <cell r="E714">
            <v>2196</v>
          </cell>
        </row>
        <row r="715">
          <cell r="D715">
            <v>3000</v>
          </cell>
          <cell r="E715">
            <v>1</v>
          </cell>
        </row>
        <row r="716">
          <cell r="D716">
            <v>1250</v>
          </cell>
          <cell r="E716">
            <v>855</v>
          </cell>
        </row>
        <row r="717">
          <cell r="D717">
            <v>10000</v>
          </cell>
          <cell r="E717">
            <v>0</v>
          </cell>
        </row>
        <row r="718">
          <cell r="D718">
            <v>3000</v>
          </cell>
          <cell r="E718">
            <v>0</v>
          </cell>
        </row>
        <row r="719">
          <cell r="D719">
            <v>1000</v>
          </cell>
          <cell r="E719">
            <v>0</v>
          </cell>
        </row>
        <row r="720">
          <cell r="D720">
            <v>4000</v>
          </cell>
          <cell r="E720">
            <v>0</v>
          </cell>
        </row>
        <row r="721">
          <cell r="D721">
            <v>10000</v>
          </cell>
          <cell r="E721">
            <v>0</v>
          </cell>
        </row>
        <row r="722">
          <cell r="D722">
            <v>4500</v>
          </cell>
          <cell r="E722">
            <v>1</v>
          </cell>
        </row>
        <row r="723">
          <cell r="D723">
            <v>1000</v>
          </cell>
          <cell r="E723">
            <v>110</v>
          </cell>
        </row>
        <row r="724">
          <cell r="D724">
            <v>3000</v>
          </cell>
          <cell r="E724">
            <v>22</v>
          </cell>
        </row>
        <row r="725">
          <cell r="D725">
            <v>4000</v>
          </cell>
          <cell r="E725">
            <v>850</v>
          </cell>
        </row>
        <row r="726">
          <cell r="D726">
            <v>5000</v>
          </cell>
          <cell r="E726">
            <v>20</v>
          </cell>
        </row>
        <row r="727">
          <cell r="D727">
            <v>1000</v>
          </cell>
          <cell r="E727">
            <v>1</v>
          </cell>
        </row>
        <row r="728">
          <cell r="D728">
            <v>3000</v>
          </cell>
          <cell r="E728">
            <v>0</v>
          </cell>
        </row>
        <row r="729">
          <cell r="D729">
            <v>11000</v>
          </cell>
          <cell r="E729">
            <v>2156</v>
          </cell>
        </row>
        <row r="730">
          <cell r="D730">
            <v>12500</v>
          </cell>
          <cell r="E730">
            <v>7433.48</v>
          </cell>
        </row>
        <row r="731">
          <cell r="D731">
            <v>1500</v>
          </cell>
          <cell r="E731">
            <v>0</v>
          </cell>
        </row>
        <row r="732">
          <cell r="D732">
            <v>5000</v>
          </cell>
          <cell r="E732">
            <v>2286</v>
          </cell>
        </row>
        <row r="733">
          <cell r="D733">
            <v>5000</v>
          </cell>
          <cell r="E733">
            <v>187</v>
          </cell>
        </row>
        <row r="734">
          <cell r="D734">
            <v>40000</v>
          </cell>
          <cell r="E734">
            <v>1081</v>
          </cell>
        </row>
        <row r="735">
          <cell r="D735">
            <v>24500</v>
          </cell>
          <cell r="E735">
            <v>13846</v>
          </cell>
        </row>
        <row r="736">
          <cell r="D736">
            <v>4200</v>
          </cell>
          <cell r="E736">
            <v>895</v>
          </cell>
        </row>
        <row r="737">
          <cell r="D737">
            <v>5500</v>
          </cell>
          <cell r="E737">
            <v>858</v>
          </cell>
        </row>
        <row r="738">
          <cell r="D738">
            <v>30000</v>
          </cell>
          <cell r="E738">
            <v>1877</v>
          </cell>
        </row>
        <row r="739">
          <cell r="D739">
            <v>2500</v>
          </cell>
          <cell r="E739">
            <v>1148</v>
          </cell>
        </row>
        <row r="740">
          <cell r="D740">
            <v>32500</v>
          </cell>
          <cell r="E740">
            <v>21158</v>
          </cell>
        </row>
        <row r="741">
          <cell r="D741">
            <v>5000</v>
          </cell>
          <cell r="E741">
            <v>335</v>
          </cell>
        </row>
        <row r="742">
          <cell r="D742">
            <v>4800</v>
          </cell>
          <cell r="E742">
            <v>651</v>
          </cell>
        </row>
        <row r="743">
          <cell r="D743">
            <v>50000</v>
          </cell>
          <cell r="E743">
            <v>995</v>
          </cell>
        </row>
        <row r="744">
          <cell r="D744">
            <v>11000</v>
          </cell>
          <cell r="E744">
            <v>3986</v>
          </cell>
        </row>
        <row r="745">
          <cell r="D745">
            <v>30000</v>
          </cell>
          <cell r="E745">
            <v>11923</v>
          </cell>
        </row>
        <row r="746">
          <cell r="D746">
            <v>5500</v>
          </cell>
          <cell r="E746">
            <v>1417</v>
          </cell>
        </row>
        <row r="747">
          <cell r="D747">
            <v>35000</v>
          </cell>
          <cell r="E747">
            <v>5422</v>
          </cell>
        </row>
        <row r="748">
          <cell r="D748">
            <v>40000</v>
          </cell>
          <cell r="E748">
            <v>9477</v>
          </cell>
        </row>
        <row r="749">
          <cell r="D749">
            <v>5000</v>
          </cell>
          <cell r="E749">
            <v>1988</v>
          </cell>
        </row>
        <row r="750">
          <cell r="D750">
            <v>24000</v>
          </cell>
          <cell r="E750">
            <v>4853</v>
          </cell>
        </row>
        <row r="751">
          <cell r="D751">
            <v>1900</v>
          </cell>
          <cell r="E751">
            <v>905</v>
          </cell>
        </row>
        <row r="752">
          <cell r="D752">
            <v>10000</v>
          </cell>
          <cell r="E752">
            <v>1533</v>
          </cell>
        </row>
        <row r="753">
          <cell r="D753">
            <v>5500</v>
          </cell>
          <cell r="E753">
            <v>76</v>
          </cell>
        </row>
        <row r="754">
          <cell r="D754">
            <v>8000</v>
          </cell>
          <cell r="E754">
            <v>40</v>
          </cell>
        </row>
        <row r="755">
          <cell r="D755">
            <v>33000</v>
          </cell>
          <cell r="E755">
            <v>1636</v>
          </cell>
        </row>
        <row r="756">
          <cell r="D756">
            <v>3000</v>
          </cell>
          <cell r="E756">
            <v>107</v>
          </cell>
        </row>
        <row r="757">
          <cell r="D757">
            <v>25000</v>
          </cell>
          <cell r="E757">
            <v>15281</v>
          </cell>
        </row>
        <row r="758">
          <cell r="D758">
            <v>3000</v>
          </cell>
          <cell r="E758">
            <v>40</v>
          </cell>
        </row>
        <row r="759">
          <cell r="D759">
            <v>9000</v>
          </cell>
          <cell r="E759">
            <v>997</v>
          </cell>
        </row>
        <row r="760">
          <cell r="D760">
            <v>28000</v>
          </cell>
          <cell r="E760">
            <v>10846</v>
          </cell>
        </row>
        <row r="761">
          <cell r="D761">
            <v>19000</v>
          </cell>
          <cell r="E761">
            <v>4190</v>
          </cell>
        </row>
        <row r="762">
          <cell r="D762">
            <v>10000</v>
          </cell>
          <cell r="E762">
            <v>6755</v>
          </cell>
        </row>
        <row r="763">
          <cell r="D763">
            <v>16000</v>
          </cell>
          <cell r="E763">
            <v>2182</v>
          </cell>
        </row>
        <row r="764">
          <cell r="D764">
            <v>4000</v>
          </cell>
          <cell r="E764">
            <v>69.83</v>
          </cell>
        </row>
        <row r="765">
          <cell r="D765">
            <v>46260</v>
          </cell>
          <cell r="E765">
            <v>9460</v>
          </cell>
        </row>
        <row r="766">
          <cell r="D766">
            <v>17000</v>
          </cell>
          <cell r="E766">
            <v>2355</v>
          </cell>
        </row>
        <row r="767">
          <cell r="D767">
            <v>3500</v>
          </cell>
          <cell r="E767">
            <v>1697</v>
          </cell>
        </row>
        <row r="768">
          <cell r="D768">
            <v>17500</v>
          </cell>
          <cell r="E768">
            <v>5390</v>
          </cell>
        </row>
        <row r="769">
          <cell r="D769">
            <v>15500</v>
          </cell>
          <cell r="E769">
            <v>5452</v>
          </cell>
        </row>
        <row r="770">
          <cell r="D770">
            <v>22500</v>
          </cell>
          <cell r="E770">
            <v>8191</v>
          </cell>
        </row>
        <row r="771">
          <cell r="D771">
            <v>20000</v>
          </cell>
          <cell r="E771">
            <v>591</v>
          </cell>
        </row>
        <row r="772">
          <cell r="D772">
            <v>5000</v>
          </cell>
          <cell r="E772">
            <v>553</v>
          </cell>
        </row>
        <row r="773">
          <cell r="D773">
            <v>28000</v>
          </cell>
          <cell r="E773">
            <v>11594</v>
          </cell>
        </row>
        <row r="774">
          <cell r="D774">
            <v>3500</v>
          </cell>
          <cell r="E774">
            <v>380</v>
          </cell>
        </row>
        <row r="775">
          <cell r="D775">
            <v>450</v>
          </cell>
          <cell r="E775">
            <v>15</v>
          </cell>
        </row>
        <row r="776">
          <cell r="D776">
            <v>54000</v>
          </cell>
          <cell r="E776">
            <v>40</v>
          </cell>
        </row>
        <row r="777">
          <cell r="D777">
            <v>6500</v>
          </cell>
          <cell r="E777">
            <v>865</v>
          </cell>
        </row>
        <row r="778">
          <cell r="D778">
            <v>8750</v>
          </cell>
          <cell r="E778">
            <v>0</v>
          </cell>
        </row>
        <row r="779">
          <cell r="D779">
            <v>12000</v>
          </cell>
          <cell r="E779">
            <v>5902</v>
          </cell>
        </row>
        <row r="780">
          <cell r="D780">
            <v>3000</v>
          </cell>
          <cell r="E780">
            <v>0</v>
          </cell>
        </row>
        <row r="781">
          <cell r="D781">
            <v>25000</v>
          </cell>
          <cell r="E781">
            <v>509</v>
          </cell>
        </row>
        <row r="782">
          <cell r="D782">
            <v>18000</v>
          </cell>
          <cell r="E782">
            <v>9419</v>
          </cell>
        </row>
        <row r="783">
          <cell r="D783">
            <v>15000</v>
          </cell>
          <cell r="E783">
            <v>0</v>
          </cell>
        </row>
        <row r="784">
          <cell r="D784">
            <v>1200</v>
          </cell>
          <cell r="E784">
            <v>25</v>
          </cell>
        </row>
        <row r="785">
          <cell r="D785">
            <v>26000</v>
          </cell>
          <cell r="E785">
            <v>1707</v>
          </cell>
        </row>
        <row r="786">
          <cell r="D786">
            <v>250000</v>
          </cell>
          <cell r="E786">
            <v>0</v>
          </cell>
        </row>
        <row r="787">
          <cell r="D787">
            <v>18000</v>
          </cell>
          <cell r="E787">
            <v>1455</v>
          </cell>
        </row>
        <row r="788">
          <cell r="D788">
            <v>2500</v>
          </cell>
          <cell r="E788">
            <v>10</v>
          </cell>
        </row>
        <row r="789">
          <cell r="D789">
            <v>6500</v>
          </cell>
          <cell r="E789">
            <v>2788</v>
          </cell>
        </row>
        <row r="790">
          <cell r="D790">
            <v>110000</v>
          </cell>
          <cell r="E790">
            <v>4</v>
          </cell>
        </row>
        <row r="791">
          <cell r="D791">
            <v>25000</v>
          </cell>
          <cell r="E791">
            <v>125</v>
          </cell>
        </row>
        <row r="792">
          <cell r="D792">
            <v>20000</v>
          </cell>
          <cell r="E792">
            <v>10</v>
          </cell>
        </row>
        <row r="793">
          <cell r="D793">
            <v>25000</v>
          </cell>
          <cell r="E793">
            <v>1217</v>
          </cell>
        </row>
        <row r="794">
          <cell r="D794">
            <v>10000</v>
          </cell>
          <cell r="E794">
            <v>0</v>
          </cell>
        </row>
        <row r="795">
          <cell r="D795">
            <v>3500</v>
          </cell>
          <cell r="E795">
            <v>361</v>
          </cell>
        </row>
        <row r="796">
          <cell r="D796">
            <v>6500</v>
          </cell>
          <cell r="E796">
            <v>4666</v>
          </cell>
        </row>
        <row r="797">
          <cell r="D797">
            <v>20000</v>
          </cell>
          <cell r="E797">
            <v>212</v>
          </cell>
        </row>
        <row r="798">
          <cell r="D798">
            <v>8000</v>
          </cell>
          <cell r="E798">
            <v>36</v>
          </cell>
        </row>
        <row r="799">
          <cell r="D799">
            <v>160000</v>
          </cell>
          <cell r="E799">
            <v>26</v>
          </cell>
        </row>
        <row r="800">
          <cell r="D800">
            <v>10000</v>
          </cell>
          <cell r="E800">
            <v>51</v>
          </cell>
        </row>
        <row r="801">
          <cell r="D801">
            <v>280</v>
          </cell>
          <cell r="E801">
            <v>0</v>
          </cell>
        </row>
        <row r="802">
          <cell r="D802">
            <v>60</v>
          </cell>
          <cell r="E802">
            <v>0</v>
          </cell>
        </row>
        <row r="803">
          <cell r="D803">
            <v>8000</v>
          </cell>
          <cell r="E803">
            <v>0</v>
          </cell>
        </row>
        <row r="804">
          <cell r="D804">
            <v>5000</v>
          </cell>
          <cell r="E804">
            <v>6</v>
          </cell>
        </row>
        <row r="805">
          <cell r="D805">
            <v>5000</v>
          </cell>
          <cell r="E805">
            <v>1004</v>
          </cell>
        </row>
        <row r="806">
          <cell r="D806">
            <v>99000</v>
          </cell>
          <cell r="E806">
            <v>2670</v>
          </cell>
        </row>
        <row r="807">
          <cell r="D807">
            <v>1000</v>
          </cell>
          <cell r="E807">
            <v>12</v>
          </cell>
        </row>
        <row r="808">
          <cell r="D808">
            <v>3000</v>
          </cell>
          <cell r="E808">
            <v>1398</v>
          </cell>
        </row>
        <row r="809">
          <cell r="D809">
            <v>50000</v>
          </cell>
          <cell r="E809">
            <v>50</v>
          </cell>
        </row>
        <row r="810">
          <cell r="D810">
            <v>25000</v>
          </cell>
          <cell r="E810">
            <v>42</v>
          </cell>
        </row>
        <row r="811">
          <cell r="D811">
            <v>50000</v>
          </cell>
          <cell r="E811">
            <v>21380</v>
          </cell>
        </row>
        <row r="812">
          <cell r="D812">
            <v>30000</v>
          </cell>
          <cell r="E812">
            <v>85</v>
          </cell>
        </row>
        <row r="813">
          <cell r="D813">
            <v>25000</v>
          </cell>
          <cell r="E813">
            <v>433</v>
          </cell>
        </row>
        <row r="814">
          <cell r="D814">
            <v>35000</v>
          </cell>
          <cell r="E814">
            <v>4939</v>
          </cell>
        </row>
        <row r="815">
          <cell r="D815">
            <v>85000</v>
          </cell>
          <cell r="E815">
            <v>33486</v>
          </cell>
        </row>
        <row r="816">
          <cell r="D816">
            <v>42500</v>
          </cell>
          <cell r="E816">
            <v>10</v>
          </cell>
        </row>
        <row r="817">
          <cell r="D817">
            <v>5000</v>
          </cell>
          <cell r="E817">
            <v>2965</v>
          </cell>
        </row>
        <row r="818">
          <cell r="D818">
            <v>48000</v>
          </cell>
          <cell r="E818">
            <v>637</v>
          </cell>
        </row>
        <row r="819">
          <cell r="D819">
            <v>666</v>
          </cell>
          <cell r="E819">
            <v>60</v>
          </cell>
        </row>
        <row r="820">
          <cell r="D820">
            <v>500</v>
          </cell>
          <cell r="E820">
            <v>8</v>
          </cell>
        </row>
        <row r="821">
          <cell r="D821">
            <v>20000</v>
          </cell>
          <cell r="E821">
            <v>102</v>
          </cell>
        </row>
        <row r="822">
          <cell r="D822">
            <v>390000</v>
          </cell>
          <cell r="E822">
            <v>205025</v>
          </cell>
        </row>
        <row r="823">
          <cell r="D823">
            <v>25000</v>
          </cell>
          <cell r="E823">
            <v>260</v>
          </cell>
        </row>
        <row r="824">
          <cell r="D824">
            <v>500</v>
          </cell>
          <cell r="E824">
            <v>237</v>
          </cell>
        </row>
        <row r="825">
          <cell r="D825">
            <v>10000</v>
          </cell>
          <cell r="E825">
            <v>4303</v>
          </cell>
        </row>
        <row r="826">
          <cell r="D826">
            <v>7500</v>
          </cell>
          <cell r="E826">
            <v>381</v>
          </cell>
        </row>
        <row r="827">
          <cell r="D827">
            <v>180000</v>
          </cell>
          <cell r="E827">
            <v>0</v>
          </cell>
        </row>
        <row r="828">
          <cell r="D828">
            <v>33000</v>
          </cell>
          <cell r="E828">
            <v>1419</v>
          </cell>
        </row>
        <row r="829">
          <cell r="D829">
            <v>15000</v>
          </cell>
          <cell r="E829">
            <v>3172</v>
          </cell>
        </row>
        <row r="830">
          <cell r="D830">
            <v>1600</v>
          </cell>
          <cell r="E830">
            <v>51</v>
          </cell>
        </row>
        <row r="831">
          <cell r="D831">
            <v>2000</v>
          </cell>
          <cell r="E831">
            <v>1</v>
          </cell>
        </row>
        <row r="832">
          <cell r="D832">
            <v>5500</v>
          </cell>
          <cell r="E832">
            <v>2336</v>
          </cell>
        </row>
        <row r="833">
          <cell r="D833">
            <v>6000</v>
          </cell>
          <cell r="E833">
            <v>25</v>
          </cell>
        </row>
        <row r="834">
          <cell r="D834">
            <v>5000</v>
          </cell>
          <cell r="E834">
            <v>50</v>
          </cell>
        </row>
        <row r="835">
          <cell r="D835">
            <v>3000</v>
          </cell>
          <cell r="E835">
            <v>509</v>
          </cell>
        </row>
        <row r="836">
          <cell r="D836">
            <v>2000</v>
          </cell>
          <cell r="E836">
            <v>140</v>
          </cell>
        </row>
        <row r="837">
          <cell r="D837">
            <v>1500</v>
          </cell>
          <cell r="E837">
            <v>2</v>
          </cell>
        </row>
        <row r="838">
          <cell r="D838">
            <v>2000</v>
          </cell>
          <cell r="E838">
            <v>0</v>
          </cell>
        </row>
        <row r="839">
          <cell r="D839">
            <v>3200</v>
          </cell>
          <cell r="E839">
            <v>0</v>
          </cell>
        </row>
        <row r="840">
          <cell r="D840">
            <v>1000</v>
          </cell>
          <cell r="E840">
            <v>78</v>
          </cell>
        </row>
        <row r="841">
          <cell r="D841">
            <v>133800</v>
          </cell>
          <cell r="E841">
            <v>0</v>
          </cell>
        </row>
        <row r="842">
          <cell r="D842">
            <v>6500</v>
          </cell>
          <cell r="E842">
            <v>0</v>
          </cell>
        </row>
        <row r="843">
          <cell r="D843">
            <v>2500</v>
          </cell>
          <cell r="E843">
            <v>655</v>
          </cell>
        </row>
        <row r="844">
          <cell r="D844">
            <v>31000</v>
          </cell>
          <cell r="E844">
            <v>236</v>
          </cell>
        </row>
        <row r="845">
          <cell r="D845">
            <v>5000</v>
          </cell>
          <cell r="E845">
            <v>625</v>
          </cell>
        </row>
        <row r="846">
          <cell r="D846">
            <v>50000</v>
          </cell>
          <cell r="E846">
            <v>284</v>
          </cell>
        </row>
        <row r="847">
          <cell r="D847">
            <v>80000</v>
          </cell>
          <cell r="E847">
            <v>310</v>
          </cell>
        </row>
        <row r="848">
          <cell r="D848">
            <v>500</v>
          </cell>
          <cell r="E848">
            <v>50</v>
          </cell>
        </row>
        <row r="849">
          <cell r="D849">
            <v>1100</v>
          </cell>
          <cell r="E849">
            <v>115</v>
          </cell>
        </row>
        <row r="850">
          <cell r="D850">
            <v>60000</v>
          </cell>
          <cell r="E850">
            <v>852</v>
          </cell>
        </row>
        <row r="851">
          <cell r="D851">
            <v>20000</v>
          </cell>
          <cell r="E851">
            <v>10</v>
          </cell>
        </row>
        <row r="852">
          <cell r="D852">
            <v>28000</v>
          </cell>
          <cell r="E852">
            <v>8076</v>
          </cell>
        </row>
        <row r="853">
          <cell r="D853">
            <v>15000</v>
          </cell>
          <cell r="E853">
            <v>25</v>
          </cell>
        </row>
        <row r="854">
          <cell r="D854">
            <v>2000</v>
          </cell>
          <cell r="E854">
            <v>236</v>
          </cell>
        </row>
        <row r="855">
          <cell r="D855">
            <v>42000</v>
          </cell>
          <cell r="E855">
            <v>85</v>
          </cell>
        </row>
        <row r="856">
          <cell r="D856">
            <v>500</v>
          </cell>
          <cell r="E856">
            <v>25</v>
          </cell>
        </row>
        <row r="857">
          <cell r="D857">
            <v>100000</v>
          </cell>
          <cell r="E857">
            <v>2112.9899999999998</v>
          </cell>
        </row>
        <row r="858">
          <cell r="D858">
            <v>1000</v>
          </cell>
          <cell r="E858">
            <v>16</v>
          </cell>
        </row>
        <row r="859">
          <cell r="D859">
            <v>6000</v>
          </cell>
          <cell r="E859">
            <v>104</v>
          </cell>
        </row>
        <row r="860">
          <cell r="D860">
            <v>5000</v>
          </cell>
          <cell r="E860">
            <v>478</v>
          </cell>
        </row>
        <row r="861">
          <cell r="D861">
            <v>80000</v>
          </cell>
          <cell r="E861">
            <v>47.69</v>
          </cell>
        </row>
        <row r="862">
          <cell r="D862">
            <v>50000</v>
          </cell>
          <cell r="E862">
            <v>14203</v>
          </cell>
        </row>
        <row r="863">
          <cell r="D863">
            <v>1000</v>
          </cell>
          <cell r="E863">
            <v>128</v>
          </cell>
        </row>
        <row r="864">
          <cell r="D864">
            <v>30000</v>
          </cell>
          <cell r="E864">
            <v>1626</v>
          </cell>
        </row>
        <row r="865">
          <cell r="D865">
            <v>500000</v>
          </cell>
          <cell r="E865">
            <v>560</v>
          </cell>
        </row>
        <row r="866">
          <cell r="D866">
            <v>15000</v>
          </cell>
          <cell r="E866">
            <v>0</v>
          </cell>
        </row>
        <row r="867">
          <cell r="D867">
            <v>10500</v>
          </cell>
          <cell r="E867">
            <v>601</v>
          </cell>
        </row>
        <row r="868">
          <cell r="D868">
            <v>2000</v>
          </cell>
          <cell r="E868">
            <v>225</v>
          </cell>
        </row>
        <row r="869">
          <cell r="D869">
            <v>35500</v>
          </cell>
          <cell r="E869">
            <v>607</v>
          </cell>
        </row>
        <row r="870">
          <cell r="D870">
            <v>15000</v>
          </cell>
          <cell r="E870">
            <v>4565</v>
          </cell>
        </row>
        <row r="871">
          <cell r="D871">
            <v>5000</v>
          </cell>
          <cell r="E871">
            <v>1</v>
          </cell>
        </row>
        <row r="872">
          <cell r="D872">
            <v>390000</v>
          </cell>
          <cell r="E872">
            <v>2716</v>
          </cell>
        </row>
        <row r="873">
          <cell r="D873">
            <v>100</v>
          </cell>
          <cell r="E873">
            <v>2</v>
          </cell>
        </row>
        <row r="874">
          <cell r="D874">
            <v>2000</v>
          </cell>
          <cell r="E874">
            <v>0</v>
          </cell>
        </row>
        <row r="875">
          <cell r="D875">
            <v>50000</v>
          </cell>
          <cell r="E875">
            <v>405</v>
          </cell>
        </row>
        <row r="876">
          <cell r="D876">
            <v>45000</v>
          </cell>
          <cell r="E876">
            <v>118</v>
          </cell>
        </row>
        <row r="877">
          <cell r="D877">
            <v>30000</v>
          </cell>
          <cell r="E877">
            <v>50</v>
          </cell>
        </row>
        <row r="878">
          <cell r="D878">
            <v>372625</v>
          </cell>
          <cell r="E878">
            <v>34</v>
          </cell>
        </row>
        <row r="879">
          <cell r="D879">
            <v>250</v>
          </cell>
          <cell r="E879">
            <v>2</v>
          </cell>
        </row>
        <row r="880">
          <cell r="D880">
            <v>5000</v>
          </cell>
          <cell r="E880">
            <v>115</v>
          </cell>
        </row>
        <row r="881">
          <cell r="D881">
            <v>56000</v>
          </cell>
          <cell r="E881">
            <v>1493</v>
          </cell>
        </row>
        <row r="882">
          <cell r="D882">
            <v>75000</v>
          </cell>
          <cell r="E882">
            <v>21144</v>
          </cell>
        </row>
        <row r="883">
          <cell r="D883">
            <v>300000</v>
          </cell>
          <cell r="E883">
            <v>19770.11</v>
          </cell>
        </row>
        <row r="884">
          <cell r="D884">
            <v>3600</v>
          </cell>
          <cell r="E884">
            <v>26</v>
          </cell>
        </row>
        <row r="885">
          <cell r="D885">
            <v>10000</v>
          </cell>
          <cell r="E885">
            <v>85</v>
          </cell>
        </row>
        <row r="886">
          <cell r="D886">
            <v>28000</v>
          </cell>
          <cell r="E886">
            <v>201</v>
          </cell>
        </row>
        <row r="887">
          <cell r="D887">
            <v>12000</v>
          </cell>
          <cell r="E887">
            <v>52</v>
          </cell>
        </row>
        <row r="888">
          <cell r="D888">
            <v>1200</v>
          </cell>
          <cell r="E888">
            <v>202</v>
          </cell>
        </row>
        <row r="889">
          <cell r="D889">
            <v>15000</v>
          </cell>
          <cell r="E889">
            <v>0</v>
          </cell>
        </row>
        <row r="890">
          <cell r="D890">
            <v>5000</v>
          </cell>
          <cell r="E890">
            <v>1126</v>
          </cell>
        </row>
        <row r="891">
          <cell r="D891">
            <v>3250</v>
          </cell>
          <cell r="E891">
            <v>1345</v>
          </cell>
        </row>
        <row r="892">
          <cell r="D892">
            <v>22000</v>
          </cell>
          <cell r="E892">
            <v>5557</v>
          </cell>
        </row>
        <row r="893">
          <cell r="D893">
            <v>15000</v>
          </cell>
          <cell r="E893">
            <v>30</v>
          </cell>
        </row>
        <row r="894">
          <cell r="D894">
            <v>25000</v>
          </cell>
          <cell r="E894">
            <v>460</v>
          </cell>
        </row>
        <row r="895">
          <cell r="D895">
            <v>15000</v>
          </cell>
          <cell r="E895">
            <v>0</v>
          </cell>
        </row>
        <row r="896">
          <cell r="D896">
            <v>25000</v>
          </cell>
          <cell r="E896">
            <v>151</v>
          </cell>
        </row>
        <row r="897">
          <cell r="D897">
            <v>8000</v>
          </cell>
          <cell r="E897">
            <v>0</v>
          </cell>
        </row>
        <row r="898">
          <cell r="D898">
            <v>3000</v>
          </cell>
          <cell r="E898">
            <v>25</v>
          </cell>
        </row>
        <row r="899">
          <cell r="D899">
            <v>15000</v>
          </cell>
          <cell r="E899">
            <v>460</v>
          </cell>
        </row>
        <row r="900">
          <cell r="D900">
            <v>60000</v>
          </cell>
          <cell r="E900">
            <v>335</v>
          </cell>
        </row>
        <row r="901">
          <cell r="D901">
            <v>20000</v>
          </cell>
          <cell r="E901">
            <v>5</v>
          </cell>
        </row>
        <row r="902">
          <cell r="D902">
            <v>1000</v>
          </cell>
          <cell r="E902">
            <v>0</v>
          </cell>
        </row>
        <row r="903">
          <cell r="D903">
            <v>25000</v>
          </cell>
          <cell r="E903">
            <v>5</v>
          </cell>
        </row>
        <row r="904">
          <cell r="D904">
            <v>3000</v>
          </cell>
          <cell r="E904">
            <v>0</v>
          </cell>
        </row>
        <row r="905">
          <cell r="D905">
            <v>16870</v>
          </cell>
          <cell r="E905">
            <v>2501</v>
          </cell>
        </row>
        <row r="906">
          <cell r="D906">
            <v>6000</v>
          </cell>
          <cell r="E906">
            <v>1</v>
          </cell>
        </row>
        <row r="907">
          <cell r="D907">
            <v>500</v>
          </cell>
          <cell r="E907">
            <v>1</v>
          </cell>
        </row>
        <row r="908">
          <cell r="D908">
            <v>60000</v>
          </cell>
          <cell r="E908">
            <v>8</v>
          </cell>
        </row>
        <row r="909">
          <cell r="D909">
            <v>25000</v>
          </cell>
          <cell r="E909">
            <v>310</v>
          </cell>
        </row>
        <row r="910">
          <cell r="D910">
            <v>3500</v>
          </cell>
          <cell r="E910">
            <v>1</v>
          </cell>
        </row>
        <row r="911">
          <cell r="D911">
            <v>20000</v>
          </cell>
          <cell r="E911">
            <v>0</v>
          </cell>
        </row>
        <row r="912">
          <cell r="D912">
            <v>50000</v>
          </cell>
          <cell r="E912">
            <v>1</v>
          </cell>
        </row>
        <row r="913">
          <cell r="D913">
            <v>35000</v>
          </cell>
          <cell r="E913">
            <v>1</v>
          </cell>
        </row>
        <row r="914">
          <cell r="D914">
            <v>140000</v>
          </cell>
          <cell r="E914">
            <v>2005</v>
          </cell>
        </row>
        <row r="915">
          <cell r="D915">
            <v>3000</v>
          </cell>
          <cell r="E915">
            <v>21</v>
          </cell>
        </row>
        <row r="916">
          <cell r="D916">
            <v>100000</v>
          </cell>
          <cell r="E916">
            <v>2</v>
          </cell>
        </row>
        <row r="917">
          <cell r="D917">
            <v>14000</v>
          </cell>
          <cell r="E917">
            <v>2</v>
          </cell>
        </row>
        <row r="918">
          <cell r="D918">
            <v>10000</v>
          </cell>
          <cell r="E918">
            <v>0</v>
          </cell>
        </row>
        <row r="919">
          <cell r="D919">
            <v>20000</v>
          </cell>
          <cell r="E919">
            <v>26</v>
          </cell>
        </row>
        <row r="920">
          <cell r="D920">
            <v>250000</v>
          </cell>
          <cell r="E920">
            <v>1224</v>
          </cell>
        </row>
        <row r="921">
          <cell r="D921">
            <v>117000</v>
          </cell>
          <cell r="E921">
            <v>45</v>
          </cell>
        </row>
        <row r="922">
          <cell r="D922">
            <v>8000</v>
          </cell>
          <cell r="E922">
            <v>0</v>
          </cell>
        </row>
        <row r="923">
          <cell r="D923">
            <v>15000</v>
          </cell>
          <cell r="E923">
            <v>50</v>
          </cell>
        </row>
        <row r="924">
          <cell r="D924">
            <v>10000</v>
          </cell>
          <cell r="E924">
            <v>0</v>
          </cell>
        </row>
        <row r="925">
          <cell r="D925">
            <v>5000</v>
          </cell>
          <cell r="E925">
            <v>10</v>
          </cell>
        </row>
        <row r="926">
          <cell r="D926">
            <v>11000</v>
          </cell>
          <cell r="E926">
            <v>281</v>
          </cell>
        </row>
        <row r="927">
          <cell r="D927">
            <v>110000</v>
          </cell>
          <cell r="E927">
            <v>86</v>
          </cell>
        </row>
        <row r="928">
          <cell r="D928">
            <v>10000</v>
          </cell>
          <cell r="E928">
            <v>0</v>
          </cell>
        </row>
        <row r="929">
          <cell r="D929">
            <v>35000</v>
          </cell>
          <cell r="E929">
            <v>0</v>
          </cell>
        </row>
        <row r="930">
          <cell r="D930">
            <v>7000</v>
          </cell>
          <cell r="E930">
            <v>0</v>
          </cell>
        </row>
        <row r="931">
          <cell r="D931">
            <v>5000</v>
          </cell>
          <cell r="E931">
            <v>30</v>
          </cell>
        </row>
        <row r="932">
          <cell r="D932">
            <v>42850</v>
          </cell>
          <cell r="E932">
            <v>0</v>
          </cell>
        </row>
        <row r="933">
          <cell r="D933">
            <v>20000</v>
          </cell>
          <cell r="E933">
            <v>0</v>
          </cell>
        </row>
        <row r="934">
          <cell r="D934">
            <v>95000</v>
          </cell>
          <cell r="E934">
            <v>1000</v>
          </cell>
        </row>
        <row r="935">
          <cell r="D935">
            <v>50000</v>
          </cell>
          <cell r="E935">
            <v>75</v>
          </cell>
        </row>
        <row r="936">
          <cell r="D936">
            <v>100000</v>
          </cell>
          <cell r="E936">
            <v>0</v>
          </cell>
        </row>
        <row r="937">
          <cell r="D937">
            <v>1150</v>
          </cell>
          <cell r="E937">
            <v>0</v>
          </cell>
        </row>
        <row r="938">
          <cell r="D938">
            <v>180000</v>
          </cell>
          <cell r="E938">
            <v>0</v>
          </cell>
        </row>
        <row r="939">
          <cell r="D939">
            <v>12000</v>
          </cell>
          <cell r="E939">
            <v>210</v>
          </cell>
        </row>
        <row r="940">
          <cell r="D940">
            <v>5000</v>
          </cell>
          <cell r="E940">
            <v>930</v>
          </cell>
        </row>
        <row r="941">
          <cell r="D941">
            <v>22000</v>
          </cell>
          <cell r="E941">
            <v>0</v>
          </cell>
        </row>
        <row r="942">
          <cell r="D942">
            <v>18000</v>
          </cell>
          <cell r="E942">
            <v>1767</v>
          </cell>
        </row>
        <row r="943">
          <cell r="D943">
            <v>5000</v>
          </cell>
          <cell r="E943">
            <v>0</v>
          </cell>
        </row>
        <row r="944">
          <cell r="D944">
            <v>150000</v>
          </cell>
          <cell r="E944">
            <v>65</v>
          </cell>
        </row>
        <row r="945">
          <cell r="D945">
            <v>100000</v>
          </cell>
          <cell r="E945">
            <v>0</v>
          </cell>
        </row>
        <row r="946">
          <cell r="D946">
            <v>5000</v>
          </cell>
          <cell r="E946">
            <v>530</v>
          </cell>
        </row>
        <row r="947">
          <cell r="D947">
            <v>90000</v>
          </cell>
          <cell r="E947">
            <v>1</v>
          </cell>
        </row>
        <row r="948">
          <cell r="D948">
            <v>1000</v>
          </cell>
          <cell r="E948">
            <v>5</v>
          </cell>
        </row>
        <row r="949">
          <cell r="D949">
            <v>10000</v>
          </cell>
          <cell r="E949">
            <v>0</v>
          </cell>
        </row>
        <row r="950">
          <cell r="D950">
            <v>30000</v>
          </cell>
          <cell r="E950">
            <v>50</v>
          </cell>
        </row>
        <row r="951">
          <cell r="D951">
            <v>3000</v>
          </cell>
          <cell r="E951">
            <v>5</v>
          </cell>
        </row>
        <row r="952">
          <cell r="D952">
            <v>50000</v>
          </cell>
          <cell r="E952">
            <v>1217</v>
          </cell>
        </row>
        <row r="953">
          <cell r="D953">
            <v>6000</v>
          </cell>
          <cell r="E953">
            <v>233</v>
          </cell>
        </row>
        <row r="954">
          <cell r="D954">
            <v>50000</v>
          </cell>
          <cell r="E954">
            <v>5</v>
          </cell>
        </row>
        <row r="955">
          <cell r="D955">
            <v>3000</v>
          </cell>
          <cell r="E955">
            <v>0</v>
          </cell>
        </row>
        <row r="956">
          <cell r="D956">
            <v>1500</v>
          </cell>
          <cell r="E956">
            <v>26</v>
          </cell>
        </row>
        <row r="957">
          <cell r="D957">
            <v>30000</v>
          </cell>
          <cell r="E957">
            <v>50</v>
          </cell>
        </row>
        <row r="958">
          <cell r="D958">
            <v>10000</v>
          </cell>
          <cell r="E958">
            <v>0</v>
          </cell>
        </row>
        <row r="959">
          <cell r="D959">
            <v>80000</v>
          </cell>
          <cell r="E959">
            <v>1</v>
          </cell>
        </row>
        <row r="960">
          <cell r="D960">
            <v>15000</v>
          </cell>
          <cell r="E960">
            <v>1825</v>
          </cell>
        </row>
        <row r="961">
          <cell r="D961">
            <v>35000</v>
          </cell>
          <cell r="E961">
            <v>8256</v>
          </cell>
        </row>
        <row r="962">
          <cell r="D962">
            <v>1500</v>
          </cell>
          <cell r="E962">
            <v>85</v>
          </cell>
        </row>
        <row r="963">
          <cell r="D963">
            <v>3000</v>
          </cell>
          <cell r="E963">
            <v>1170</v>
          </cell>
        </row>
        <row r="964">
          <cell r="D964">
            <v>9041</v>
          </cell>
          <cell r="E964">
            <v>90</v>
          </cell>
        </row>
        <row r="965">
          <cell r="D965">
            <v>50000</v>
          </cell>
          <cell r="E965">
            <v>3466</v>
          </cell>
        </row>
        <row r="966">
          <cell r="D966">
            <v>1500</v>
          </cell>
          <cell r="E966">
            <v>15</v>
          </cell>
        </row>
        <row r="967">
          <cell r="D967">
            <v>500000</v>
          </cell>
          <cell r="E967">
            <v>0</v>
          </cell>
        </row>
        <row r="968">
          <cell r="D968">
            <v>38888</v>
          </cell>
          <cell r="E968">
            <v>2495</v>
          </cell>
        </row>
        <row r="969">
          <cell r="D969">
            <v>25000</v>
          </cell>
          <cell r="E969">
            <v>2836</v>
          </cell>
        </row>
        <row r="970">
          <cell r="D970">
            <v>10000</v>
          </cell>
          <cell r="E970">
            <v>3319</v>
          </cell>
        </row>
        <row r="971">
          <cell r="D971">
            <v>40000</v>
          </cell>
          <cell r="E971">
            <v>11032</v>
          </cell>
        </row>
        <row r="972">
          <cell r="D972">
            <v>35000</v>
          </cell>
          <cell r="E972">
            <v>21994</v>
          </cell>
        </row>
        <row r="973">
          <cell r="D973">
            <v>25000</v>
          </cell>
          <cell r="E973">
            <v>1897</v>
          </cell>
        </row>
        <row r="974">
          <cell r="D974">
            <v>2100</v>
          </cell>
          <cell r="E974">
            <v>1058</v>
          </cell>
        </row>
        <row r="975">
          <cell r="D975">
            <v>19500</v>
          </cell>
          <cell r="E975">
            <v>3415</v>
          </cell>
        </row>
        <row r="976">
          <cell r="D976">
            <v>8000000</v>
          </cell>
          <cell r="E976">
            <v>1100</v>
          </cell>
        </row>
        <row r="977">
          <cell r="D977">
            <v>40000</v>
          </cell>
          <cell r="E977">
            <v>132</v>
          </cell>
        </row>
        <row r="978">
          <cell r="D978">
            <v>32000</v>
          </cell>
          <cell r="E978">
            <v>276</v>
          </cell>
        </row>
        <row r="979">
          <cell r="D979">
            <v>8000</v>
          </cell>
          <cell r="E979">
            <v>55</v>
          </cell>
        </row>
        <row r="980">
          <cell r="D980">
            <v>6000</v>
          </cell>
          <cell r="E980">
            <v>1698</v>
          </cell>
        </row>
        <row r="981">
          <cell r="D981">
            <v>15000</v>
          </cell>
          <cell r="E981">
            <v>36</v>
          </cell>
        </row>
        <row r="982">
          <cell r="D982">
            <v>70000</v>
          </cell>
          <cell r="E982">
            <v>800</v>
          </cell>
        </row>
        <row r="983">
          <cell r="D983">
            <v>50000</v>
          </cell>
          <cell r="E983">
            <v>10</v>
          </cell>
        </row>
        <row r="984">
          <cell r="D984">
            <v>30000</v>
          </cell>
          <cell r="E984">
            <v>0</v>
          </cell>
        </row>
        <row r="985">
          <cell r="D985">
            <v>15000</v>
          </cell>
          <cell r="E985">
            <v>0</v>
          </cell>
        </row>
        <row r="986">
          <cell r="D986">
            <v>50000</v>
          </cell>
          <cell r="E986">
            <v>74</v>
          </cell>
        </row>
        <row r="987">
          <cell r="D987">
            <v>35000</v>
          </cell>
          <cell r="E987">
            <v>1</v>
          </cell>
        </row>
        <row r="988">
          <cell r="D988">
            <v>80000</v>
          </cell>
          <cell r="E988">
            <v>8586</v>
          </cell>
        </row>
        <row r="989">
          <cell r="D989">
            <v>65000</v>
          </cell>
          <cell r="E989">
            <v>35</v>
          </cell>
        </row>
        <row r="990">
          <cell r="D990">
            <v>3500</v>
          </cell>
          <cell r="E990">
            <v>25</v>
          </cell>
        </row>
        <row r="991">
          <cell r="D991">
            <v>5000</v>
          </cell>
          <cell r="E991">
            <v>40</v>
          </cell>
        </row>
        <row r="992">
          <cell r="D992">
            <v>30000</v>
          </cell>
          <cell r="E992">
            <v>1</v>
          </cell>
        </row>
        <row r="993">
          <cell r="D993">
            <v>15000</v>
          </cell>
          <cell r="E993">
            <v>71</v>
          </cell>
        </row>
        <row r="994">
          <cell r="D994">
            <v>60000</v>
          </cell>
          <cell r="E994">
            <v>3390</v>
          </cell>
        </row>
        <row r="995">
          <cell r="D995">
            <v>23000</v>
          </cell>
          <cell r="E995">
            <v>6061</v>
          </cell>
        </row>
        <row r="996">
          <cell r="D996">
            <v>8000</v>
          </cell>
          <cell r="E996">
            <v>26.01</v>
          </cell>
        </row>
        <row r="997">
          <cell r="D997">
            <v>2</v>
          </cell>
          <cell r="E997">
            <v>0</v>
          </cell>
        </row>
        <row r="998">
          <cell r="D998">
            <v>9999</v>
          </cell>
          <cell r="E998">
            <v>70</v>
          </cell>
        </row>
        <row r="999">
          <cell r="D999">
            <v>8000</v>
          </cell>
          <cell r="E999">
            <v>35</v>
          </cell>
        </row>
        <row r="1000">
          <cell r="D1000">
            <v>2500</v>
          </cell>
          <cell r="E1000">
            <v>731</v>
          </cell>
        </row>
        <row r="1001">
          <cell r="D1001">
            <v>5999</v>
          </cell>
          <cell r="E1001">
            <v>0</v>
          </cell>
        </row>
        <row r="1002">
          <cell r="D1002">
            <v>16000</v>
          </cell>
          <cell r="E1002">
            <v>835</v>
          </cell>
        </row>
        <row r="1003">
          <cell r="D1003">
            <v>8000</v>
          </cell>
          <cell r="E1003">
            <v>1751</v>
          </cell>
        </row>
        <row r="1004">
          <cell r="D1004">
            <v>3000</v>
          </cell>
          <cell r="E1004">
            <v>801</v>
          </cell>
        </row>
        <row r="1005">
          <cell r="D1005">
            <v>500</v>
          </cell>
          <cell r="E1005">
            <v>140</v>
          </cell>
        </row>
        <row r="1006">
          <cell r="D1006">
            <v>5000</v>
          </cell>
          <cell r="E1006">
            <v>53</v>
          </cell>
        </row>
        <row r="1007">
          <cell r="D1007">
            <v>10000</v>
          </cell>
          <cell r="E1007">
            <v>110</v>
          </cell>
        </row>
        <row r="1008">
          <cell r="D1008">
            <v>1999</v>
          </cell>
          <cell r="E1008">
            <v>0</v>
          </cell>
        </row>
        <row r="1009">
          <cell r="D1009">
            <v>3274</v>
          </cell>
          <cell r="E1009">
            <v>0</v>
          </cell>
        </row>
        <row r="1010">
          <cell r="D1010">
            <v>4800</v>
          </cell>
          <cell r="E1010">
            <v>550</v>
          </cell>
        </row>
        <row r="1011">
          <cell r="D1011">
            <v>2000</v>
          </cell>
          <cell r="E1011">
            <v>380</v>
          </cell>
        </row>
        <row r="1012">
          <cell r="D1012">
            <v>10000</v>
          </cell>
          <cell r="E1012">
            <v>0</v>
          </cell>
        </row>
        <row r="1013">
          <cell r="D1013">
            <v>500</v>
          </cell>
          <cell r="E1013">
            <v>260</v>
          </cell>
        </row>
        <row r="1014">
          <cell r="D1014">
            <v>10000</v>
          </cell>
          <cell r="E1014">
            <v>1048</v>
          </cell>
        </row>
        <row r="1015">
          <cell r="D1015">
            <v>1500</v>
          </cell>
          <cell r="E1015">
            <v>10</v>
          </cell>
        </row>
        <row r="1016">
          <cell r="D1016">
            <v>2000</v>
          </cell>
          <cell r="E1016">
            <v>234</v>
          </cell>
        </row>
        <row r="1017">
          <cell r="D1017">
            <v>1000</v>
          </cell>
          <cell r="E1017">
            <v>105</v>
          </cell>
        </row>
        <row r="1018">
          <cell r="D1018">
            <v>5000</v>
          </cell>
          <cell r="E1018">
            <v>0</v>
          </cell>
        </row>
        <row r="1019">
          <cell r="D1019">
            <v>5000</v>
          </cell>
          <cell r="E1019">
            <v>36</v>
          </cell>
        </row>
        <row r="1020">
          <cell r="D1020">
            <v>3250</v>
          </cell>
          <cell r="E1020">
            <v>25</v>
          </cell>
        </row>
        <row r="1021">
          <cell r="D1021">
            <v>39400</v>
          </cell>
          <cell r="E1021">
            <v>90</v>
          </cell>
        </row>
        <row r="1022">
          <cell r="D1022">
            <v>4000</v>
          </cell>
          <cell r="E1022">
            <v>45</v>
          </cell>
        </row>
        <row r="1023">
          <cell r="D1023">
            <v>4000</v>
          </cell>
          <cell r="E1023">
            <v>0</v>
          </cell>
        </row>
        <row r="1024">
          <cell r="D1024">
            <v>5000</v>
          </cell>
          <cell r="E1024">
            <v>100</v>
          </cell>
        </row>
        <row r="1025">
          <cell r="D1025">
            <v>4000</v>
          </cell>
          <cell r="E1025">
            <v>34</v>
          </cell>
        </row>
        <row r="1026">
          <cell r="D1026">
            <v>7000</v>
          </cell>
          <cell r="E1026">
            <v>1002</v>
          </cell>
        </row>
        <row r="1027">
          <cell r="D1027">
            <v>800</v>
          </cell>
          <cell r="E1027">
            <v>2</v>
          </cell>
        </row>
        <row r="1028">
          <cell r="D1028">
            <v>20000</v>
          </cell>
          <cell r="E1028">
            <v>2082.25</v>
          </cell>
        </row>
        <row r="1029">
          <cell r="D1029">
            <v>19980</v>
          </cell>
          <cell r="E1029">
            <v>0</v>
          </cell>
        </row>
        <row r="1030">
          <cell r="D1030">
            <v>8000</v>
          </cell>
          <cell r="E1030">
            <v>0</v>
          </cell>
        </row>
        <row r="1031">
          <cell r="D1031">
            <v>530</v>
          </cell>
          <cell r="E1031">
            <v>1</v>
          </cell>
        </row>
        <row r="1032">
          <cell r="D1032">
            <v>4000</v>
          </cell>
          <cell r="E1032">
            <v>570</v>
          </cell>
        </row>
        <row r="1033">
          <cell r="D1033">
            <v>5000</v>
          </cell>
          <cell r="E1033">
            <v>150</v>
          </cell>
        </row>
        <row r="1034">
          <cell r="D1034">
            <v>21000</v>
          </cell>
          <cell r="E1034">
            <v>1655</v>
          </cell>
        </row>
        <row r="1035">
          <cell r="D1035">
            <v>3000</v>
          </cell>
          <cell r="E1035">
            <v>10</v>
          </cell>
        </row>
        <row r="1036">
          <cell r="D1036">
            <v>5500</v>
          </cell>
          <cell r="E1036">
            <v>1405</v>
          </cell>
        </row>
        <row r="1037">
          <cell r="D1037">
            <v>2500</v>
          </cell>
          <cell r="E1037">
            <v>53</v>
          </cell>
        </row>
        <row r="1038">
          <cell r="D1038">
            <v>100000</v>
          </cell>
          <cell r="E1038">
            <v>0</v>
          </cell>
        </row>
        <row r="1039">
          <cell r="D1039">
            <v>1000</v>
          </cell>
          <cell r="E1039">
            <v>10</v>
          </cell>
        </row>
        <row r="1040">
          <cell r="D1040">
            <v>1500</v>
          </cell>
          <cell r="E1040">
            <v>0</v>
          </cell>
        </row>
        <row r="1041">
          <cell r="D1041">
            <v>1200</v>
          </cell>
          <cell r="E1041">
            <v>0</v>
          </cell>
        </row>
        <row r="1042">
          <cell r="D1042">
            <v>550</v>
          </cell>
          <cell r="E1042">
            <v>30</v>
          </cell>
        </row>
        <row r="1043">
          <cell r="D1043">
            <v>7500</v>
          </cell>
          <cell r="E1043">
            <v>2366</v>
          </cell>
        </row>
        <row r="1044">
          <cell r="D1044">
            <v>8000</v>
          </cell>
          <cell r="E1044">
            <v>0</v>
          </cell>
        </row>
        <row r="1045">
          <cell r="D1045">
            <v>2000</v>
          </cell>
          <cell r="E1045">
            <v>0</v>
          </cell>
        </row>
        <row r="1046">
          <cell r="D1046">
            <v>35000</v>
          </cell>
          <cell r="E1046">
            <v>70</v>
          </cell>
        </row>
        <row r="1047">
          <cell r="D1047">
            <v>500</v>
          </cell>
          <cell r="E1047">
            <v>5</v>
          </cell>
        </row>
        <row r="1048">
          <cell r="D1048">
            <v>8000</v>
          </cell>
          <cell r="E1048">
            <v>311</v>
          </cell>
        </row>
        <row r="1049">
          <cell r="D1049">
            <v>4500</v>
          </cell>
          <cell r="E1049">
            <v>0</v>
          </cell>
        </row>
        <row r="1050">
          <cell r="D1050">
            <v>5000</v>
          </cell>
          <cell r="E1050">
            <v>95</v>
          </cell>
        </row>
        <row r="1051">
          <cell r="D1051">
            <v>9500</v>
          </cell>
          <cell r="E1051">
            <v>0</v>
          </cell>
        </row>
        <row r="1052">
          <cell r="D1052">
            <v>1000</v>
          </cell>
          <cell r="E1052">
            <v>417</v>
          </cell>
        </row>
        <row r="1053">
          <cell r="D1053">
            <v>600</v>
          </cell>
          <cell r="E1053">
            <v>300</v>
          </cell>
        </row>
        <row r="1054">
          <cell r="D1054">
            <v>3000</v>
          </cell>
          <cell r="E1054">
            <v>146</v>
          </cell>
        </row>
        <row r="1055">
          <cell r="D1055">
            <v>38000</v>
          </cell>
          <cell r="E1055">
            <v>7500</v>
          </cell>
        </row>
        <row r="1056">
          <cell r="D1056">
            <v>1000</v>
          </cell>
          <cell r="E1056">
            <v>0</v>
          </cell>
        </row>
        <row r="1057">
          <cell r="D1057">
            <v>2000</v>
          </cell>
          <cell r="E1057">
            <v>35</v>
          </cell>
        </row>
        <row r="1058">
          <cell r="D1058">
            <v>4000</v>
          </cell>
          <cell r="E1058">
            <v>266</v>
          </cell>
        </row>
        <row r="1059">
          <cell r="D1059">
            <v>250</v>
          </cell>
          <cell r="E1059">
            <v>80</v>
          </cell>
        </row>
        <row r="1060">
          <cell r="D1060">
            <v>12700</v>
          </cell>
          <cell r="E1060">
            <v>55</v>
          </cell>
        </row>
        <row r="1061">
          <cell r="D1061">
            <v>50000</v>
          </cell>
          <cell r="E1061">
            <v>20</v>
          </cell>
        </row>
        <row r="1062">
          <cell r="D1062">
            <v>2500</v>
          </cell>
          <cell r="E1062">
            <v>40</v>
          </cell>
        </row>
        <row r="1063">
          <cell r="D1063">
            <v>2888</v>
          </cell>
          <cell r="E1063">
            <v>0</v>
          </cell>
        </row>
        <row r="1064">
          <cell r="D1064">
            <v>5000</v>
          </cell>
          <cell r="E1064">
            <v>45</v>
          </cell>
        </row>
        <row r="1065">
          <cell r="D1065">
            <v>2500</v>
          </cell>
          <cell r="E1065">
            <v>504</v>
          </cell>
        </row>
        <row r="1066">
          <cell r="D1066">
            <v>15000</v>
          </cell>
          <cell r="E1066">
            <v>6301.76</v>
          </cell>
        </row>
        <row r="1067">
          <cell r="D1067">
            <v>20000</v>
          </cell>
          <cell r="E1067">
            <v>177</v>
          </cell>
        </row>
        <row r="1068">
          <cell r="D1068">
            <v>5000</v>
          </cell>
          <cell r="E1068">
            <v>750</v>
          </cell>
        </row>
        <row r="1069">
          <cell r="D1069">
            <v>10000</v>
          </cell>
          <cell r="E1069">
            <v>467</v>
          </cell>
        </row>
        <row r="1070">
          <cell r="D1070">
            <v>3000</v>
          </cell>
          <cell r="E1070">
            <v>0</v>
          </cell>
        </row>
        <row r="1071">
          <cell r="D1071">
            <v>2500</v>
          </cell>
          <cell r="E1071">
            <v>953</v>
          </cell>
        </row>
        <row r="1072">
          <cell r="D1072">
            <v>5000</v>
          </cell>
          <cell r="E1072">
            <v>271</v>
          </cell>
        </row>
        <row r="1073">
          <cell r="D1073">
            <v>20000</v>
          </cell>
          <cell r="E1073">
            <v>7</v>
          </cell>
        </row>
        <row r="1074">
          <cell r="D1074">
            <v>150000</v>
          </cell>
          <cell r="E1074">
            <v>0</v>
          </cell>
        </row>
        <row r="1075">
          <cell r="D1075">
            <v>6000</v>
          </cell>
          <cell r="E1075">
            <v>650</v>
          </cell>
        </row>
        <row r="1076">
          <cell r="D1076">
            <v>3000</v>
          </cell>
          <cell r="E1076">
            <v>63</v>
          </cell>
        </row>
        <row r="1077">
          <cell r="D1077">
            <v>11200</v>
          </cell>
          <cell r="E1077">
            <v>29</v>
          </cell>
        </row>
        <row r="1078">
          <cell r="D1078">
            <v>12000</v>
          </cell>
          <cell r="E1078">
            <v>2800</v>
          </cell>
        </row>
        <row r="1079">
          <cell r="D1079">
            <v>5500</v>
          </cell>
          <cell r="E1079">
            <v>0</v>
          </cell>
        </row>
        <row r="1080">
          <cell r="D1080">
            <v>750</v>
          </cell>
          <cell r="E1080">
            <v>252</v>
          </cell>
        </row>
        <row r="1081">
          <cell r="D1081">
            <v>10000</v>
          </cell>
          <cell r="E1081">
            <v>1908</v>
          </cell>
        </row>
        <row r="1082">
          <cell r="D1082">
            <v>45000</v>
          </cell>
          <cell r="E1082">
            <v>185</v>
          </cell>
        </row>
        <row r="1083">
          <cell r="D1083">
            <v>400</v>
          </cell>
          <cell r="E1083">
            <v>130</v>
          </cell>
        </row>
        <row r="1084">
          <cell r="D1084">
            <v>200</v>
          </cell>
          <cell r="E1084">
            <v>10</v>
          </cell>
        </row>
        <row r="1085">
          <cell r="D1085">
            <v>3000</v>
          </cell>
          <cell r="E1085">
            <v>5</v>
          </cell>
        </row>
        <row r="1086">
          <cell r="D1086">
            <v>30000</v>
          </cell>
          <cell r="E1086">
            <v>0</v>
          </cell>
        </row>
        <row r="1087">
          <cell r="D1087">
            <v>3000</v>
          </cell>
          <cell r="E1087">
            <v>1142</v>
          </cell>
        </row>
        <row r="1088">
          <cell r="D1088">
            <v>2000</v>
          </cell>
          <cell r="E1088">
            <v>21</v>
          </cell>
        </row>
        <row r="1089">
          <cell r="D1089">
            <v>10000</v>
          </cell>
          <cell r="E1089">
            <v>273</v>
          </cell>
        </row>
        <row r="1090">
          <cell r="D1090">
            <v>5500</v>
          </cell>
          <cell r="E1090">
            <v>500</v>
          </cell>
        </row>
        <row r="1091">
          <cell r="D1091">
            <v>5000</v>
          </cell>
          <cell r="E1091">
            <v>25</v>
          </cell>
        </row>
        <row r="1092">
          <cell r="D1092">
            <v>50000</v>
          </cell>
          <cell r="E1092">
            <v>0</v>
          </cell>
        </row>
        <row r="1093">
          <cell r="D1093">
            <v>500</v>
          </cell>
          <cell r="E1093">
            <v>23</v>
          </cell>
        </row>
        <row r="1094">
          <cell r="D1094">
            <v>3000</v>
          </cell>
          <cell r="E1094">
            <v>625</v>
          </cell>
        </row>
        <row r="1095">
          <cell r="D1095">
            <v>12000</v>
          </cell>
          <cell r="E1095">
            <v>550</v>
          </cell>
        </row>
        <row r="1096">
          <cell r="D1096">
            <v>7500</v>
          </cell>
          <cell r="E1096">
            <v>316</v>
          </cell>
        </row>
        <row r="1097">
          <cell r="D1097">
            <v>10000</v>
          </cell>
          <cell r="E1097">
            <v>0</v>
          </cell>
        </row>
        <row r="1098">
          <cell r="D1098">
            <v>5500</v>
          </cell>
          <cell r="E1098">
            <v>3405</v>
          </cell>
        </row>
        <row r="1099">
          <cell r="D1099">
            <v>750</v>
          </cell>
          <cell r="E1099">
            <v>6</v>
          </cell>
        </row>
        <row r="1100">
          <cell r="D1100">
            <v>150000</v>
          </cell>
          <cell r="E1100">
            <v>25</v>
          </cell>
        </row>
        <row r="1101">
          <cell r="D1101">
            <v>5000</v>
          </cell>
          <cell r="E1101">
            <v>39</v>
          </cell>
        </row>
        <row r="1102">
          <cell r="D1102">
            <v>1500</v>
          </cell>
          <cell r="E1102">
            <v>75</v>
          </cell>
        </row>
        <row r="1103">
          <cell r="D1103">
            <v>3500</v>
          </cell>
          <cell r="E1103">
            <v>622</v>
          </cell>
        </row>
        <row r="1104">
          <cell r="D1104">
            <v>6000</v>
          </cell>
          <cell r="E1104">
            <v>565</v>
          </cell>
        </row>
        <row r="1105">
          <cell r="D1105">
            <v>2500</v>
          </cell>
          <cell r="E1105">
            <v>2</v>
          </cell>
        </row>
        <row r="1106">
          <cell r="D1106">
            <v>9600</v>
          </cell>
          <cell r="E1106">
            <v>264</v>
          </cell>
        </row>
        <row r="1107">
          <cell r="D1107">
            <v>180000</v>
          </cell>
          <cell r="E1107">
            <v>20</v>
          </cell>
        </row>
        <row r="1108">
          <cell r="D1108">
            <v>30000</v>
          </cell>
          <cell r="E1108">
            <v>1</v>
          </cell>
        </row>
        <row r="1109">
          <cell r="D1109">
            <v>1800</v>
          </cell>
          <cell r="E1109">
            <v>657</v>
          </cell>
        </row>
        <row r="1110">
          <cell r="D1110">
            <v>14440</v>
          </cell>
          <cell r="E1110">
            <v>2030</v>
          </cell>
        </row>
        <row r="1111">
          <cell r="D1111">
            <v>10000</v>
          </cell>
          <cell r="E1111">
            <v>2</v>
          </cell>
        </row>
        <row r="1112">
          <cell r="D1112">
            <v>25000</v>
          </cell>
          <cell r="E1112">
            <v>1</v>
          </cell>
        </row>
        <row r="1113">
          <cell r="D1113">
            <v>1000</v>
          </cell>
          <cell r="E1113">
            <v>611</v>
          </cell>
        </row>
        <row r="1114">
          <cell r="D1114">
            <v>1850</v>
          </cell>
          <cell r="E1114">
            <v>145</v>
          </cell>
        </row>
        <row r="1115">
          <cell r="D1115">
            <v>2000</v>
          </cell>
          <cell r="E1115">
            <v>437</v>
          </cell>
        </row>
        <row r="1116">
          <cell r="D1116">
            <v>5000</v>
          </cell>
          <cell r="E1116">
            <v>1362</v>
          </cell>
        </row>
        <row r="1117">
          <cell r="D1117">
            <v>600</v>
          </cell>
          <cell r="E1117">
            <v>51</v>
          </cell>
        </row>
        <row r="1118">
          <cell r="D1118">
            <v>2500</v>
          </cell>
          <cell r="E1118">
            <v>671</v>
          </cell>
        </row>
        <row r="1119">
          <cell r="D1119">
            <v>25000</v>
          </cell>
          <cell r="E1119">
            <v>1</v>
          </cell>
        </row>
        <row r="1120">
          <cell r="D1120">
            <v>200000</v>
          </cell>
          <cell r="E1120">
            <v>40850</v>
          </cell>
        </row>
        <row r="1121">
          <cell r="D1121">
            <v>3000</v>
          </cell>
          <cell r="E1121">
            <v>0</v>
          </cell>
        </row>
        <row r="1122">
          <cell r="D1122">
            <v>10000</v>
          </cell>
          <cell r="E1122">
            <v>100</v>
          </cell>
        </row>
        <row r="1123">
          <cell r="D1123">
            <v>50000</v>
          </cell>
          <cell r="E1123">
            <v>0</v>
          </cell>
        </row>
        <row r="1124">
          <cell r="D1124">
            <v>2000</v>
          </cell>
          <cell r="E1124">
            <v>2</v>
          </cell>
        </row>
        <row r="1125">
          <cell r="D1125">
            <v>25000</v>
          </cell>
          <cell r="E1125">
            <v>1072</v>
          </cell>
        </row>
        <row r="1126">
          <cell r="D1126">
            <v>500000</v>
          </cell>
          <cell r="E1126">
            <v>24</v>
          </cell>
        </row>
        <row r="1127">
          <cell r="D1127">
            <v>1000</v>
          </cell>
          <cell r="E1127">
            <v>25</v>
          </cell>
        </row>
        <row r="1128">
          <cell r="D1128">
            <v>5000000</v>
          </cell>
          <cell r="E1128">
            <v>0</v>
          </cell>
        </row>
        <row r="1129">
          <cell r="D1129">
            <v>3500</v>
          </cell>
          <cell r="E1129">
            <v>827</v>
          </cell>
        </row>
        <row r="1130">
          <cell r="D1130">
            <v>50000</v>
          </cell>
          <cell r="E1130">
            <v>75</v>
          </cell>
        </row>
        <row r="1131">
          <cell r="D1131">
            <v>10000</v>
          </cell>
          <cell r="E1131">
            <v>40</v>
          </cell>
        </row>
        <row r="1132">
          <cell r="D1132">
            <v>300</v>
          </cell>
          <cell r="E1132">
            <v>0</v>
          </cell>
        </row>
        <row r="1133">
          <cell r="D1133">
            <v>20000</v>
          </cell>
          <cell r="E1133">
            <v>1</v>
          </cell>
        </row>
        <row r="1134">
          <cell r="D1134">
            <v>25000</v>
          </cell>
          <cell r="E1134">
            <v>0</v>
          </cell>
        </row>
        <row r="1135">
          <cell r="D1135">
            <v>50000</v>
          </cell>
          <cell r="E1135">
            <v>0</v>
          </cell>
        </row>
        <row r="1136">
          <cell r="D1136">
            <v>18000</v>
          </cell>
          <cell r="E1136">
            <v>3</v>
          </cell>
        </row>
        <row r="1137">
          <cell r="D1137">
            <v>15000</v>
          </cell>
          <cell r="E1137">
            <v>451</v>
          </cell>
        </row>
        <row r="1138">
          <cell r="D1138">
            <v>220000</v>
          </cell>
          <cell r="E1138">
            <v>335</v>
          </cell>
        </row>
        <row r="1139">
          <cell r="D1139">
            <v>1000000</v>
          </cell>
          <cell r="E1139">
            <v>0</v>
          </cell>
        </row>
        <row r="1140">
          <cell r="D1140">
            <v>10000</v>
          </cell>
          <cell r="E1140">
            <v>6684</v>
          </cell>
        </row>
        <row r="1141">
          <cell r="D1141">
            <v>3000</v>
          </cell>
          <cell r="E1141">
            <v>587</v>
          </cell>
        </row>
        <row r="1142">
          <cell r="D1142">
            <v>75000</v>
          </cell>
          <cell r="E1142">
            <v>8471</v>
          </cell>
        </row>
        <row r="1143">
          <cell r="D1143">
            <v>25000</v>
          </cell>
          <cell r="E1143">
            <v>10</v>
          </cell>
        </row>
        <row r="1144">
          <cell r="D1144">
            <v>350000</v>
          </cell>
          <cell r="E1144">
            <v>41950</v>
          </cell>
        </row>
        <row r="1145">
          <cell r="D1145">
            <v>8000</v>
          </cell>
          <cell r="E1145">
            <v>200</v>
          </cell>
        </row>
        <row r="1146">
          <cell r="D1146">
            <v>250000</v>
          </cell>
          <cell r="E1146">
            <v>175</v>
          </cell>
        </row>
        <row r="1147">
          <cell r="D1147">
            <v>1000</v>
          </cell>
          <cell r="E1147">
            <v>141</v>
          </cell>
        </row>
        <row r="1148">
          <cell r="D1148">
            <v>10000</v>
          </cell>
          <cell r="E1148">
            <v>334</v>
          </cell>
        </row>
        <row r="1149">
          <cell r="D1149">
            <v>12000</v>
          </cell>
          <cell r="E1149">
            <v>7173</v>
          </cell>
        </row>
        <row r="1150">
          <cell r="D1150">
            <v>12000</v>
          </cell>
          <cell r="E1150">
            <v>2</v>
          </cell>
        </row>
        <row r="1151">
          <cell r="D1151">
            <v>2800000</v>
          </cell>
          <cell r="E1151">
            <v>645</v>
          </cell>
        </row>
        <row r="1152">
          <cell r="D1152">
            <v>25000</v>
          </cell>
          <cell r="E1152">
            <v>22</v>
          </cell>
        </row>
        <row r="1153">
          <cell r="D1153">
            <v>15000</v>
          </cell>
          <cell r="E1153">
            <v>1296</v>
          </cell>
        </row>
        <row r="1154">
          <cell r="D1154">
            <v>10000</v>
          </cell>
          <cell r="E1154">
            <v>1506</v>
          </cell>
        </row>
        <row r="1155">
          <cell r="D1155">
            <v>22000</v>
          </cell>
          <cell r="E1155">
            <v>105</v>
          </cell>
        </row>
        <row r="1156">
          <cell r="D1156">
            <v>60000</v>
          </cell>
          <cell r="E1156">
            <v>71</v>
          </cell>
        </row>
        <row r="1157">
          <cell r="D1157">
            <v>1333666</v>
          </cell>
          <cell r="E1157">
            <v>11226</v>
          </cell>
        </row>
        <row r="1158">
          <cell r="D1158">
            <v>2000000</v>
          </cell>
          <cell r="E1158">
            <v>376</v>
          </cell>
        </row>
        <row r="1159">
          <cell r="D1159">
            <v>1000000</v>
          </cell>
          <cell r="E1159">
            <v>2103</v>
          </cell>
        </row>
        <row r="1160">
          <cell r="D1160">
            <v>9000</v>
          </cell>
          <cell r="E1160">
            <v>0</v>
          </cell>
        </row>
        <row r="1161">
          <cell r="D1161">
            <v>20000</v>
          </cell>
          <cell r="E1161">
            <v>56</v>
          </cell>
        </row>
        <row r="1162">
          <cell r="D1162">
            <v>4059</v>
          </cell>
          <cell r="E1162">
            <v>470</v>
          </cell>
        </row>
        <row r="1163">
          <cell r="D1163">
            <v>25000</v>
          </cell>
          <cell r="E1163">
            <v>610</v>
          </cell>
        </row>
        <row r="1164">
          <cell r="D1164">
            <v>20000</v>
          </cell>
          <cell r="E1164">
            <v>50</v>
          </cell>
        </row>
        <row r="1165">
          <cell r="D1165">
            <v>20000</v>
          </cell>
          <cell r="E1165">
            <v>125</v>
          </cell>
        </row>
        <row r="1166">
          <cell r="D1166">
            <v>65000</v>
          </cell>
          <cell r="E1166">
            <v>126</v>
          </cell>
        </row>
        <row r="1167">
          <cell r="D1167">
            <v>25000</v>
          </cell>
          <cell r="E1167">
            <v>5854</v>
          </cell>
        </row>
        <row r="1168">
          <cell r="D1168">
            <v>225000</v>
          </cell>
          <cell r="E1168">
            <v>11432</v>
          </cell>
        </row>
        <row r="1169">
          <cell r="D1169">
            <v>5000</v>
          </cell>
          <cell r="E1169">
            <v>796</v>
          </cell>
        </row>
        <row r="1170">
          <cell r="D1170">
            <v>100000</v>
          </cell>
          <cell r="E1170">
            <v>1183.19</v>
          </cell>
        </row>
        <row r="1171">
          <cell r="D1171">
            <v>4000</v>
          </cell>
          <cell r="E1171">
            <v>910</v>
          </cell>
        </row>
        <row r="1172">
          <cell r="D1172">
            <v>100000</v>
          </cell>
          <cell r="E1172">
            <v>25</v>
          </cell>
        </row>
        <row r="1173">
          <cell r="D1173">
            <v>14920</v>
          </cell>
          <cell r="E1173">
            <v>50</v>
          </cell>
        </row>
        <row r="1174">
          <cell r="D1174">
            <v>20000</v>
          </cell>
          <cell r="E1174">
            <v>795</v>
          </cell>
        </row>
        <row r="1175">
          <cell r="D1175">
            <v>10000</v>
          </cell>
          <cell r="E1175">
            <v>1715</v>
          </cell>
        </row>
        <row r="1176">
          <cell r="D1176">
            <v>48725</v>
          </cell>
          <cell r="E1176">
            <v>1758</v>
          </cell>
        </row>
        <row r="1177">
          <cell r="D1177">
            <v>2000</v>
          </cell>
          <cell r="E1177">
            <v>278</v>
          </cell>
        </row>
        <row r="1178">
          <cell r="D1178">
            <v>12000</v>
          </cell>
          <cell r="E1178">
            <v>1827</v>
          </cell>
        </row>
        <row r="1179">
          <cell r="D1179">
            <v>2500</v>
          </cell>
          <cell r="E1179">
            <v>300</v>
          </cell>
        </row>
        <row r="1180">
          <cell r="D1180">
            <v>16000</v>
          </cell>
          <cell r="E1180">
            <v>6258</v>
          </cell>
        </row>
        <row r="1181">
          <cell r="D1181">
            <v>4100</v>
          </cell>
          <cell r="E1181">
            <v>11</v>
          </cell>
        </row>
        <row r="1182">
          <cell r="D1182">
            <v>4000</v>
          </cell>
          <cell r="E1182">
            <v>1185</v>
          </cell>
        </row>
        <row r="1183">
          <cell r="D1183">
            <v>5845</v>
          </cell>
          <cell r="E1183">
            <v>2476</v>
          </cell>
        </row>
        <row r="1184">
          <cell r="D1184">
            <v>1000</v>
          </cell>
          <cell r="E1184">
            <v>41</v>
          </cell>
        </row>
        <row r="1185">
          <cell r="D1185">
            <v>40000</v>
          </cell>
          <cell r="E1185">
            <v>7905</v>
          </cell>
        </row>
        <row r="1186">
          <cell r="D1186">
            <v>50000</v>
          </cell>
          <cell r="E1186">
            <v>26</v>
          </cell>
        </row>
        <row r="1187">
          <cell r="D1187">
            <v>26500</v>
          </cell>
          <cell r="E1187">
            <v>6633</v>
          </cell>
        </row>
        <row r="1188">
          <cell r="D1188">
            <v>25000</v>
          </cell>
          <cell r="E1188">
            <v>10</v>
          </cell>
        </row>
        <row r="1189">
          <cell r="D1189">
            <v>20000</v>
          </cell>
          <cell r="E1189">
            <v>5328</v>
          </cell>
        </row>
        <row r="1190">
          <cell r="D1190">
            <v>11000</v>
          </cell>
          <cell r="E1190">
            <v>521</v>
          </cell>
        </row>
        <row r="1191">
          <cell r="D1191">
            <v>109225</v>
          </cell>
          <cell r="E1191">
            <v>4635</v>
          </cell>
        </row>
        <row r="1192">
          <cell r="D1192">
            <v>75000</v>
          </cell>
          <cell r="E1192">
            <v>0</v>
          </cell>
        </row>
        <row r="1193">
          <cell r="D1193">
            <v>10000</v>
          </cell>
          <cell r="E1193">
            <v>300</v>
          </cell>
        </row>
        <row r="1194">
          <cell r="D1194">
            <v>750</v>
          </cell>
          <cell r="E1194">
            <v>430</v>
          </cell>
        </row>
        <row r="1195">
          <cell r="D1195">
            <v>1000</v>
          </cell>
          <cell r="E1195">
            <v>1</v>
          </cell>
        </row>
        <row r="1196">
          <cell r="D1196">
            <v>500000</v>
          </cell>
          <cell r="E1196">
            <v>1550</v>
          </cell>
        </row>
        <row r="1197">
          <cell r="D1197">
            <v>10000</v>
          </cell>
          <cell r="E1197">
            <v>5</v>
          </cell>
        </row>
        <row r="1198">
          <cell r="D1198">
            <v>1300000</v>
          </cell>
          <cell r="E1198">
            <v>128</v>
          </cell>
        </row>
        <row r="1199">
          <cell r="D1199">
            <v>200</v>
          </cell>
          <cell r="E1199">
            <v>130</v>
          </cell>
        </row>
        <row r="1200">
          <cell r="D1200">
            <v>55000</v>
          </cell>
          <cell r="E1200">
            <v>6780</v>
          </cell>
        </row>
        <row r="1201">
          <cell r="D1201">
            <v>4000</v>
          </cell>
          <cell r="E1201">
            <v>0</v>
          </cell>
        </row>
        <row r="1202">
          <cell r="D1202">
            <v>3750</v>
          </cell>
          <cell r="E1202">
            <v>151</v>
          </cell>
        </row>
        <row r="1203">
          <cell r="D1203">
            <v>10000</v>
          </cell>
          <cell r="E1203">
            <v>102</v>
          </cell>
        </row>
        <row r="1204">
          <cell r="D1204">
            <v>5000</v>
          </cell>
          <cell r="E1204">
            <v>587</v>
          </cell>
        </row>
        <row r="1205">
          <cell r="D1205">
            <v>11000</v>
          </cell>
          <cell r="E1205">
            <v>0</v>
          </cell>
        </row>
        <row r="1206">
          <cell r="D1206">
            <v>3500</v>
          </cell>
          <cell r="E1206">
            <v>2070</v>
          </cell>
        </row>
        <row r="1207">
          <cell r="D1207">
            <v>3000000</v>
          </cell>
          <cell r="E1207">
            <v>1800</v>
          </cell>
        </row>
        <row r="1208">
          <cell r="D1208">
            <v>10000</v>
          </cell>
          <cell r="E1208">
            <v>1145</v>
          </cell>
        </row>
        <row r="1209">
          <cell r="D1209">
            <v>30000</v>
          </cell>
          <cell r="E1209">
            <v>110</v>
          </cell>
        </row>
        <row r="1210">
          <cell r="D1210">
            <v>5000</v>
          </cell>
          <cell r="E1210">
            <v>2608</v>
          </cell>
        </row>
        <row r="1211">
          <cell r="D1211">
            <v>50000</v>
          </cell>
          <cell r="E1211">
            <v>1</v>
          </cell>
        </row>
        <row r="1212">
          <cell r="D1212">
            <v>2000</v>
          </cell>
          <cell r="E1212">
            <v>25</v>
          </cell>
        </row>
        <row r="1213">
          <cell r="D1213">
            <v>5000</v>
          </cell>
          <cell r="E1213">
            <v>2726</v>
          </cell>
        </row>
        <row r="1214">
          <cell r="D1214">
            <v>1000</v>
          </cell>
          <cell r="E1214">
            <v>250</v>
          </cell>
        </row>
        <row r="1215">
          <cell r="D1215">
            <v>500</v>
          </cell>
          <cell r="E1215">
            <v>0</v>
          </cell>
        </row>
        <row r="1216">
          <cell r="D1216">
            <v>8000</v>
          </cell>
          <cell r="E1216">
            <v>273</v>
          </cell>
        </row>
        <row r="1217">
          <cell r="D1217">
            <v>5000</v>
          </cell>
          <cell r="E1217">
            <v>0</v>
          </cell>
        </row>
        <row r="1218">
          <cell r="D1218">
            <v>5500</v>
          </cell>
          <cell r="E1218">
            <v>2550</v>
          </cell>
        </row>
        <row r="1219">
          <cell r="D1219">
            <v>100000</v>
          </cell>
          <cell r="E1219">
            <v>0</v>
          </cell>
        </row>
        <row r="1220">
          <cell r="D1220">
            <v>1000000</v>
          </cell>
          <cell r="E1220">
            <v>2</v>
          </cell>
        </row>
        <row r="1221">
          <cell r="D1221">
            <v>3000</v>
          </cell>
          <cell r="E1221">
            <v>1</v>
          </cell>
        </row>
        <row r="1222">
          <cell r="D1222">
            <v>17100</v>
          </cell>
          <cell r="E1222">
            <v>8725</v>
          </cell>
        </row>
        <row r="1223">
          <cell r="D1223">
            <v>500</v>
          </cell>
          <cell r="E1223">
            <v>100</v>
          </cell>
        </row>
        <row r="1224">
          <cell r="D1224">
            <v>5000</v>
          </cell>
          <cell r="E1224">
            <v>1762</v>
          </cell>
        </row>
        <row r="1225">
          <cell r="D1225">
            <v>75000</v>
          </cell>
          <cell r="E1225">
            <v>3185</v>
          </cell>
        </row>
        <row r="1226">
          <cell r="D1226">
            <v>3500</v>
          </cell>
          <cell r="E1226">
            <v>1276</v>
          </cell>
        </row>
        <row r="1227">
          <cell r="D1227">
            <v>150000</v>
          </cell>
          <cell r="E1227">
            <v>0</v>
          </cell>
        </row>
        <row r="1228">
          <cell r="D1228">
            <v>3000</v>
          </cell>
          <cell r="E1228">
            <v>926</v>
          </cell>
        </row>
        <row r="1229">
          <cell r="D1229">
            <v>3300</v>
          </cell>
          <cell r="E1229">
            <v>216</v>
          </cell>
        </row>
        <row r="1230">
          <cell r="D1230">
            <v>25000</v>
          </cell>
          <cell r="E1230">
            <v>1</v>
          </cell>
        </row>
        <row r="1231">
          <cell r="D1231">
            <v>1000</v>
          </cell>
          <cell r="E1231">
            <v>55</v>
          </cell>
        </row>
        <row r="1232">
          <cell r="D1232">
            <v>3000</v>
          </cell>
          <cell r="E1232">
            <v>0</v>
          </cell>
        </row>
        <row r="1233">
          <cell r="D1233">
            <v>700</v>
          </cell>
          <cell r="E1233">
            <v>15</v>
          </cell>
        </row>
        <row r="1234">
          <cell r="D1234">
            <v>25000</v>
          </cell>
          <cell r="E1234">
            <v>0</v>
          </cell>
        </row>
        <row r="1235">
          <cell r="D1235">
            <v>5000</v>
          </cell>
          <cell r="E1235">
            <v>821</v>
          </cell>
        </row>
        <row r="1236">
          <cell r="D1236">
            <v>1000</v>
          </cell>
          <cell r="E1236">
            <v>1</v>
          </cell>
        </row>
        <row r="1237">
          <cell r="D1237">
            <v>10000</v>
          </cell>
          <cell r="E1237">
            <v>481</v>
          </cell>
        </row>
        <row r="1238">
          <cell r="D1238">
            <v>500</v>
          </cell>
          <cell r="E1238">
            <v>30</v>
          </cell>
        </row>
        <row r="1239">
          <cell r="D1239">
            <v>20000</v>
          </cell>
          <cell r="E1239">
            <v>1862</v>
          </cell>
        </row>
        <row r="1240">
          <cell r="D1240">
            <v>5000</v>
          </cell>
          <cell r="E1240">
            <v>362</v>
          </cell>
        </row>
        <row r="1241">
          <cell r="D1241">
            <v>1000</v>
          </cell>
          <cell r="E1241">
            <v>100</v>
          </cell>
        </row>
        <row r="1242">
          <cell r="D1242">
            <v>5500</v>
          </cell>
          <cell r="E1242">
            <v>620</v>
          </cell>
        </row>
        <row r="1243">
          <cell r="D1243">
            <v>850</v>
          </cell>
          <cell r="E1243">
            <v>131</v>
          </cell>
        </row>
        <row r="1244">
          <cell r="D1244">
            <v>1500</v>
          </cell>
          <cell r="E1244">
            <v>0</v>
          </cell>
        </row>
        <row r="1245">
          <cell r="D1245">
            <v>1500</v>
          </cell>
          <cell r="E1245">
            <v>427</v>
          </cell>
        </row>
        <row r="1246">
          <cell r="D1246">
            <v>150</v>
          </cell>
          <cell r="E1246">
            <v>20</v>
          </cell>
        </row>
        <row r="1247">
          <cell r="D1247">
            <v>1500</v>
          </cell>
          <cell r="E1247">
            <v>10</v>
          </cell>
        </row>
        <row r="1248">
          <cell r="D1248">
            <v>700</v>
          </cell>
          <cell r="E1248">
            <v>150</v>
          </cell>
        </row>
        <row r="1249">
          <cell r="D1249">
            <v>1500</v>
          </cell>
          <cell r="E1249">
            <v>270</v>
          </cell>
        </row>
        <row r="1250">
          <cell r="D1250">
            <v>4000</v>
          </cell>
          <cell r="E1250">
            <v>805</v>
          </cell>
        </row>
        <row r="1251">
          <cell r="D1251">
            <v>2000</v>
          </cell>
          <cell r="E1251">
            <v>358</v>
          </cell>
        </row>
        <row r="1252">
          <cell r="D1252">
            <v>20000</v>
          </cell>
          <cell r="E1252">
            <v>0</v>
          </cell>
        </row>
        <row r="1253">
          <cell r="D1253">
            <v>5000</v>
          </cell>
          <cell r="E1253">
            <v>100</v>
          </cell>
        </row>
        <row r="1254">
          <cell r="D1254">
            <v>2200</v>
          </cell>
          <cell r="E1254">
            <v>0</v>
          </cell>
        </row>
        <row r="1255">
          <cell r="D1255">
            <v>1200</v>
          </cell>
          <cell r="E1255">
            <v>0</v>
          </cell>
        </row>
        <row r="1256">
          <cell r="D1256">
            <v>100</v>
          </cell>
          <cell r="E1256">
            <v>10</v>
          </cell>
        </row>
        <row r="1257">
          <cell r="D1257">
            <v>8500</v>
          </cell>
          <cell r="E1257">
            <v>202</v>
          </cell>
        </row>
        <row r="1258">
          <cell r="D1258">
            <v>2500</v>
          </cell>
          <cell r="E1258">
            <v>25</v>
          </cell>
        </row>
        <row r="1259">
          <cell r="D1259">
            <v>75000</v>
          </cell>
          <cell r="E1259">
            <v>500</v>
          </cell>
        </row>
        <row r="1260">
          <cell r="D1260">
            <v>3550</v>
          </cell>
          <cell r="E1260">
            <v>116</v>
          </cell>
        </row>
        <row r="1261">
          <cell r="D1261">
            <v>15000</v>
          </cell>
          <cell r="E1261">
            <v>0</v>
          </cell>
        </row>
        <row r="1262">
          <cell r="D1262">
            <v>1500</v>
          </cell>
          <cell r="E1262">
            <v>0</v>
          </cell>
        </row>
        <row r="1263">
          <cell r="D1263">
            <v>12500</v>
          </cell>
          <cell r="E1263">
            <v>35</v>
          </cell>
        </row>
        <row r="1264">
          <cell r="D1264">
            <v>7000</v>
          </cell>
          <cell r="E1264">
            <v>4176</v>
          </cell>
        </row>
        <row r="1265">
          <cell r="D1265">
            <v>5000</v>
          </cell>
          <cell r="E1265">
            <v>50</v>
          </cell>
        </row>
        <row r="1266">
          <cell r="D1266">
            <v>600</v>
          </cell>
          <cell r="E1266">
            <v>10</v>
          </cell>
        </row>
        <row r="1267">
          <cell r="D1267">
            <v>22500</v>
          </cell>
          <cell r="E1267">
            <v>1</v>
          </cell>
        </row>
        <row r="1268">
          <cell r="D1268">
            <v>6000</v>
          </cell>
          <cell r="E1268">
            <v>5380</v>
          </cell>
        </row>
        <row r="1269">
          <cell r="D1269">
            <v>70000</v>
          </cell>
          <cell r="E1269">
            <v>1025</v>
          </cell>
        </row>
        <row r="1270">
          <cell r="D1270">
            <v>10000</v>
          </cell>
          <cell r="E1270">
            <v>402</v>
          </cell>
        </row>
        <row r="1271">
          <cell r="D1271">
            <v>22000</v>
          </cell>
          <cell r="E1271">
            <v>881</v>
          </cell>
        </row>
        <row r="1272">
          <cell r="D1272">
            <v>5000</v>
          </cell>
          <cell r="E1272">
            <v>426</v>
          </cell>
        </row>
        <row r="1273">
          <cell r="D1273">
            <v>3000</v>
          </cell>
          <cell r="E1273">
            <v>0</v>
          </cell>
        </row>
        <row r="1274">
          <cell r="D1274">
            <v>12000</v>
          </cell>
          <cell r="E1274">
            <v>2358</v>
          </cell>
        </row>
        <row r="1275">
          <cell r="D1275">
            <v>8000</v>
          </cell>
          <cell r="E1275">
            <v>0</v>
          </cell>
        </row>
        <row r="1276">
          <cell r="D1276">
            <v>150000</v>
          </cell>
          <cell r="E1276">
            <v>3</v>
          </cell>
        </row>
        <row r="1277">
          <cell r="D1277">
            <v>7500</v>
          </cell>
          <cell r="E1277">
            <v>5</v>
          </cell>
        </row>
        <row r="1278">
          <cell r="D1278">
            <v>1500</v>
          </cell>
          <cell r="E1278">
            <v>455</v>
          </cell>
        </row>
        <row r="1279">
          <cell r="D1279">
            <v>10000</v>
          </cell>
          <cell r="E1279">
            <v>872</v>
          </cell>
        </row>
        <row r="1280">
          <cell r="D1280">
            <v>5000</v>
          </cell>
          <cell r="E1280">
            <v>1097</v>
          </cell>
        </row>
        <row r="1281">
          <cell r="D1281">
            <v>5000</v>
          </cell>
          <cell r="E1281">
            <v>1065</v>
          </cell>
        </row>
        <row r="1282">
          <cell r="D1282">
            <v>9800</v>
          </cell>
          <cell r="E1282">
            <v>4066</v>
          </cell>
        </row>
        <row r="1283">
          <cell r="D1283">
            <v>40000</v>
          </cell>
          <cell r="E1283">
            <v>842</v>
          </cell>
        </row>
        <row r="1284">
          <cell r="D1284">
            <v>7000</v>
          </cell>
          <cell r="E1284">
            <v>189</v>
          </cell>
        </row>
        <row r="1285">
          <cell r="D1285">
            <v>10500</v>
          </cell>
          <cell r="E1285">
            <v>1697</v>
          </cell>
        </row>
        <row r="1286">
          <cell r="D1286">
            <v>13000</v>
          </cell>
          <cell r="E1286">
            <v>2129</v>
          </cell>
        </row>
        <row r="1287">
          <cell r="D1287">
            <v>30000</v>
          </cell>
          <cell r="E1287">
            <v>2113</v>
          </cell>
        </row>
        <row r="1288">
          <cell r="D1288">
            <v>1000</v>
          </cell>
          <cell r="E1288">
            <v>38</v>
          </cell>
        </row>
        <row r="1289">
          <cell r="D1289">
            <v>2500</v>
          </cell>
          <cell r="E1289">
            <v>852</v>
          </cell>
        </row>
        <row r="1290">
          <cell r="D1290">
            <v>10000</v>
          </cell>
          <cell r="E1290">
            <v>20</v>
          </cell>
        </row>
        <row r="1291">
          <cell r="D1291">
            <v>100000</v>
          </cell>
          <cell r="E1291">
            <v>26</v>
          </cell>
        </row>
        <row r="1292">
          <cell r="D1292">
            <v>11000</v>
          </cell>
          <cell r="E1292">
            <v>1788</v>
          </cell>
        </row>
        <row r="1293">
          <cell r="D1293">
            <v>1000</v>
          </cell>
          <cell r="E1293">
            <v>25</v>
          </cell>
        </row>
        <row r="1294">
          <cell r="D1294">
            <v>5000</v>
          </cell>
          <cell r="E1294">
            <v>1</v>
          </cell>
        </row>
        <row r="1295">
          <cell r="D1295">
            <v>5000</v>
          </cell>
          <cell r="E1295">
            <v>260</v>
          </cell>
        </row>
        <row r="1296">
          <cell r="D1296">
            <v>500</v>
          </cell>
          <cell r="E1296">
            <v>10</v>
          </cell>
        </row>
        <row r="1297">
          <cell r="D1297">
            <v>2500</v>
          </cell>
          <cell r="E1297">
            <v>1</v>
          </cell>
        </row>
        <row r="1298">
          <cell r="D1298">
            <v>6000</v>
          </cell>
          <cell r="E1298">
            <v>1060</v>
          </cell>
        </row>
        <row r="1299">
          <cell r="D1299">
            <v>2000</v>
          </cell>
          <cell r="E1299">
            <v>100</v>
          </cell>
        </row>
        <row r="1300">
          <cell r="D1300">
            <v>7500</v>
          </cell>
          <cell r="E1300">
            <v>1</v>
          </cell>
        </row>
        <row r="1301">
          <cell r="D1301">
            <v>6000</v>
          </cell>
          <cell r="E1301">
            <v>0</v>
          </cell>
        </row>
        <row r="1302">
          <cell r="D1302">
            <v>5000</v>
          </cell>
          <cell r="E1302">
            <v>60</v>
          </cell>
        </row>
        <row r="1303">
          <cell r="D1303">
            <v>2413</v>
          </cell>
          <cell r="E1303">
            <v>650</v>
          </cell>
        </row>
        <row r="1304">
          <cell r="D1304">
            <v>2000</v>
          </cell>
          <cell r="E1304">
            <v>11</v>
          </cell>
        </row>
        <row r="1305">
          <cell r="D1305">
            <v>2000</v>
          </cell>
          <cell r="E1305">
            <v>251</v>
          </cell>
        </row>
        <row r="1306">
          <cell r="D1306">
            <v>2000</v>
          </cell>
          <cell r="E1306">
            <v>542</v>
          </cell>
        </row>
        <row r="1307">
          <cell r="D1307">
            <v>8000</v>
          </cell>
          <cell r="E1307">
            <v>118</v>
          </cell>
        </row>
        <row r="1308">
          <cell r="D1308">
            <v>15000</v>
          </cell>
          <cell r="E1308">
            <v>2524</v>
          </cell>
        </row>
        <row r="1309">
          <cell r="D1309">
            <v>800</v>
          </cell>
          <cell r="E1309">
            <v>260</v>
          </cell>
        </row>
        <row r="1310">
          <cell r="D1310">
            <v>1000</v>
          </cell>
          <cell r="E1310">
            <v>0</v>
          </cell>
        </row>
        <row r="1311">
          <cell r="D1311">
            <v>50000</v>
          </cell>
          <cell r="E1311">
            <v>10775</v>
          </cell>
        </row>
        <row r="1312">
          <cell r="D1312">
            <v>15000</v>
          </cell>
          <cell r="E1312">
            <v>520</v>
          </cell>
        </row>
        <row r="1313">
          <cell r="D1313">
            <v>1000</v>
          </cell>
          <cell r="E1313">
            <v>50</v>
          </cell>
        </row>
        <row r="1314">
          <cell r="D1314">
            <v>1600</v>
          </cell>
          <cell r="E1314">
            <v>170</v>
          </cell>
        </row>
        <row r="1315">
          <cell r="D1315">
            <v>2500</v>
          </cell>
          <cell r="E1315">
            <v>440</v>
          </cell>
        </row>
        <row r="1316">
          <cell r="D1316">
            <v>2500</v>
          </cell>
          <cell r="E1316">
            <v>814</v>
          </cell>
        </row>
        <row r="1317">
          <cell r="D1317">
            <v>10000</v>
          </cell>
          <cell r="E1317">
            <v>125</v>
          </cell>
        </row>
        <row r="1318">
          <cell r="D1318">
            <v>2500</v>
          </cell>
          <cell r="E1318">
            <v>135</v>
          </cell>
        </row>
        <row r="1319">
          <cell r="D1319">
            <v>3000</v>
          </cell>
          <cell r="E1319">
            <v>25</v>
          </cell>
        </row>
        <row r="1320">
          <cell r="D1320">
            <v>3000</v>
          </cell>
          <cell r="E1320">
            <v>1465</v>
          </cell>
        </row>
        <row r="1321">
          <cell r="D1321">
            <v>1500</v>
          </cell>
          <cell r="E1321">
            <v>0</v>
          </cell>
        </row>
        <row r="1322">
          <cell r="D1322">
            <v>10000</v>
          </cell>
          <cell r="E1322">
            <v>3</v>
          </cell>
        </row>
        <row r="1323">
          <cell r="D1323">
            <v>1500</v>
          </cell>
          <cell r="E1323">
            <v>173</v>
          </cell>
        </row>
        <row r="1324">
          <cell r="D1324">
            <v>1500</v>
          </cell>
          <cell r="E1324">
            <v>1010</v>
          </cell>
        </row>
        <row r="1325">
          <cell r="D1325">
            <v>1000</v>
          </cell>
          <cell r="E1325">
            <v>153</v>
          </cell>
        </row>
        <row r="1326">
          <cell r="D1326">
            <v>750</v>
          </cell>
          <cell r="E1326">
            <v>65</v>
          </cell>
        </row>
        <row r="1327">
          <cell r="D1327">
            <v>60000</v>
          </cell>
          <cell r="E1327">
            <v>135</v>
          </cell>
        </row>
        <row r="1328">
          <cell r="D1328">
            <v>6000</v>
          </cell>
          <cell r="E1328">
            <v>185</v>
          </cell>
        </row>
        <row r="1329">
          <cell r="D1329">
            <v>8000</v>
          </cell>
          <cell r="E1329">
            <v>2993</v>
          </cell>
        </row>
        <row r="1330">
          <cell r="D1330">
            <v>15000</v>
          </cell>
          <cell r="E1330">
            <v>1</v>
          </cell>
        </row>
        <row r="1331">
          <cell r="D1331">
            <v>10000</v>
          </cell>
          <cell r="E1331">
            <v>1000</v>
          </cell>
        </row>
        <row r="1332">
          <cell r="D1332">
            <v>2500</v>
          </cell>
          <cell r="E1332">
            <v>909</v>
          </cell>
        </row>
        <row r="1333">
          <cell r="D1333">
            <v>1500</v>
          </cell>
          <cell r="E1333">
            <v>5</v>
          </cell>
        </row>
        <row r="1334">
          <cell r="D1334">
            <v>2000</v>
          </cell>
          <cell r="E1334">
            <v>0</v>
          </cell>
        </row>
        <row r="1335">
          <cell r="D1335">
            <v>3500</v>
          </cell>
          <cell r="E1335">
            <v>10</v>
          </cell>
        </row>
        <row r="1336">
          <cell r="D1336">
            <v>60000</v>
          </cell>
          <cell r="E1336">
            <v>120</v>
          </cell>
        </row>
        <row r="1337">
          <cell r="D1337">
            <v>5000</v>
          </cell>
          <cell r="E1337">
            <v>90</v>
          </cell>
        </row>
        <row r="1338">
          <cell r="D1338">
            <v>2500</v>
          </cell>
          <cell r="E1338">
            <v>135</v>
          </cell>
        </row>
        <row r="1339">
          <cell r="D1339">
            <v>3000</v>
          </cell>
          <cell r="E1339">
            <v>0</v>
          </cell>
        </row>
        <row r="1340">
          <cell r="D1340">
            <v>750</v>
          </cell>
          <cell r="E1340">
            <v>61</v>
          </cell>
        </row>
        <row r="1341">
          <cell r="D1341">
            <v>11500</v>
          </cell>
          <cell r="E1341">
            <v>1384</v>
          </cell>
        </row>
        <row r="1342">
          <cell r="D1342">
            <v>15000</v>
          </cell>
          <cell r="E1342">
            <v>2290</v>
          </cell>
        </row>
        <row r="1343">
          <cell r="D1343">
            <v>150</v>
          </cell>
          <cell r="E1343">
            <v>15</v>
          </cell>
        </row>
        <row r="1344">
          <cell r="D1344">
            <v>5000</v>
          </cell>
          <cell r="E1344">
            <v>15</v>
          </cell>
        </row>
        <row r="1345">
          <cell r="D1345">
            <v>2500</v>
          </cell>
          <cell r="E1345">
            <v>25</v>
          </cell>
        </row>
        <row r="1346">
          <cell r="D1346">
            <v>5000</v>
          </cell>
          <cell r="E1346">
            <v>651</v>
          </cell>
        </row>
        <row r="1347">
          <cell r="D1347">
            <v>20000</v>
          </cell>
          <cell r="E1347">
            <v>453</v>
          </cell>
        </row>
        <row r="1348">
          <cell r="D1348">
            <v>10000</v>
          </cell>
          <cell r="E1348">
            <v>0</v>
          </cell>
        </row>
        <row r="1349">
          <cell r="D1349">
            <v>8000</v>
          </cell>
          <cell r="E1349">
            <v>0</v>
          </cell>
        </row>
        <row r="1350">
          <cell r="D1350">
            <v>12000</v>
          </cell>
          <cell r="E1350">
            <v>1</v>
          </cell>
        </row>
        <row r="1351">
          <cell r="D1351">
            <v>7000</v>
          </cell>
          <cell r="E1351">
            <v>1102</v>
          </cell>
        </row>
        <row r="1352">
          <cell r="D1352">
            <v>5000</v>
          </cell>
          <cell r="E1352">
            <v>550</v>
          </cell>
        </row>
        <row r="1353">
          <cell r="D1353">
            <v>3000</v>
          </cell>
          <cell r="E1353">
            <v>1315</v>
          </cell>
        </row>
        <row r="1354">
          <cell r="D1354">
            <v>20000</v>
          </cell>
          <cell r="E1354">
            <v>0</v>
          </cell>
        </row>
        <row r="1355">
          <cell r="D1355">
            <v>2885</v>
          </cell>
          <cell r="E1355">
            <v>2485</v>
          </cell>
        </row>
        <row r="1356">
          <cell r="D1356">
            <v>3255</v>
          </cell>
          <cell r="E1356">
            <v>397</v>
          </cell>
        </row>
        <row r="1357">
          <cell r="D1357">
            <v>5000</v>
          </cell>
          <cell r="E1357">
            <v>5</v>
          </cell>
        </row>
        <row r="1358">
          <cell r="D1358">
            <v>5000</v>
          </cell>
          <cell r="E1358">
            <v>11</v>
          </cell>
        </row>
        <row r="1359">
          <cell r="D1359">
            <v>5500</v>
          </cell>
          <cell r="E1359">
            <v>50</v>
          </cell>
        </row>
        <row r="1360">
          <cell r="D1360">
            <v>1200</v>
          </cell>
          <cell r="E1360">
            <v>0</v>
          </cell>
        </row>
        <row r="1361">
          <cell r="D1361">
            <v>5000</v>
          </cell>
          <cell r="E1361">
            <v>1782</v>
          </cell>
        </row>
        <row r="1362">
          <cell r="D1362">
            <v>5000</v>
          </cell>
          <cell r="E1362">
            <v>0</v>
          </cell>
        </row>
        <row r="1363">
          <cell r="D1363">
            <v>2000</v>
          </cell>
          <cell r="E1363">
            <v>5</v>
          </cell>
        </row>
        <row r="1364">
          <cell r="D1364">
            <v>6000</v>
          </cell>
          <cell r="E1364">
            <v>195</v>
          </cell>
        </row>
        <row r="1365">
          <cell r="D1365">
            <v>3000</v>
          </cell>
          <cell r="E1365">
            <v>101</v>
          </cell>
        </row>
        <row r="1366">
          <cell r="D1366">
            <v>30000</v>
          </cell>
          <cell r="E1366">
            <v>0</v>
          </cell>
        </row>
        <row r="1367">
          <cell r="D1367">
            <v>10000</v>
          </cell>
          <cell r="E1367">
            <v>1577</v>
          </cell>
        </row>
        <row r="1368">
          <cell r="D1368">
            <v>4000</v>
          </cell>
          <cell r="E1368">
            <v>25</v>
          </cell>
        </row>
        <row r="1369">
          <cell r="D1369">
            <v>200000</v>
          </cell>
          <cell r="E1369">
            <v>1</v>
          </cell>
        </row>
        <row r="1370">
          <cell r="D1370">
            <v>26000</v>
          </cell>
          <cell r="E1370">
            <v>25</v>
          </cell>
        </row>
        <row r="1371">
          <cell r="D1371">
            <v>17600</v>
          </cell>
          <cell r="E1371">
            <v>0</v>
          </cell>
        </row>
        <row r="1372">
          <cell r="D1372">
            <v>25000</v>
          </cell>
          <cell r="E1372">
            <v>0</v>
          </cell>
        </row>
        <row r="1373">
          <cell r="D1373">
            <v>1750</v>
          </cell>
          <cell r="E1373">
            <v>425</v>
          </cell>
        </row>
        <row r="1374">
          <cell r="D1374">
            <v>5500</v>
          </cell>
          <cell r="E1374">
            <v>0</v>
          </cell>
        </row>
        <row r="1375">
          <cell r="D1375">
            <v>28000</v>
          </cell>
          <cell r="E1375">
            <v>7</v>
          </cell>
        </row>
        <row r="1376">
          <cell r="D1376">
            <v>2000</v>
          </cell>
          <cell r="E1376">
            <v>641</v>
          </cell>
        </row>
        <row r="1377">
          <cell r="D1377">
            <v>1200</v>
          </cell>
          <cell r="E1377">
            <v>292</v>
          </cell>
        </row>
        <row r="1378">
          <cell r="D1378">
            <v>3000</v>
          </cell>
          <cell r="E1378">
            <v>45</v>
          </cell>
        </row>
        <row r="1379">
          <cell r="D1379">
            <v>5000</v>
          </cell>
          <cell r="E1379">
            <v>21</v>
          </cell>
        </row>
        <row r="1380">
          <cell r="D1380">
            <v>1400</v>
          </cell>
          <cell r="E1380">
            <v>45</v>
          </cell>
        </row>
        <row r="1381">
          <cell r="D1381">
            <v>10000</v>
          </cell>
          <cell r="E1381">
            <v>0</v>
          </cell>
        </row>
        <row r="1382">
          <cell r="D1382">
            <v>2000</v>
          </cell>
          <cell r="E1382">
            <v>126</v>
          </cell>
        </row>
        <row r="1383">
          <cell r="D1383">
            <v>2000</v>
          </cell>
          <cell r="E1383">
            <v>285</v>
          </cell>
        </row>
        <row r="1384">
          <cell r="D1384">
            <v>7500</v>
          </cell>
          <cell r="E1384">
            <v>45</v>
          </cell>
        </row>
        <row r="1385">
          <cell r="D1385">
            <v>1700</v>
          </cell>
          <cell r="E1385">
            <v>410</v>
          </cell>
        </row>
        <row r="1386">
          <cell r="D1386">
            <v>5000</v>
          </cell>
          <cell r="E1386">
            <v>527</v>
          </cell>
        </row>
        <row r="1387">
          <cell r="D1387">
            <v>2825</v>
          </cell>
          <cell r="E1387">
            <v>211</v>
          </cell>
        </row>
        <row r="1388">
          <cell r="D1388">
            <v>15000</v>
          </cell>
          <cell r="E1388">
            <v>11</v>
          </cell>
        </row>
        <row r="1389">
          <cell r="D1389">
            <v>14000</v>
          </cell>
          <cell r="E1389">
            <v>136</v>
          </cell>
        </row>
        <row r="1390">
          <cell r="D1390">
            <v>1000</v>
          </cell>
          <cell r="E1390">
            <v>211</v>
          </cell>
        </row>
        <row r="1391">
          <cell r="D1391">
            <v>5000</v>
          </cell>
          <cell r="E1391">
            <v>3905</v>
          </cell>
        </row>
        <row r="1392">
          <cell r="D1392">
            <v>1000</v>
          </cell>
          <cell r="E1392">
            <v>320</v>
          </cell>
        </row>
        <row r="1393">
          <cell r="D1393">
            <v>678</v>
          </cell>
          <cell r="E1393">
            <v>0</v>
          </cell>
        </row>
        <row r="1394">
          <cell r="D1394">
            <v>1300</v>
          </cell>
          <cell r="E1394">
            <v>620</v>
          </cell>
        </row>
        <row r="1395">
          <cell r="D1395">
            <v>90000</v>
          </cell>
          <cell r="E1395">
            <v>1305</v>
          </cell>
        </row>
        <row r="1396">
          <cell r="D1396">
            <v>2000</v>
          </cell>
          <cell r="E1396">
            <v>214</v>
          </cell>
        </row>
        <row r="1397">
          <cell r="D1397">
            <v>6000</v>
          </cell>
          <cell r="E1397">
            <v>110</v>
          </cell>
        </row>
        <row r="1398">
          <cell r="D1398">
            <v>2500</v>
          </cell>
          <cell r="E1398">
            <v>450</v>
          </cell>
        </row>
        <row r="1399">
          <cell r="D1399">
            <v>30000</v>
          </cell>
          <cell r="E1399">
            <v>1225</v>
          </cell>
        </row>
        <row r="1400">
          <cell r="D1400">
            <v>850</v>
          </cell>
          <cell r="E1400">
            <v>170</v>
          </cell>
        </row>
        <row r="1401">
          <cell r="D1401">
            <v>11140</v>
          </cell>
          <cell r="E1401">
            <v>3877</v>
          </cell>
        </row>
        <row r="1402">
          <cell r="D1402">
            <v>1500</v>
          </cell>
          <cell r="E1402">
            <v>95</v>
          </cell>
        </row>
        <row r="1403">
          <cell r="D1403">
            <v>2000</v>
          </cell>
          <cell r="E1403">
            <v>641</v>
          </cell>
        </row>
        <row r="1404">
          <cell r="D1404">
            <v>5000</v>
          </cell>
          <cell r="E1404">
            <v>488</v>
          </cell>
        </row>
        <row r="1405">
          <cell r="D1405">
            <v>400</v>
          </cell>
          <cell r="E1405">
            <v>151</v>
          </cell>
        </row>
        <row r="1406">
          <cell r="D1406">
            <v>1500</v>
          </cell>
          <cell r="E1406">
            <v>32</v>
          </cell>
        </row>
        <row r="1407">
          <cell r="D1407">
            <v>3000</v>
          </cell>
          <cell r="E1407">
            <v>0</v>
          </cell>
        </row>
        <row r="1408">
          <cell r="D1408">
            <v>1650</v>
          </cell>
          <cell r="E1408">
            <v>69</v>
          </cell>
        </row>
        <row r="1409">
          <cell r="D1409">
            <v>500</v>
          </cell>
          <cell r="E1409">
            <v>100</v>
          </cell>
        </row>
        <row r="1410">
          <cell r="D1410">
            <v>10000</v>
          </cell>
          <cell r="E1410">
            <v>541</v>
          </cell>
        </row>
        <row r="1411">
          <cell r="D1411">
            <v>50000</v>
          </cell>
          <cell r="E1411">
            <v>3</v>
          </cell>
        </row>
        <row r="1412">
          <cell r="D1412">
            <v>2000</v>
          </cell>
          <cell r="E1412">
            <v>5</v>
          </cell>
        </row>
        <row r="1413">
          <cell r="D1413">
            <v>200</v>
          </cell>
          <cell r="E1413">
            <v>70</v>
          </cell>
        </row>
        <row r="1414">
          <cell r="D1414">
            <v>3000</v>
          </cell>
          <cell r="E1414">
            <v>497</v>
          </cell>
        </row>
        <row r="1415">
          <cell r="D1415">
            <v>3000</v>
          </cell>
          <cell r="E1415">
            <v>0</v>
          </cell>
        </row>
        <row r="1416">
          <cell r="D1416">
            <v>1250</v>
          </cell>
          <cell r="E1416">
            <v>715</v>
          </cell>
        </row>
        <row r="1417">
          <cell r="D1417">
            <v>7000</v>
          </cell>
          <cell r="E1417">
            <v>1156</v>
          </cell>
        </row>
        <row r="1418">
          <cell r="D1418">
            <v>8000</v>
          </cell>
          <cell r="E1418">
            <v>10</v>
          </cell>
        </row>
        <row r="1419">
          <cell r="D1419">
            <v>1200</v>
          </cell>
          <cell r="E1419">
            <v>453</v>
          </cell>
        </row>
        <row r="1420">
          <cell r="D1420">
            <v>1250</v>
          </cell>
          <cell r="E1420">
            <v>23</v>
          </cell>
        </row>
        <row r="1421">
          <cell r="D1421">
            <v>2000</v>
          </cell>
          <cell r="E1421">
            <v>201</v>
          </cell>
        </row>
        <row r="1422">
          <cell r="D1422">
            <v>500</v>
          </cell>
          <cell r="E1422">
            <v>1</v>
          </cell>
        </row>
        <row r="1423">
          <cell r="D1423">
            <v>3000</v>
          </cell>
          <cell r="E1423">
            <v>40</v>
          </cell>
        </row>
        <row r="1424">
          <cell r="D1424">
            <v>30000</v>
          </cell>
          <cell r="E1424">
            <v>2</v>
          </cell>
        </row>
        <row r="1425">
          <cell r="D1425">
            <v>2000</v>
          </cell>
          <cell r="E1425">
            <v>5</v>
          </cell>
        </row>
        <row r="1426">
          <cell r="D1426">
            <v>1000</v>
          </cell>
          <cell r="E1426">
            <v>60</v>
          </cell>
        </row>
        <row r="1427">
          <cell r="D1427">
            <v>1930</v>
          </cell>
          <cell r="E1427">
            <v>75</v>
          </cell>
        </row>
        <row r="1428">
          <cell r="D1428">
            <v>7200</v>
          </cell>
          <cell r="E1428">
            <v>1742</v>
          </cell>
        </row>
        <row r="1429">
          <cell r="D1429">
            <v>250</v>
          </cell>
          <cell r="E1429">
            <v>19</v>
          </cell>
        </row>
        <row r="1430">
          <cell r="D1430">
            <v>575</v>
          </cell>
          <cell r="E1430">
            <v>0</v>
          </cell>
        </row>
        <row r="1431">
          <cell r="D1431">
            <v>2000</v>
          </cell>
          <cell r="E1431">
            <v>26</v>
          </cell>
        </row>
        <row r="1432">
          <cell r="D1432">
            <v>9000</v>
          </cell>
          <cell r="E1432">
            <v>0</v>
          </cell>
        </row>
        <row r="1433">
          <cell r="D1433">
            <v>7000</v>
          </cell>
          <cell r="E1433">
            <v>1</v>
          </cell>
        </row>
        <row r="1434">
          <cell r="D1434">
            <v>500</v>
          </cell>
          <cell r="E1434">
            <v>70</v>
          </cell>
        </row>
        <row r="1435">
          <cell r="D1435">
            <v>10000</v>
          </cell>
          <cell r="E1435">
            <v>105</v>
          </cell>
        </row>
        <row r="1436">
          <cell r="D1436">
            <v>1500</v>
          </cell>
          <cell r="E1436">
            <v>130</v>
          </cell>
        </row>
        <row r="1437">
          <cell r="D1437">
            <v>3500</v>
          </cell>
          <cell r="E1437">
            <v>29</v>
          </cell>
        </row>
        <row r="1438">
          <cell r="D1438">
            <v>600</v>
          </cell>
          <cell r="E1438">
            <v>100</v>
          </cell>
        </row>
        <row r="1439">
          <cell r="D1439">
            <v>15000</v>
          </cell>
          <cell r="E1439">
            <v>125</v>
          </cell>
        </row>
        <row r="1440">
          <cell r="D1440">
            <v>18000</v>
          </cell>
          <cell r="E1440">
            <v>12521</v>
          </cell>
        </row>
        <row r="1441">
          <cell r="D1441">
            <v>7000</v>
          </cell>
          <cell r="E1441">
            <v>0</v>
          </cell>
        </row>
        <row r="1442">
          <cell r="D1442">
            <v>800</v>
          </cell>
          <cell r="E1442">
            <v>10</v>
          </cell>
        </row>
        <row r="1443">
          <cell r="D1443">
            <v>5000</v>
          </cell>
          <cell r="E1443">
            <v>250</v>
          </cell>
        </row>
        <row r="1444">
          <cell r="D1444">
            <v>4000</v>
          </cell>
          <cell r="E1444">
            <v>0</v>
          </cell>
        </row>
        <row r="1445">
          <cell r="D1445">
            <v>3000</v>
          </cell>
          <cell r="E1445">
            <v>215</v>
          </cell>
        </row>
        <row r="1446">
          <cell r="D1446">
            <v>2000</v>
          </cell>
          <cell r="E1446">
            <v>561</v>
          </cell>
        </row>
        <row r="1447">
          <cell r="D1447">
            <v>20000</v>
          </cell>
          <cell r="E1447">
            <v>0</v>
          </cell>
        </row>
        <row r="1448">
          <cell r="D1448">
            <v>2500</v>
          </cell>
          <cell r="E1448">
            <v>400</v>
          </cell>
        </row>
        <row r="1449">
          <cell r="D1449">
            <v>5000</v>
          </cell>
          <cell r="E1449">
            <v>0</v>
          </cell>
        </row>
        <row r="1450">
          <cell r="D1450">
            <v>6048</v>
          </cell>
          <cell r="E1450">
            <v>413</v>
          </cell>
        </row>
        <row r="1451">
          <cell r="D1451">
            <v>23900</v>
          </cell>
          <cell r="E1451">
            <v>6141.99</v>
          </cell>
        </row>
        <row r="1452">
          <cell r="D1452">
            <v>13500</v>
          </cell>
          <cell r="E1452">
            <v>200</v>
          </cell>
        </row>
        <row r="1453">
          <cell r="D1453">
            <v>10000</v>
          </cell>
          <cell r="E1453">
            <v>3685</v>
          </cell>
        </row>
        <row r="1454">
          <cell r="D1454">
            <v>6000</v>
          </cell>
          <cell r="E1454">
            <v>2823</v>
          </cell>
        </row>
        <row r="1455">
          <cell r="D1455">
            <v>700</v>
          </cell>
          <cell r="E1455">
            <v>80</v>
          </cell>
        </row>
        <row r="1456">
          <cell r="D1456">
            <v>2500</v>
          </cell>
          <cell r="E1456">
            <v>301</v>
          </cell>
        </row>
        <row r="1457">
          <cell r="D1457">
            <v>500</v>
          </cell>
          <cell r="E1457">
            <v>300</v>
          </cell>
        </row>
        <row r="1458">
          <cell r="D1458">
            <v>8000</v>
          </cell>
          <cell r="E1458">
            <v>2500</v>
          </cell>
        </row>
        <row r="1459">
          <cell r="D1459">
            <v>5000</v>
          </cell>
          <cell r="E1459">
            <v>21</v>
          </cell>
        </row>
        <row r="1460">
          <cell r="D1460">
            <v>10000</v>
          </cell>
          <cell r="E1460">
            <v>21</v>
          </cell>
        </row>
        <row r="1461">
          <cell r="D1461">
            <v>300</v>
          </cell>
          <cell r="E1461">
            <v>0</v>
          </cell>
        </row>
        <row r="1462">
          <cell r="D1462">
            <v>600</v>
          </cell>
          <cell r="E1462">
            <v>225</v>
          </cell>
        </row>
        <row r="1463">
          <cell r="D1463">
            <v>5000</v>
          </cell>
          <cell r="E1463">
            <v>1</v>
          </cell>
        </row>
        <row r="1464">
          <cell r="D1464">
            <v>5600</v>
          </cell>
          <cell r="E1464">
            <v>460</v>
          </cell>
        </row>
        <row r="1465">
          <cell r="D1465">
            <v>5000</v>
          </cell>
          <cell r="E1465">
            <v>110</v>
          </cell>
        </row>
        <row r="1466">
          <cell r="D1466">
            <v>17000</v>
          </cell>
          <cell r="E1466">
            <v>3001</v>
          </cell>
        </row>
        <row r="1467">
          <cell r="D1467">
            <v>20000</v>
          </cell>
          <cell r="E1467">
            <v>16</v>
          </cell>
        </row>
        <row r="1468">
          <cell r="D1468">
            <v>1500</v>
          </cell>
          <cell r="E1468">
            <v>1</v>
          </cell>
        </row>
        <row r="1469">
          <cell r="D1469">
            <v>500</v>
          </cell>
          <cell r="E1469">
            <v>0</v>
          </cell>
        </row>
        <row r="1470">
          <cell r="D1470">
            <v>3000</v>
          </cell>
          <cell r="E1470">
            <v>1126</v>
          </cell>
        </row>
        <row r="1471">
          <cell r="D1471">
            <v>500</v>
          </cell>
          <cell r="E1471">
            <v>110</v>
          </cell>
        </row>
        <row r="1472">
          <cell r="D1472">
            <v>8880</v>
          </cell>
          <cell r="E1472">
            <v>0</v>
          </cell>
        </row>
        <row r="1473">
          <cell r="D1473">
            <v>5000</v>
          </cell>
          <cell r="E1473">
            <v>881</v>
          </cell>
        </row>
        <row r="1474">
          <cell r="D1474">
            <v>1500</v>
          </cell>
          <cell r="E1474">
            <v>795</v>
          </cell>
        </row>
        <row r="1475">
          <cell r="D1475">
            <v>3500</v>
          </cell>
          <cell r="E1475">
            <v>775</v>
          </cell>
        </row>
        <row r="1476">
          <cell r="D1476">
            <v>3750</v>
          </cell>
          <cell r="E1476">
            <v>95</v>
          </cell>
        </row>
        <row r="1477">
          <cell r="D1477">
            <v>10000</v>
          </cell>
          <cell r="E1477">
            <v>250</v>
          </cell>
        </row>
        <row r="1478">
          <cell r="D1478">
            <v>10000</v>
          </cell>
          <cell r="E1478">
            <v>285</v>
          </cell>
        </row>
        <row r="1479">
          <cell r="D1479">
            <v>525</v>
          </cell>
          <cell r="E1479">
            <v>0</v>
          </cell>
        </row>
        <row r="1480">
          <cell r="D1480">
            <v>20000</v>
          </cell>
          <cell r="E1480">
            <v>490</v>
          </cell>
        </row>
        <row r="1481">
          <cell r="D1481">
            <v>9500</v>
          </cell>
          <cell r="E1481">
            <v>135</v>
          </cell>
        </row>
        <row r="1482">
          <cell r="D1482">
            <v>2000</v>
          </cell>
          <cell r="E1482">
            <v>385</v>
          </cell>
        </row>
        <row r="1483">
          <cell r="D1483">
            <v>4000</v>
          </cell>
          <cell r="E1483">
            <v>27</v>
          </cell>
        </row>
        <row r="1484">
          <cell r="D1484">
            <v>15000</v>
          </cell>
          <cell r="E1484">
            <v>25</v>
          </cell>
        </row>
        <row r="1485">
          <cell r="D1485">
            <v>5000</v>
          </cell>
          <cell r="E1485">
            <v>3045</v>
          </cell>
        </row>
        <row r="1486">
          <cell r="D1486">
            <v>3495</v>
          </cell>
          <cell r="E1486">
            <v>34.950000000000003</v>
          </cell>
        </row>
        <row r="1487">
          <cell r="D1487">
            <v>1250</v>
          </cell>
          <cell r="E1487">
            <v>430</v>
          </cell>
        </row>
        <row r="1488">
          <cell r="D1488">
            <v>1000</v>
          </cell>
          <cell r="E1488">
            <v>165</v>
          </cell>
        </row>
        <row r="1489">
          <cell r="D1489">
            <v>20000</v>
          </cell>
          <cell r="E1489">
            <v>0</v>
          </cell>
        </row>
        <row r="1490">
          <cell r="D1490">
            <v>1000</v>
          </cell>
          <cell r="E1490">
            <v>4</v>
          </cell>
        </row>
        <row r="1491">
          <cell r="D1491">
            <v>3500</v>
          </cell>
          <cell r="E1491">
            <v>37</v>
          </cell>
        </row>
        <row r="1492">
          <cell r="D1492">
            <v>2750</v>
          </cell>
          <cell r="E1492">
            <v>735</v>
          </cell>
        </row>
        <row r="1493">
          <cell r="D1493">
            <v>2000</v>
          </cell>
          <cell r="E1493">
            <v>576</v>
          </cell>
        </row>
        <row r="1494">
          <cell r="D1494">
            <v>700</v>
          </cell>
          <cell r="E1494">
            <v>0</v>
          </cell>
        </row>
        <row r="1495">
          <cell r="D1495">
            <v>15000</v>
          </cell>
          <cell r="E1495">
            <v>1335</v>
          </cell>
        </row>
        <row r="1496">
          <cell r="D1496">
            <v>250</v>
          </cell>
          <cell r="E1496">
            <v>0</v>
          </cell>
        </row>
        <row r="1497">
          <cell r="D1497">
            <v>3000</v>
          </cell>
          <cell r="E1497">
            <v>5</v>
          </cell>
        </row>
        <row r="1498">
          <cell r="D1498">
            <v>3000</v>
          </cell>
          <cell r="E1498">
            <v>0</v>
          </cell>
        </row>
        <row r="1499">
          <cell r="D1499">
            <v>2224</v>
          </cell>
          <cell r="E1499">
            <v>350</v>
          </cell>
        </row>
        <row r="1500">
          <cell r="D1500">
            <v>150</v>
          </cell>
          <cell r="E1500">
            <v>3</v>
          </cell>
        </row>
        <row r="1501">
          <cell r="D1501">
            <v>3500</v>
          </cell>
          <cell r="E1501">
            <v>759</v>
          </cell>
        </row>
        <row r="1502">
          <cell r="D1502">
            <v>3000</v>
          </cell>
          <cell r="E1502">
            <v>10</v>
          </cell>
        </row>
        <row r="1503">
          <cell r="D1503">
            <v>3500</v>
          </cell>
          <cell r="E1503">
            <v>10</v>
          </cell>
        </row>
        <row r="1504">
          <cell r="D1504">
            <v>1000</v>
          </cell>
          <cell r="E1504">
            <v>47</v>
          </cell>
        </row>
        <row r="1505">
          <cell r="D1505">
            <v>9600</v>
          </cell>
          <cell r="E1505">
            <v>0</v>
          </cell>
        </row>
        <row r="1506">
          <cell r="D1506">
            <v>2000</v>
          </cell>
          <cell r="E1506">
            <v>216</v>
          </cell>
        </row>
        <row r="1507">
          <cell r="D1507">
            <v>5000</v>
          </cell>
          <cell r="E1507">
            <v>240</v>
          </cell>
        </row>
        <row r="1508">
          <cell r="D1508">
            <v>1000</v>
          </cell>
          <cell r="E1508">
            <v>32</v>
          </cell>
        </row>
        <row r="1509">
          <cell r="D1509">
            <v>1600</v>
          </cell>
          <cell r="E1509">
            <v>204</v>
          </cell>
        </row>
        <row r="1510">
          <cell r="D1510">
            <v>110000</v>
          </cell>
          <cell r="E1510">
            <v>20</v>
          </cell>
        </row>
        <row r="1511">
          <cell r="D1511">
            <v>2500</v>
          </cell>
          <cell r="E1511">
            <v>60</v>
          </cell>
        </row>
        <row r="1512">
          <cell r="D1512">
            <v>2000</v>
          </cell>
          <cell r="E1512">
            <v>730</v>
          </cell>
        </row>
        <row r="1513">
          <cell r="D1513">
            <v>30000</v>
          </cell>
          <cell r="E1513">
            <v>800</v>
          </cell>
        </row>
        <row r="1514">
          <cell r="D1514">
            <v>3500</v>
          </cell>
          <cell r="E1514">
            <v>400</v>
          </cell>
        </row>
        <row r="1515">
          <cell r="D1515">
            <v>10000</v>
          </cell>
          <cell r="E1515">
            <v>0</v>
          </cell>
        </row>
        <row r="1516">
          <cell r="D1516">
            <v>75000</v>
          </cell>
          <cell r="E1516">
            <v>0</v>
          </cell>
        </row>
        <row r="1517">
          <cell r="D1517">
            <v>4500</v>
          </cell>
          <cell r="E1517">
            <v>50</v>
          </cell>
        </row>
        <row r="1518">
          <cell r="D1518">
            <v>270</v>
          </cell>
          <cell r="E1518">
            <v>0</v>
          </cell>
        </row>
        <row r="1519">
          <cell r="D1519">
            <v>600</v>
          </cell>
          <cell r="E1519">
            <v>0</v>
          </cell>
        </row>
        <row r="1520">
          <cell r="D1520">
            <v>500</v>
          </cell>
          <cell r="E1520">
            <v>137</v>
          </cell>
        </row>
        <row r="1521">
          <cell r="D1521">
            <v>1000</v>
          </cell>
          <cell r="E1521">
            <v>100</v>
          </cell>
        </row>
        <row r="1522">
          <cell r="D1522">
            <v>3000</v>
          </cell>
          <cell r="E1522">
            <v>641</v>
          </cell>
        </row>
        <row r="1523">
          <cell r="D1523">
            <v>33000</v>
          </cell>
          <cell r="E1523">
            <v>2300</v>
          </cell>
        </row>
        <row r="1524">
          <cell r="D1524">
            <v>5000</v>
          </cell>
          <cell r="E1524">
            <v>3530</v>
          </cell>
        </row>
        <row r="1525">
          <cell r="D1525">
            <v>2000</v>
          </cell>
          <cell r="E1525">
            <v>41</v>
          </cell>
        </row>
        <row r="1526">
          <cell r="D1526">
            <v>3000</v>
          </cell>
          <cell r="E1526">
            <v>59</v>
          </cell>
        </row>
        <row r="1527">
          <cell r="D1527">
            <v>500</v>
          </cell>
          <cell r="E1527">
            <v>0</v>
          </cell>
        </row>
        <row r="1528">
          <cell r="D1528">
            <v>300</v>
          </cell>
          <cell r="E1528">
            <v>86</v>
          </cell>
        </row>
        <row r="1529">
          <cell r="D1529">
            <v>3000</v>
          </cell>
          <cell r="E1529">
            <v>94</v>
          </cell>
        </row>
        <row r="1530">
          <cell r="D1530">
            <v>2500</v>
          </cell>
          <cell r="E1530">
            <v>1</v>
          </cell>
        </row>
        <row r="1531">
          <cell r="D1531">
            <v>1500</v>
          </cell>
          <cell r="E1531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tabSelected="1" zoomScale="69" zoomScaleNormal="69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194" sqref="C3194"/>
    </sheetView>
  </sheetViews>
  <sheetFormatPr defaultColWidth="8.77734375" defaultRowHeight="14.4" x14ac:dyDescent="0.3"/>
  <cols>
    <col min="2" max="2" width="38.44140625" style="9" customWidth="1"/>
    <col min="3" max="3" width="40.33203125" style="3" customWidth="1"/>
    <col min="4" max="4" width="15.6640625" style="5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3" customWidth="1"/>
    <col min="16" max="16" width="21" customWidth="1"/>
  </cols>
  <sheetData>
    <row r="1" spans="1:16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43.2" hidden="1" x14ac:dyDescent="0.3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ROUND(E2/L2,2)</f>
        <v>63.92</v>
      </c>
    </row>
    <row r="3" spans="1:16" ht="28.8" hidden="1" x14ac:dyDescent="0.3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ROUND(E3/L3,2)</f>
        <v>185.48</v>
      </c>
    </row>
    <row r="4" spans="1:16" ht="43.2" hidden="1" x14ac:dyDescent="0.3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</row>
    <row r="5" spans="1:16" ht="28.8" hidden="1" x14ac:dyDescent="0.3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</row>
    <row r="6" spans="1:16" ht="57.6" hidden="1" x14ac:dyDescent="0.3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</row>
    <row r="7" spans="1:16" ht="43.2" hidden="1" x14ac:dyDescent="0.3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</row>
    <row r="8" spans="1:16" ht="43.2" hidden="1" x14ac:dyDescent="0.3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</row>
    <row r="9" spans="1:16" ht="57.6" hidden="1" x14ac:dyDescent="0.3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</row>
    <row r="10" spans="1:16" ht="28.8" hidden="1" x14ac:dyDescent="0.3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</row>
    <row r="11" spans="1:16" ht="43.2" hidden="1" x14ac:dyDescent="0.3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</row>
    <row r="12" spans="1:16" ht="43.2" hidden="1" x14ac:dyDescent="0.3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</row>
    <row r="13" spans="1:16" ht="57.6" hidden="1" x14ac:dyDescent="0.3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</row>
    <row r="14" spans="1:16" ht="57.6" hidden="1" x14ac:dyDescent="0.3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</row>
    <row r="15" spans="1:16" ht="43.2" hidden="1" x14ac:dyDescent="0.3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</row>
    <row r="16" spans="1:16" ht="28.8" hidden="1" x14ac:dyDescent="0.3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</row>
    <row r="17" spans="1:16" ht="43.2" hidden="1" x14ac:dyDescent="0.3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</row>
    <row r="18" spans="1:16" ht="43.2" hidden="1" x14ac:dyDescent="0.3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</row>
    <row r="19" spans="1:16" ht="43.2" hidden="1" x14ac:dyDescent="0.3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</row>
    <row r="20" spans="1:16" ht="43.2" hidden="1" x14ac:dyDescent="0.3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</row>
    <row r="21" spans="1:16" ht="43.2" hidden="1" x14ac:dyDescent="0.3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</row>
    <row r="22" spans="1:16" ht="43.2" hidden="1" x14ac:dyDescent="0.3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</row>
    <row r="23" spans="1:16" ht="43.2" hidden="1" x14ac:dyDescent="0.3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</row>
    <row r="24" spans="1:16" ht="28.8" hidden="1" x14ac:dyDescent="0.3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</row>
    <row r="25" spans="1:16" ht="43.2" hidden="1" x14ac:dyDescent="0.3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</row>
    <row r="26" spans="1:16" ht="28.8" hidden="1" x14ac:dyDescent="0.3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</row>
    <row r="27" spans="1:16" ht="43.2" hidden="1" x14ac:dyDescent="0.3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</row>
    <row r="28" spans="1:16" ht="43.2" hidden="1" x14ac:dyDescent="0.3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</row>
    <row r="29" spans="1:16" ht="43.2" hidden="1" x14ac:dyDescent="0.3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</row>
    <row r="30" spans="1:16" ht="28.8" hidden="1" x14ac:dyDescent="0.3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</row>
    <row r="31" spans="1:16" ht="43.2" hidden="1" x14ac:dyDescent="0.3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</row>
    <row r="32" spans="1:16" ht="43.2" hidden="1" x14ac:dyDescent="0.3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</row>
    <row r="33" spans="1:16" ht="43.2" hidden="1" x14ac:dyDescent="0.3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</row>
    <row r="34" spans="1:16" ht="57.6" hidden="1" x14ac:dyDescent="0.3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</row>
    <row r="35" spans="1:16" ht="43.2" hidden="1" x14ac:dyDescent="0.3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</row>
    <row r="36" spans="1:16" ht="43.2" hidden="1" x14ac:dyDescent="0.3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</row>
    <row r="37" spans="1:16" ht="43.2" hidden="1" x14ac:dyDescent="0.3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</row>
    <row r="38" spans="1:16" ht="28.8" hidden="1" x14ac:dyDescent="0.3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</row>
    <row r="39" spans="1:16" ht="43.2" hidden="1" x14ac:dyDescent="0.3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</row>
    <row r="40" spans="1:16" ht="43.2" hidden="1" x14ac:dyDescent="0.3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</row>
    <row r="41" spans="1:16" ht="57.6" hidden="1" x14ac:dyDescent="0.3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</row>
    <row r="42" spans="1:16" ht="43.2" hidden="1" x14ac:dyDescent="0.3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</row>
    <row r="43" spans="1:16" ht="43.2" hidden="1" x14ac:dyDescent="0.3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</row>
    <row r="44" spans="1:16" ht="43.2" hidden="1" x14ac:dyDescent="0.3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</row>
    <row r="45" spans="1:16" ht="43.2" hidden="1" x14ac:dyDescent="0.3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</row>
    <row r="46" spans="1:16" ht="57.6" hidden="1" x14ac:dyDescent="0.3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</row>
    <row r="47" spans="1:16" ht="43.2" hidden="1" x14ac:dyDescent="0.3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</row>
    <row r="48" spans="1:16" ht="43.2" hidden="1" x14ac:dyDescent="0.3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</row>
    <row r="49" spans="1:16" ht="57.6" hidden="1" x14ac:dyDescent="0.3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</row>
    <row r="50" spans="1:16" ht="43.2" hidden="1" x14ac:dyDescent="0.3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</row>
    <row r="51" spans="1:16" hidden="1" x14ac:dyDescent="0.3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</row>
    <row r="52" spans="1:16" ht="43.2" hidden="1" x14ac:dyDescent="0.3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</row>
    <row r="53" spans="1:16" ht="43.2" hidden="1" x14ac:dyDescent="0.3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</row>
    <row r="54" spans="1:16" ht="43.2" hidden="1" x14ac:dyDescent="0.3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</row>
    <row r="55" spans="1:16" ht="28.8" hidden="1" x14ac:dyDescent="0.3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</row>
    <row r="56" spans="1:16" ht="57.6" hidden="1" x14ac:dyDescent="0.3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</row>
    <row r="57" spans="1:16" ht="43.2" hidden="1" x14ac:dyDescent="0.3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</row>
    <row r="58" spans="1:16" ht="28.8" hidden="1" x14ac:dyDescent="0.3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</row>
    <row r="59" spans="1:16" ht="43.2" hidden="1" x14ac:dyDescent="0.3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</row>
    <row r="60" spans="1:16" ht="43.2" hidden="1" x14ac:dyDescent="0.3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</row>
    <row r="61" spans="1:16" ht="43.2" hidden="1" x14ac:dyDescent="0.3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</row>
    <row r="62" spans="1:16" ht="43.2" hidden="1" x14ac:dyDescent="0.3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</row>
    <row r="63" spans="1:16" ht="43.2" hidden="1" x14ac:dyDescent="0.3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</row>
    <row r="64" spans="1:16" ht="43.2" hidden="1" x14ac:dyDescent="0.3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</row>
    <row r="65" spans="1:16" ht="43.2" hidden="1" x14ac:dyDescent="0.3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</row>
    <row r="66" spans="1:16" ht="43.2" hidden="1" x14ac:dyDescent="0.3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2">ROUND(E66/D66*100,0)</f>
        <v>173</v>
      </c>
      <c r="P66">
        <f t="shared" si="1"/>
        <v>86.67</v>
      </c>
    </row>
    <row r="67" spans="1:16" ht="43.2" hidden="1" x14ac:dyDescent="0.3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2"/>
        <v>108</v>
      </c>
      <c r="P67">
        <f t="shared" ref="P67:P130" si="3">ROUND(E67/L67,2)</f>
        <v>132.05000000000001</v>
      </c>
    </row>
    <row r="68" spans="1:16" ht="28.8" hidden="1" x14ac:dyDescent="0.3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</row>
    <row r="69" spans="1:16" ht="43.2" hidden="1" x14ac:dyDescent="0.3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</row>
    <row r="70" spans="1:16" ht="57.6" hidden="1" x14ac:dyDescent="0.3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</row>
    <row r="71" spans="1:16" ht="43.2" hidden="1" x14ac:dyDescent="0.3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</row>
    <row r="72" spans="1:16" ht="43.2" hidden="1" x14ac:dyDescent="0.3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</row>
    <row r="73" spans="1:16" ht="43.2" hidden="1" x14ac:dyDescent="0.3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</row>
    <row r="74" spans="1:16" ht="43.2" hidden="1" x14ac:dyDescent="0.3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</row>
    <row r="75" spans="1:16" ht="43.2" hidden="1" x14ac:dyDescent="0.3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</row>
    <row r="76" spans="1:16" ht="43.2" hidden="1" x14ac:dyDescent="0.3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</row>
    <row r="77" spans="1:16" ht="43.2" hidden="1" x14ac:dyDescent="0.3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</row>
    <row r="78" spans="1:16" ht="43.2" hidden="1" x14ac:dyDescent="0.3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</row>
    <row r="79" spans="1:16" ht="43.2" hidden="1" x14ac:dyDescent="0.3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</row>
    <row r="80" spans="1:16" ht="86.4" hidden="1" x14ac:dyDescent="0.3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</row>
    <row r="81" spans="1:16" ht="43.2" hidden="1" x14ac:dyDescent="0.3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</row>
    <row r="82" spans="1:16" ht="43.2" hidden="1" x14ac:dyDescent="0.3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</row>
    <row r="83" spans="1:16" ht="43.2" hidden="1" x14ac:dyDescent="0.3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</row>
    <row r="84" spans="1:16" ht="43.2" hidden="1" x14ac:dyDescent="0.3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</row>
    <row r="85" spans="1:16" ht="43.2" hidden="1" x14ac:dyDescent="0.3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</row>
    <row r="86" spans="1:16" ht="43.2" hidden="1" x14ac:dyDescent="0.3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</row>
    <row r="87" spans="1:16" ht="43.2" hidden="1" x14ac:dyDescent="0.3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</row>
    <row r="88" spans="1:16" ht="57.6" hidden="1" x14ac:dyDescent="0.3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</row>
    <row r="89" spans="1:16" ht="43.2" hidden="1" x14ac:dyDescent="0.3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</row>
    <row r="90" spans="1:16" ht="43.2" hidden="1" x14ac:dyDescent="0.3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</row>
    <row r="91" spans="1:16" ht="43.2" hidden="1" x14ac:dyDescent="0.3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</row>
    <row r="92" spans="1:16" ht="28.8" hidden="1" x14ac:dyDescent="0.3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</row>
    <row r="93" spans="1:16" ht="43.2" hidden="1" x14ac:dyDescent="0.3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</row>
    <row r="94" spans="1:16" ht="43.2" hidden="1" x14ac:dyDescent="0.3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</row>
    <row r="95" spans="1:16" ht="57.6" hidden="1" x14ac:dyDescent="0.3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</row>
    <row r="96" spans="1:16" ht="43.2" hidden="1" x14ac:dyDescent="0.3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</row>
    <row r="97" spans="1:16" ht="43.2" hidden="1" x14ac:dyDescent="0.3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</row>
    <row r="98" spans="1:16" ht="57.6" hidden="1" x14ac:dyDescent="0.3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</row>
    <row r="99" spans="1:16" ht="43.2" hidden="1" x14ac:dyDescent="0.3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</row>
    <row r="100" spans="1:16" ht="43.2" hidden="1" x14ac:dyDescent="0.3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</row>
    <row r="101" spans="1:16" ht="28.8" hidden="1" x14ac:dyDescent="0.3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</row>
    <row r="102" spans="1:16" ht="43.2" hidden="1" x14ac:dyDescent="0.3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</row>
    <row r="103" spans="1:16" ht="43.2" hidden="1" x14ac:dyDescent="0.3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</row>
    <row r="104" spans="1:16" ht="43.2" hidden="1" x14ac:dyDescent="0.3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</row>
    <row r="105" spans="1:16" ht="43.2" hidden="1" x14ac:dyDescent="0.3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</row>
    <row r="106" spans="1:16" ht="28.8" hidden="1" x14ac:dyDescent="0.3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</row>
    <row r="107" spans="1:16" ht="43.2" hidden="1" x14ac:dyDescent="0.3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</row>
    <row r="108" spans="1:16" hidden="1" x14ac:dyDescent="0.3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</row>
    <row r="109" spans="1:16" ht="43.2" hidden="1" x14ac:dyDescent="0.3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</row>
    <row r="110" spans="1:16" ht="43.2" hidden="1" x14ac:dyDescent="0.3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</row>
    <row r="111" spans="1:16" ht="43.2" hidden="1" x14ac:dyDescent="0.3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</row>
    <row r="112" spans="1:16" ht="43.2" hidden="1" x14ac:dyDescent="0.3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</row>
    <row r="113" spans="1:16" ht="43.2" hidden="1" x14ac:dyDescent="0.3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</row>
    <row r="114" spans="1:16" ht="43.2" hidden="1" x14ac:dyDescent="0.3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</row>
    <row r="115" spans="1:16" ht="28.8" hidden="1" x14ac:dyDescent="0.3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</row>
    <row r="116" spans="1:16" ht="43.2" hidden="1" x14ac:dyDescent="0.3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</row>
    <row r="117" spans="1:16" hidden="1" x14ac:dyDescent="0.3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</row>
    <row r="118" spans="1:16" ht="43.2" hidden="1" x14ac:dyDescent="0.3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</row>
    <row r="119" spans="1:16" ht="57.6" hidden="1" x14ac:dyDescent="0.3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</row>
    <row r="120" spans="1:16" ht="28.8" hidden="1" x14ac:dyDescent="0.3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</row>
    <row r="121" spans="1:16" ht="43.2" hidden="1" x14ac:dyDescent="0.3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</row>
    <row r="122" spans="1:16" ht="57.6" hidden="1" x14ac:dyDescent="0.3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</row>
    <row r="123" spans="1:16" ht="57.6" hidden="1" x14ac:dyDescent="0.3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</row>
    <row r="124" spans="1:16" ht="28.8" hidden="1" x14ac:dyDescent="0.3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 t="e">
        <f t="shared" si="3"/>
        <v>#DIV/0!</v>
      </c>
    </row>
    <row r="125" spans="1:16" ht="43.2" hidden="1" x14ac:dyDescent="0.3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</row>
    <row r="126" spans="1:16" ht="43.2" hidden="1" x14ac:dyDescent="0.3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 t="e">
        <f t="shared" si="3"/>
        <v>#DIV/0!</v>
      </c>
    </row>
    <row r="127" spans="1:16" ht="43.2" hidden="1" x14ac:dyDescent="0.3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</row>
    <row r="128" spans="1:16" ht="43.2" hidden="1" x14ac:dyDescent="0.3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</row>
    <row r="129" spans="1:16" ht="43.2" hidden="1" x14ac:dyDescent="0.3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</row>
    <row r="130" spans="1:16" ht="28.8" hidden="1" x14ac:dyDescent="0.3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4">ROUND(E130/D130*100,0)</f>
        <v>2</v>
      </c>
      <c r="P130">
        <f t="shared" si="3"/>
        <v>311.17</v>
      </c>
    </row>
    <row r="131" spans="1:16" ht="57.6" hidden="1" x14ac:dyDescent="0.3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4"/>
        <v>0</v>
      </c>
      <c r="P131" t="e">
        <f t="shared" ref="P131:P194" si="5">ROUND(E131/L131,2)</f>
        <v>#DIV/0!</v>
      </c>
    </row>
    <row r="132" spans="1:16" ht="43.2" hidden="1" x14ac:dyDescent="0.3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 t="e">
        <f t="shared" si="5"/>
        <v>#DIV/0!</v>
      </c>
    </row>
    <row r="133" spans="1:16" hidden="1" x14ac:dyDescent="0.3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 t="e">
        <f t="shared" si="5"/>
        <v>#DIV/0!</v>
      </c>
    </row>
    <row r="134" spans="1:16" ht="43.2" hidden="1" x14ac:dyDescent="0.3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</row>
    <row r="135" spans="1:16" ht="28.8" hidden="1" x14ac:dyDescent="0.3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 t="e">
        <f t="shared" si="5"/>
        <v>#DIV/0!</v>
      </c>
    </row>
    <row r="136" spans="1:16" ht="28.8" hidden="1" x14ac:dyDescent="0.3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 t="e">
        <f t="shared" si="5"/>
        <v>#DIV/0!</v>
      </c>
    </row>
    <row r="137" spans="1:16" ht="43.2" hidden="1" x14ac:dyDescent="0.3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</row>
    <row r="138" spans="1:16" ht="57.6" hidden="1" x14ac:dyDescent="0.3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 t="e">
        <f t="shared" si="5"/>
        <v>#DIV/0!</v>
      </c>
    </row>
    <row r="139" spans="1:16" ht="43.2" hidden="1" x14ac:dyDescent="0.3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 t="e">
        <f t="shared" si="5"/>
        <v>#DIV/0!</v>
      </c>
    </row>
    <row r="140" spans="1:16" ht="43.2" hidden="1" x14ac:dyDescent="0.3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</row>
    <row r="141" spans="1:16" ht="43.2" hidden="1" x14ac:dyDescent="0.3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</row>
    <row r="142" spans="1:16" ht="43.2" hidden="1" x14ac:dyDescent="0.3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 t="e">
        <f t="shared" si="5"/>
        <v>#DIV/0!</v>
      </c>
    </row>
    <row r="143" spans="1:16" ht="43.2" hidden="1" x14ac:dyDescent="0.3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</row>
    <row r="144" spans="1:16" ht="43.2" hidden="1" x14ac:dyDescent="0.3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</row>
    <row r="145" spans="1:16" ht="43.2" hidden="1" x14ac:dyDescent="0.3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 t="e">
        <f t="shared" si="5"/>
        <v>#DIV/0!</v>
      </c>
    </row>
    <row r="146" spans="1:16" ht="43.2" hidden="1" x14ac:dyDescent="0.3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</row>
    <row r="147" spans="1:16" ht="43.2" hidden="1" x14ac:dyDescent="0.3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</row>
    <row r="148" spans="1:16" ht="43.2" hidden="1" x14ac:dyDescent="0.3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</row>
    <row r="149" spans="1:16" ht="28.8" hidden="1" x14ac:dyDescent="0.3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 t="e">
        <f t="shared" si="5"/>
        <v>#DIV/0!</v>
      </c>
    </row>
    <row r="150" spans="1:16" ht="43.2" hidden="1" x14ac:dyDescent="0.3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</row>
    <row r="151" spans="1:16" ht="43.2" hidden="1" x14ac:dyDescent="0.3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</row>
    <row r="152" spans="1:16" ht="43.2" hidden="1" x14ac:dyDescent="0.3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</row>
    <row r="153" spans="1:16" ht="43.2" hidden="1" x14ac:dyDescent="0.3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</row>
    <row r="154" spans="1:16" ht="28.8" hidden="1" x14ac:dyDescent="0.3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</row>
    <row r="155" spans="1:16" ht="43.2" hidden="1" x14ac:dyDescent="0.3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</row>
    <row r="156" spans="1:16" ht="43.2" hidden="1" x14ac:dyDescent="0.3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</row>
    <row r="157" spans="1:16" ht="57.6" hidden="1" x14ac:dyDescent="0.3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</row>
    <row r="158" spans="1:16" ht="57.6" hidden="1" x14ac:dyDescent="0.3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</row>
    <row r="159" spans="1:16" ht="43.2" hidden="1" x14ac:dyDescent="0.3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</row>
    <row r="160" spans="1:16" ht="43.2" hidden="1" x14ac:dyDescent="0.3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 t="e">
        <f t="shared" si="5"/>
        <v>#DIV/0!</v>
      </c>
    </row>
    <row r="161" spans="1:16" ht="43.2" hidden="1" x14ac:dyDescent="0.3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</row>
    <row r="162" spans="1:16" ht="43.2" hidden="1" x14ac:dyDescent="0.3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 t="e">
        <f t="shared" si="5"/>
        <v>#DIV/0!</v>
      </c>
    </row>
    <row r="163" spans="1:16" ht="43.2" hidden="1" x14ac:dyDescent="0.3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</row>
    <row r="164" spans="1:16" ht="43.2" hidden="1" x14ac:dyDescent="0.3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</row>
    <row r="165" spans="1:16" ht="57.6" hidden="1" x14ac:dyDescent="0.3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 t="e">
        <f t="shared" si="5"/>
        <v>#DIV/0!</v>
      </c>
    </row>
    <row r="166" spans="1:16" ht="43.2" hidden="1" x14ac:dyDescent="0.3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</row>
    <row r="167" spans="1:16" ht="28.8" hidden="1" x14ac:dyDescent="0.3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 t="e">
        <f t="shared" si="5"/>
        <v>#DIV/0!</v>
      </c>
    </row>
    <row r="168" spans="1:16" ht="43.2" hidden="1" x14ac:dyDescent="0.3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</row>
    <row r="169" spans="1:16" ht="43.2" hidden="1" x14ac:dyDescent="0.3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</row>
    <row r="170" spans="1:16" ht="43.2" hidden="1" x14ac:dyDescent="0.3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</row>
    <row r="171" spans="1:16" ht="43.2" hidden="1" x14ac:dyDescent="0.3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</row>
    <row r="172" spans="1:16" ht="43.2" hidden="1" x14ac:dyDescent="0.3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</row>
    <row r="173" spans="1:16" ht="43.2" hidden="1" x14ac:dyDescent="0.3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</row>
    <row r="174" spans="1:16" ht="43.2" hidden="1" x14ac:dyDescent="0.3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 t="e">
        <f t="shared" si="5"/>
        <v>#DIV/0!</v>
      </c>
    </row>
    <row r="175" spans="1:16" ht="43.2" hidden="1" x14ac:dyDescent="0.3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 t="e">
        <f t="shared" si="5"/>
        <v>#DIV/0!</v>
      </c>
    </row>
    <row r="176" spans="1:16" ht="43.2" hidden="1" x14ac:dyDescent="0.3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 t="e">
        <f t="shared" si="5"/>
        <v>#DIV/0!</v>
      </c>
    </row>
    <row r="177" spans="1:16" ht="43.2" hidden="1" x14ac:dyDescent="0.3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</row>
    <row r="178" spans="1:16" ht="43.2" hidden="1" x14ac:dyDescent="0.3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 t="e">
        <f t="shared" si="5"/>
        <v>#DIV/0!</v>
      </c>
    </row>
    <row r="179" spans="1:16" ht="28.8" hidden="1" x14ac:dyDescent="0.3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</row>
    <row r="180" spans="1:16" ht="28.8" hidden="1" x14ac:dyDescent="0.3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 t="e">
        <f t="shared" si="5"/>
        <v>#DIV/0!</v>
      </c>
    </row>
    <row r="181" spans="1:16" ht="28.8" hidden="1" x14ac:dyDescent="0.3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</row>
    <row r="182" spans="1:16" ht="43.2" hidden="1" x14ac:dyDescent="0.3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</row>
    <row r="183" spans="1:16" ht="43.2" hidden="1" x14ac:dyDescent="0.3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</row>
    <row r="184" spans="1:16" ht="43.2" hidden="1" x14ac:dyDescent="0.3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 t="e">
        <f t="shared" si="5"/>
        <v>#DIV/0!</v>
      </c>
    </row>
    <row r="185" spans="1:16" hidden="1" x14ac:dyDescent="0.3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</row>
    <row r="186" spans="1:16" ht="43.2" hidden="1" x14ac:dyDescent="0.3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</row>
    <row r="187" spans="1:16" hidden="1" x14ac:dyDescent="0.3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</row>
    <row r="188" spans="1:16" ht="43.2" hidden="1" x14ac:dyDescent="0.3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 t="e">
        <f t="shared" si="5"/>
        <v>#DIV/0!</v>
      </c>
    </row>
    <row r="189" spans="1:16" ht="43.2" hidden="1" x14ac:dyDescent="0.3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</row>
    <row r="190" spans="1:16" ht="43.2" hidden="1" x14ac:dyDescent="0.3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 t="e">
        <f t="shared" si="5"/>
        <v>#DIV/0!</v>
      </c>
    </row>
    <row r="191" spans="1:16" ht="43.2" hidden="1" x14ac:dyDescent="0.3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</row>
    <row r="192" spans="1:16" hidden="1" x14ac:dyDescent="0.3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</row>
    <row r="193" spans="1:16" ht="43.2" hidden="1" x14ac:dyDescent="0.3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</row>
    <row r="194" spans="1:16" ht="57.6" hidden="1" x14ac:dyDescent="0.3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6">ROUND(E194/D194*100,0)</f>
        <v>0</v>
      </c>
      <c r="P194">
        <f t="shared" si="5"/>
        <v>5.67</v>
      </c>
    </row>
    <row r="195" spans="1:16" ht="57.6" hidden="1" x14ac:dyDescent="0.3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6"/>
        <v>0</v>
      </c>
      <c r="P195" t="e">
        <f t="shared" ref="P195:P258" si="7">ROUND(E195/L195,2)</f>
        <v>#DIV/0!</v>
      </c>
    </row>
    <row r="196" spans="1:16" ht="43.2" hidden="1" x14ac:dyDescent="0.3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</row>
    <row r="197" spans="1:16" ht="43.2" hidden="1" x14ac:dyDescent="0.3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 t="e">
        <f t="shared" si="7"/>
        <v>#DIV/0!</v>
      </c>
    </row>
    <row r="198" spans="1:16" ht="43.2" hidden="1" x14ac:dyDescent="0.3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</row>
    <row r="199" spans="1:16" ht="43.2" hidden="1" x14ac:dyDescent="0.3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</row>
    <row r="200" spans="1:16" ht="43.2" hidden="1" x14ac:dyDescent="0.3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</row>
    <row r="201" spans="1:16" ht="43.2" hidden="1" x14ac:dyDescent="0.3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 t="e">
        <f t="shared" si="7"/>
        <v>#DIV/0!</v>
      </c>
    </row>
    <row r="202" spans="1:16" ht="28.8" hidden="1" x14ac:dyDescent="0.3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</row>
    <row r="203" spans="1:16" ht="43.2" hidden="1" x14ac:dyDescent="0.3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</row>
    <row r="204" spans="1:16" hidden="1" x14ac:dyDescent="0.3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 t="e">
        <f t="shared" si="7"/>
        <v>#DIV/0!</v>
      </c>
    </row>
    <row r="205" spans="1:16" ht="43.2" hidden="1" x14ac:dyDescent="0.3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</row>
    <row r="206" spans="1:16" ht="43.2" hidden="1" x14ac:dyDescent="0.3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</row>
    <row r="207" spans="1:16" ht="43.2" hidden="1" x14ac:dyDescent="0.3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</row>
    <row r="208" spans="1:16" ht="43.2" hidden="1" x14ac:dyDescent="0.3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 t="e">
        <f t="shared" si="7"/>
        <v>#DIV/0!</v>
      </c>
    </row>
    <row r="209" spans="1:16" ht="43.2" hidden="1" x14ac:dyDescent="0.3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</row>
    <row r="210" spans="1:16" ht="43.2" hidden="1" x14ac:dyDescent="0.3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 t="e">
        <f t="shared" si="7"/>
        <v>#DIV/0!</v>
      </c>
    </row>
    <row r="211" spans="1:16" ht="43.2" hidden="1" x14ac:dyDescent="0.3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 t="e">
        <f t="shared" si="7"/>
        <v>#DIV/0!</v>
      </c>
    </row>
    <row r="212" spans="1:16" ht="43.2" hidden="1" x14ac:dyDescent="0.3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</row>
    <row r="213" spans="1:16" ht="43.2" hidden="1" x14ac:dyDescent="0.3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</row>
    <row r="214" spans="1:16" ht="28.8" hidden="1" x14ac:dyDescent="0.3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</row>
    <row r="215" spans="1:16" ht="43.2" hidden="1" x14ac:dyDescent="0.3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</row>
    <row r="216" spans="1:16" ht="43.2" hidden="1" x14ac:dyDescent="0.3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</row>
    <row r="217" spans="1:16" ht="43.2" hidden="1" x14ac:dyDescent="0.3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</row>
    <row r="218" spans="1:16" ht="43.2" hidden="1" x14ac:dyDescent="0.3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</row>
    <row r="219" spans="1:16" hidden="1" x14ac:dyDescent="0.3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</row>
    <row r="220" spans="1:16" ht="43.2" hidden="1" x14ac:dyDescent="0.3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</row>
    <row r="221" spans="1:16" ht="28.8" hidden="1" x14ac:dyDescent="0.3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</row>
    <row r="222" spans="1:16" ht="43.2" hidden="1" x14ac:dyDescent="0.3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</row>
    <row r="223" spans="1:16" hidden="1" x14ac:dyDescent="0.3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 t="e">
        <f t="shared" si="7"/>
        <v>#DIV/0!</v>
      </c>
    </row>
    <row r="224" spans="1:16" ht="43.2" hidden="1" x14ac:dyDescent="0.3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</row>
    <row r="225" spans="1:16" ht="43.2" hidden="1" x14ac:dyDescent="0.3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 t="e">
        <f t="shared" si="7"/>
        <v>#DIV/0!</v>
      </c>
    </row>
    <row r="226" spans="1:16" ht="43.2" hidden="1" x14ac:dyDescent="0.3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 t="e">
        <f t="shared" si="7"/>
        <v>#DIV/0!</v>
      </c>
    </row>
    <row r="227" spans="1:16" ht="43.2" hidden="1" x14ac:dyDescent="0.3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 t="e">
        <f t="shared" si="7"/>
        <v>#DIV/0!</v>
      </c>
    </row>
    <row r="228" spans="1:16" ht="43.2" hidden="1" x14ac:dyDescent="0.3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</row>
    <row r="229" spans="1:16" ht="43.2" hidden="1" x14ac:dyDescent="0.3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 t="e">
        <f t="shared" si="7"/>
        <v>#DIV/0!</v>
      </c>
    </row>
    <row r="230" spans="1:16" ht="28.8" hidden="1" x14ac:dyDescent="0.3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 t="e">
        <f t="shared" si="7"/>
        <v>#DIV/0!</v>
      </c>
    </row>
    <row r="231" spans="1:16" ht="43.2" hidden="1" x14ac:dyDescent="0.3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 t="e">
        <f t="shared" si="7"/>
        <v>#DIV/0!</v>
      </c>
    </row>
    <row r="232" spans="1:16" ht="43.2" hidden="1" x14ac:dyDescent="0.3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</row>
    <row r="233" spans="1:16" ht="43.2" hidden="1" x14ac:dyDescent="0.3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 t="e">
        <f t="shared" si="7"/>
        <v>#DIV/0!</v>
      </c>
    </row>
    <row r="234" spans="1:16" ht="43.2" hidden="1" x14ac:dyDescent="0.3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</row>
    <row r="235" spans="1:16" ht="43.2" hidden="1" x14ac:dyDescent="0.3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 t="e">
        <f t="shared" si="7"/>
        <v>#DIV/0!</v>
      </c>
    </row>
    <row r="236" spans="1:16" ht="43.2" hidden="1" x14ac:dyDescent="0.3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</row>
    <row r="237" spans="1:16" ht="43.2" hidden="1" x14ac:dyDescent="0.3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 t="e">
        <f t="shared" si="7"/>
        <v>#DIV/0!</v>
      </c>
    </row>
    <row r="238" spans="1:16" ht="43.2" hidden="1" x14ac:dyDescent="0.3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 t="e">
        <f t="shared" si="7"/>
        <v>#DIV/0!</v>
      </c>
    </row>
    <row r="239" spans="1:16" ht="28.8" hidden="1" x14ac:dyDescent="0.3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</row>
    <row r="240" spans="1:16" ht="43.2" hidden="1" x14ac:dyDescent="0.3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 t="e">
        <f t="shared" si="7"/>
        <v>#DIV/0!</v>
      </c>
    </row>
    <row r="241" spans="1:16" ht="43.2" hidden="1" x14ac:dyDescent="0.3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</row>
    <row r="242" spans="1:16" ht="57.6" hidden="1" x14ac:dyDescent="0.3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</row>
    <row r="243" spans="1:16" ht="43.2" hidden="1" x14ac:dyDescent="0.3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</row>
    <row r="244" spans="1:16" ht="43.2" hidden="1" x14ac:dyDescent="0.3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</row>
    <row r="245" spans="1:16" ht="43.2" hidden="1" x14ac:dyDescent="0.3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</row>
    <row r="246" spans="1:16" ht="57.6" hidden="1" x14ac:dyDescent="0.3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</row>
    <row r="247" spans="1:16" ht="43.2" hidden="1" x14ac:dyDescent="0.3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</row>
    <row r="248" spans="1:16" ht="43.2" hidden="1" x14ac:dyDescent="0.3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</row>
    <row r="249" spans="1:16" ht="57.6" hidden="1" x14ac:dyDescent="0.3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</row>
    <row r="250" spans="1:16" ht="43.2" hidden="1" x14ac:dyDescent="0.3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</row>
    <row r="251" spans="1:16" ht="57.6" hidden="1" x14ac:dyDescent="0.3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</row>
    <row r="252" spans="1:16" ht="43.2" hidden="1" x14ac:dyDescent="0.3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</row>
    <row r="253" spans="1:16" ht="43.2" hidden="1" x14ac:dyDescent="0.3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</row>
    <row r="254" spans="1:16" ht="43.2" hidden="1" x14ac:dyDescent="0.3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</row>
    <row r="255" spans="1:16" ht="57.6" hidden="1" x14ac:dyDescent="0.3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</row>
    <row r="256" spans="1:16" ht="43.2" hidden="1" x14ac:dyDescent="0.3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</row>
    <row r="257" spans="1:16" ht="28.8" hidden="1" x14ac:dyDescent="0.3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</row>
    <row r="258" spans="1:16" ht="43.2" hidden="1" x14ac:dyDescent="0.3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8">ROUND(E258/D258*100,0)</f>
        <v>139</v>
      </c>
      <c r="P258">
        <f t="shared" si="7"/>
        <v>65.760000000000005</v>
      </c>
    </row>
    <row r="259" spans="1:16" ht="43.2" hidden="1" x14ac:dyDescent="0.3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8"/>
        <v>107</v>
      </c>
      <c r="P259">
        <f t="shared" ref="P259:P322" si="9">ROUND(E259/L259,2)</f>
        <v>66.7</v>
      </c>
    </row>
    <row r="260" spans="1:16" ht="43.2" hidden="1" x14ac:dyDescent="0.3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</row>
    <row r="261" spans="1:16" ht="57.6" hidden="1" x14ac:dyDescent="0.3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</row>
    <row r="262" spans="1:16" ht="43.2" hidden="1" x14ac:dyDescent="0.3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</row>
    <row r="263" spans="1:16" ht="28.8" hidden="1" x14ac:dyDescent="0.3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</row>
    <row r="264" spans="1:16" ht="28.8" hidden="1" x14ac:dyDescent="0.3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</row>
    <row r="265" spans="1:16" ht="57.6" hidden="1" x14ac:dyDescent="0.3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</row>
    <row r="266" spans="1:16" ht="57.6" hidden="1" x14ac:dyDescent="0.3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</row>
    <row r="267" spans="1:16" ht="57.6" hidden="1" x14ac:dyDescent="0.3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</row>
    <row r="268" spans="1:16" ht="57.6" hidden="1" x14ac:dyDescent="0.3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</row>
    <row r="269" spans="1:16" ht="43.2" hidden="1" x14ac:dyDescent="0.3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</row>
    <row r="270" spans="1:16" ht="43.2" hidden="1" x14ac:dyDescent="0.3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</row>
    <row r="271" spans="1:16" ht="43.2" hidden="1" x14ac:dyDescent="0.3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</row>
    <row r="272" spans="1:16" ht="43.2" hidden="1" x14ac:dyDescent="0.3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</row>
    <row r="273" spans="1:16" ht="43.2" hidden="1" x14ac:dyDescent="0.3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</row>
    <row r="274" spans="1:16" ht="43.2" hidden="1" x14ac:dyDescent="0.3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</row>
    <row r="275" spans="1:16" ht="43.2" hidden="1" x14ac:dyDescent="0.3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</row>
    <row r="276" spans="1:16" ht="43.2" hidden="1" x14ac:dyDescent="0.3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</row>
    <row r="277" spans="1:16" ht="43.2" hidden="1" x14ac:dyDescent="0.3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</row>
    <row r="278" spans="1:16" ht="43.2" hidden="1" x14ac:dyDescent="0.3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</row>
    <row r="279" spans="1:16" ht="43.2" hidden="1" x14ac:dyDescent="0.3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</row>
    <row r="280" spans="1:16" ht="28.8" hidden="1" x14ac:dyDescent="0.3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</row>
    <row r="281" spans="1:16" ht="43.2" hidden="1" x14ac:dyDescent="0.3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</row>
    <row r="282" spans="1:16" ht="43.2" hidden="1" x14ac:dyDescent="0.3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</row>
    <row r="283" spans="1:16" ht="43.2" hidden="1" x14ac:dyDescent="0.3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</row>
    <row r="284" spans="1:16" ht="43.2" hidden="1" x14ac:dyDescent="0.3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</row>
    <row r="285" spans="1:16" ht="28.8" hidden="1" x14ac:dyDescent="0.3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</row>
    <row r="286" spans="1:16" ht="43.2" hidden="1" x14ac:dyDescent="0.3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</row>
    <row r="287" spans="1:16" ht="43.2" hidden="1" x14ac:dyDescent="0.3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</row>
    <row r="288" spans="1:16" ht="43.2" hidden="1" x14ac:dyDescent="0.3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</row>
    <row r="289" spans="1:16" ht="28.8" hidden="1" x14ac:dyDescent="0.3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</row>
    <row r="290" spans="1:16" ht="57.6" hidden="1" x14ac:dyDescent="0.3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</row>
    <row r="291" spans="1:16" ht="43.2" hidden="1" x14ac:dyDescent="0.3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</row>
    <row r="292" spans="1:16" ht="28.8" hidden="1" x14ac:dyDescent="0.3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</row>
    <row r="293" spans="1:16" ht="43.2" hidden="1" x14ac:dyDescent="0.3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</row>
    <row r="294" spans="1:16" ht="57.6" hidden="1" x14ac:dyDescent="0.3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</row>
    <row r="295" spans="1:16" ht="43.2" hidden="1" x14ac:dyDescent="0.3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</row>
    <row r="296" spans="1:16" ht="72" hidden="1" x14ac:dyDescent="0.3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</row>
    <row r="297" spans="1:16" ht="43.2" hidden="1" x14ac:dyDescent="0.3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</row>
    <row r="298" spans="1:16" ht="43.2" hidden="1" x14ac:dyDescent="0.3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</row>
    <row r="299" spans="1:16" ht="43.2" hidden="1" x14ac:dyDescent="0.3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</row>
    <row r="300" spans="1:16" ht="28.8" hidden="1" x14ac:dyDescent="0.3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</row>
    <row r="301" spans="1:16" ht="57.6" hidden="1" x14ac:dyDescent="0.3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</row>
    <row r="302" spans="1:16" ht="43.2" hidden="1" x14ac:dyDescent="0.3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</row>
    <row r="303" spans="1:16" ht="43.2" hidden="1" x14ac:dyDescent="0.3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</row>
    <row r="304" spans="1:16" ht="57.6" hidden="1" x14ac:dyDescent="0.3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</row>
    <row r="305" spans="1:16" ht="43.2" hidden="1" x14ac:dyDescent="0.3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</row>
    <row r="306" spans="1:16" ht="28.8" hidden="1" x14ac:dyDescent="0.3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</row>
    <row r="307" spans="1:16" ht="43.2" hidden="1" x14ac:dyDescent="0.3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</row>
    <row r="308" spans="1:16" ht="28.8" hidden="1" x14ac:dyDescent="0.3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</row>
    <row r="309" spans="1:16" hidden="1" x14ac:dyDescent="0.3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</row>
    <row r="310" spans="1:16" ht="43.2" hidden="1" x14ac:dyDescent="0.3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</row>
    <row r="311" spans="1:16" ht="43.2" hidden="1" x14ac:dyDescent="0.3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</row>
    <row r="312" spans="1:16" ht="43.2" hidden="1" x14ac:dyDescent="0.3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</row>
    <row r="313" spans="1:16" ht="43.2" hidden="1" x14ac:dyDescent="0.3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</row>
    <row r="314" spans="1:16" ht="57.6" hidden="1" x14ac:dyDescent="0.3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</row>
    <row r="315" spans="1:16" ht="57.6" hidden="1" x14ac:dyDescent="0.3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</row>
    <row r="316" spans="1:16" ht="43.2" hidden="1" x14ac:dyDescent="0.3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</row>
    <row r="317" spans="1:16" ht="43.2" hidden="1" x14ac:dyDescent="0.3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</row>
    <row r="318" spans="1:16" ht="28.8" hidden="1" x14ac:dyDescent="0.3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</row>
    <row r="319" spans="1:16" ht="43.2" hidden="1" x14ac:dyDescent="0.3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</row>
    <row r="320" spans="1:16" ht="43.2" hidden="1" x14ac:dyDescent="0.3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</row>
    <row r="321" spans="1:16" ht="57.6" hidden="1" x14ac:dyDescent="0.3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</row>
    <row r="322" spans="1:16" ht="43.2" hidden="1" x14ac:dyDescent="0.3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10">ROUND(E322/D322*100,0)</f>
        <v>107</v>
      </c>
      <c r="P322">
        <f t="shared" si="9"/>
        <v>134.91</v>
      </c>
    </row>
    <row r="323" spans="1:16" ht="43.2" hidden="1" x14ac:dyDescent="0.3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10"/>
        <v>103</v>
      </c>
      <c r="P323">
        <f t="shared" ref="P323:P386" si="11">ROUND(E323/L323,2)</f>
        <v>106.62</v>
      </c>
    </row>
    <row r="324" spans="1:16" ht="43.2" hidden="1" x14ac:dyDescent="0.3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</row>
    <row r="325" spans="1:16" ht="43.2" hidden="1" x14ac:dyDescent="0.3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</row>
    <row r="326" spans="1:16" ht="43.2" hidden="1" x14ac:dyDescent="0.3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</row>
    <row r="327" spans="1:16" ht="43.2" hidden="1" x14ac:dyDescent="0.3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</row>
    <row r="328" spans="1:16" ht="43.2" hidden="1" x14ac:dyDescent="0.3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</row>
    <row r="329" spans="1:16" ht="43.2" hidden="1" x14ac:dyDescent="0.3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</row>
    <row r="330" spans="1:16" ht="43.2" hidden="1" x14ac:dyDescent="0.3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</row>
    <row r="331" spans="1:16" ht="43.2" hidden="1" x14ac:dyDescent="0.3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</row>
    <row r="332" spans="1:16" ht="43.2" hidden="1" x14ac:dyDescent="0.3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</row>
    <row r="333" spans="1:16" ht="43.2" hidden="1" x14ac:dyDescent="0.3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</row>
    <row r="334" spans="1:16" ht="43.2" hidden="1" x14ac:dyDescent="0.3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</row>
    <row r="335" spans="1:16" ht="43.2" hidden="1" x14ac:dyDescent="0.3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</row>
    <row r="336" spans="1:16" ht="57.6" hidden="1" x14ac:dyDescent="0.3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</row>
    <row r="337" spans="1:16" ht="43.2" hidden="1" x14ac:dyDescent="0.3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</row>
    <row r="338" spans="1:16" ht="43.2" hidden="1" x14ac:dyDescent="0.3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</row>
    <row r="339" spans="1:16" ht="43.2" hidden="1" x14ac:dyDescent="0.3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</row>
    <row r="340" spans="1:16" ht="43.2" hidden="1" x14ac:dyDescent="0.3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</row>
    <row r="341" spans="1:16" ht="43.2" hidden="1" x14ac:dyDescent="0.3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</row>
    <row r="342" spans="1:16" ht="43.2" hidden="1" x14ac:dyDescent="0.3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</row>
    <row r="343" spans="1:16" ht="43.2" hidden="1" x14ac:dyDescent="0.3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</row>
    <row r="344" spans="1:16" ht="28.8" hidden="1" x14ac:dyDescent="0.3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</row>
    <row r="345" spans="1:16" ht="43.2" hidden="1" x14ac:dyDescent="0.3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</row>
    <row r="346" spans="1:16" ht="43.2" hidden="1" x14ac:dyDescent="0.3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</row>
    <row r="347" spans="1:16" ht="43.2" hidden="1" x14ac:dyDescent="0.3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</row>
    <row r="348" spans="1:16" ht="43.2" hidden="1" x14ac:dyDescent="0.3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</row>
    <row r="349" spans="1:16" ht="43.2" hidden="1" x14ac:dyDescent="0.3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</row>
    <row r="350" spans="1:16" ht="43.2" hidden="1" x14ac:dyDescent="0.3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</row>
    <row r="351" spans="1:16" ht="43.2" hidden="1" x14ac:dyDescent="0.3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</row>
    <row r="352" spans="1:16" ht="43.2" hidden="1" x14ac:dyDescent="0.3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</row>
    <row r="353" spans="1:16" ht="43.2" hidden="1" x14ac:dyDescent="0.3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</row>
    <row r="354" spans="1:16" ht="43.2" hidden="1" x14ac:dyDescent="0.3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</row>
    <row r="355" spans="1:16" ht="43.2" hidden="1" x14ac:dyDescent="0.3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</row>
    <row r="356" spans="1:16" ht="43.2" hidden="1" x14ac:dyDescent="0.3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</row>
    <row r="357" spans="1:16" ht="43.2" hidden="1" x14ac:dyDescent="0.3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</row>
    <row r="358" spans="1:16" ht="43.2" hidden="1" x14ac:dyDescent="0.3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</row>
    <row r="359" spans="1:16" ht="43.2" hidden="1" x14ac:dyDescent="0.3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</row>
    <row r="360" spans="1:16" ht="43.2" hidden="1" x14ac:dyDescent="0.3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</row>
    <row r="361" spans="1:16" ht="43.2" hidden="1" x14ac:dyDescent="0.3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</row>
    <row r="362" spans="1:16" ht="43.2" hidden="1" x14ac:dyDescent="0.3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</row>
    <row r="363" spans="1:16" ht="43.2" hidden="1" x14ac:dyDescent="0.3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</row>
    <row r="364" spans="1:16" ht="57.6" hidden="1" x14ac:dyDescent="0.3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</row>
    <row r="365" spans="1:16" ht="57.6" hidden="1" x14ac:dyDescent="0.3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</row>
    <row r="366" spans="1:16" ht="43.2" hidden="1" x14ac:dyDescent="0.3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</row>
    <row r="367" spans="1:16" ht="43.2" hidden="1" x14ac:dyDescent="0.3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</row>
    <row r="368" spans="1:16" ht="43.2" hidden="1" x14ac:dyDescent="0.3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</row>
    <row r="369" spans="1:16" ht="43.2" hidden="1" x14ac:dyDescent="0.3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</row>
    <row r="370" spans="1:16" ht="43.2" hidden="1" x14ac:dyDescent="0.3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</row>
    <row r="371" spans="1:16" ht="43.2" hidden="1" x14ac:dyDescent="0.3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</row>
    <row r="372" spans="1:16" ht="43.2" hidden="1" x14ac:dyDescent="0.3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</row>
    <row r="373" spans="1:16" ht="43.2" hidden="1" x14ac:dyDescent="0.3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</row>
    <row r="374" spans="1:16" ht="28.8" hidden="1" x14ac:dyDescent="0.3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</row>
    <row r="375" spans="1:16" ht="43.2" hidden="1" x14ac:dyDescent="0.3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</row>
    <row r="376" spans="1:16" ht="43.2" hidden="1" x14ac:dyDescent="0.3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</row>
    <row r="377" spans="1:16" ht="43.2" hidden="1" x14ac:dyDescent="0.3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</row>
    <row r="378" spans="1:16" ht="43.2" hidden="1" x14ac:dyDescent="0.3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</row>
    <row r="379" spans="1:16" ht="43.2" hidden="1" x14ac:dyDescent="0.3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</row>
    <row r="380" spans="1:16" ht="57.6" hidden="1" x14ac:dyDescent="0.3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</row>
    <row r="381" spans="1:16" ht="43.2" hidden="1" x14ac:dyDescent="0.3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</row>
    <row r="382" spans="1:16" ht="57.6" hidden="1" x14ac:dyDescent="0.3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</row>
    <row r="383" spans="1:16" ht="43.2" hidden="1" x14ac:dyDescent="0.3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</row>
    <row r="384" spans="1:16" ht="57.6" hidden="1" x14ac:dyDescent="0.3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</row>
    <row r="385" spans="1:16" ht="43.2" hidden="1" x14ac:dyDescent="0.3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</row>
    <row r="386" spans="1:16" ht="43.2" hidden="1" x14ac:dyDescent="0.3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12">ROUND(E386/D386*100,0)</f>
        <v>112</v>
      </c>
      <c r="P386">
        <f t="shared" si="11"/>
        <v>58.54</v>
      </c>
    </row>
    <row r="387" spans="1:16" ht="43.2" hidden="1" x14ac:dyDescent="0.3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12"/>
        <v>106</v>
      </c>
      <c r="P387">
        <f t="shared" ref="P387:P450" si="13">ROUND(E387/L387,2)</f>
        <v>111.8</v>
      </c>
    </row>
    <row r="388" spans="1:16" ht="43.2" hidden="1" x14ac:dyDescent="0.3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</row>
    <row r="389" spans="1:16" ht="57.6" hidden="1" x14ac:dyDescent="0.3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</row>
    <row r="390" spans="1:16" ht="43.2" hidden="1" x14ac:dyDescent="0.3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</row>
    <row r="391" spans="1:16" ht="57.6" hidden="1" x14ac:dyDescent="0.3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</row>
    <row r="392" spans="1:16" ht="43.2" hidden="1" x14ac:dyDescent="0.3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</row>
    <row r="393" spans="1:16" ht="43.2" hidden="1" x14ac:dyDescent="0.3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</row>
    <row r="394" spans="1:16" ht="43.2" hidden="1" x14ac:dyDescent="0.3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</row>
    <row r="395" spans="1:16" ht="43.2" hidden="1" x14ac:dyDescent="0.3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</row>
    <row r="396" spans="1:16" ht="43.2" hidden="1" x14ac:dyDescent="0.3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</row>
    <row r="397" spans="1:16" ht="43.2" hidden="1" x14ac:dyDescent="0.3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</row>
    <row r="398" spans="1:16" ht="43.2" hidden="1" x14ac:dyDescent="0.3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</row>
    <row r="399" spans="1:16" ht="57.6" hidden="1" x14ac:dyDescent="0.3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</row>
    <row r="400" spans="1:16" ht="43.2" hidden="1" x14ac:dyDescent="0.3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</row>
    <row r="401" spans="1:16" ht="43.2" hidden="1" x14ac:dyDescent="0.3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</row>
    <row r="402" spans="1:16" ht="43.2" hidden="1" x14ac:dyDescent="0.3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</row>
    <row r="403" spans="1:16" ht="43.2" hidden="1" x14ac:dyDescent="0.3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</row>
    <row r="404" spans="1:16" ht="43.2" hidden="1" x14ac:dyDescent="0.3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</row>
    <row r="405" spans="1:16" ht="43.2" hidden="1" x14ac:dyDescent="0.3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</row>
    <row r="406" spans="1:16" ht="43.2" hidden="1" x14ac:dyDescent="0.3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</row>
    <row r="407" spans="1:16" ht="28.8" hidden="1" x14ac:dyDescent="0.3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</row>
    <row r="408" spans="1:16" ht="43.2" hidden="1" x14ac:dyDescent="0.3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</row>
    <row r="409" spans="1:16" ht="43.2" hidden="1" x14ac:dyDescent="0.3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</row>
    <row r="410" spans="1:16" ht="43.2" hidden="1" x14ac:dyDescent="0.3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</row>
    <row r="411" spans="1:16" ht="43.2" hidden="1" x14ac:dyDescent="0.3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</row>
    <row r="412" spans="1:16" ht="43.2" hidden="1" x14ac:dyDescent="0.3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</row>
    <row r="413" spans="1:16" ht="43.2" hidden="1" x14ac:dyDescent="0.3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</row>
    <row r="414" spans="1:16" ht="43.2" hidden="1" x14ac:dyDescent="0.3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</row>
    <row r="415" spans="1:16" ht="43.2" hidden="1" x14ac:dyDescent="0.3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</row>
    <row r="416" spans="1:16" ht="43.2" hidden="1" x14ac:dyDescent="0.3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</row>
    <row r="417" spans="1:16" ht="57.6" hidden="1" x14ac:dyDescent="0.3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</row>
    <row r="418" spans="1:16" ht="43.2" hidden="1" x14ac:dyDescent="0.3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</row>
    <row r="419" spans="1:16" ht="43.2" hidden="1" x14ac:dyDescent="0.3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</row>
    <row r="420" spans="1:16" ht="43.2" hidden="1" x14ac:dyDescent="0.3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</row>
    <row r="421" spans="1:16" ht="43.2" hidden="1" x14ac:dyDescent="0.3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</row>
    <row r="422" spans="1:16" ht="43.2" hidden="1" x14ac:dyDescent="0.3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</row>
    <row r="423" spans="1:16" ht="43.2" hidden="1" x14ac:dyDescent="0.3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</row>
    <row r="424" spans="1:16" ht="43.2" hidden="1" x14ac:dyDescent="0.3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</row>
    <row r="425" spans="1:16" ht="43.2" hidden="1" x14ac:dyDescent="0.3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</row>
    <row r="426" spans="1:16" ht="43.2" hidden="1" x14ac:dyDescent="0.3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</row>
    <row r="427" spans="1:16" ht="43.2" hidden="1" x14ac:dyDescent="0.3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</row>
    <row r="428" spans="1:16" ht="43.2" hidden="1" x14ac:dyDescent="0.3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</row>
    <row r="429" spans="1:16" ht="57.6" hidden="1" x14ac:dyDescent="0.3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 t="e">
        <f t="shared" si="13"/>
        <v>#DIV/0!</v>
      </c>
    </row>
    <row r="430" spans="1:16" ht="28.8" hidden="1" x14ac:dyDescent="0.3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</row>
    <row r="431" spans="1:16" ht="57.6" hidden="1" x14ac:dyDescent="0.3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 t="e">
        <f t="shared" si="13"/>
        <v>#DIV/0!</v>
      </c>
    </row>
    <row r="432" spans="1:16" ht="43.2" hidden="1" x14ac:dyDescent="0.3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</row>
    <row r="433" spans="1:16" ht="43.2" hidden="1" x14ac:dyDescent="0.3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</row>
    <row r="434" spans="1:16" ht="57.6" hidden="1" x14ac:dyDescent="0.3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</row>
    <row r="435" spans="1:16" ht="57.6" hidden="1" x14ac:dyDescent="0.3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 t="e">
        <f t="shared" si="13"/>
        <v>#DIV/0!</v>
      </c>
    </row>
    <row r="436" spans="1:16" ht="57.6" hidden="1" x14ac:dyDescent="0.3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</row>
    <row r="437" spans="1:16" ht="57.6" hidden="1" x14ac:dyDescent="0.3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</row>
    <row r="438" spans="1:16" ht="43.2" hidden="1" x14ac:dyDescent="0.3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 t="e">
        <f t="shared" si="13"/>
        <v>#DIV/0!</v>
      </c>
    </row>
    <row r="439" spans="1:16" ht="43.2" hidden="1" x14ac:dyDescent="0.3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 t="e">
        <f t="shared" si="13"/>
        <v>#DIV/0!</v>
      </c>
    </row>
    <row r="440" spans="1:16" ht="43.2" hidden="1" x14ac:dyDescent="0.3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</row>
    <row r="441" spans="1:16" ht="43.2" hidden="1" x14ac:dyDescent="0.3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 t="e">
        <f t="shared" si="13"/>
        <v>#DIV/0!</v>
      </c>
    </row>
    <row r="442" spans="1:16" ht="43.2" hidden="1" x14ac:dyDescent="0.3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</row>
    <row r="443" spans="1:16" ht="43.2" hidden="1" x14ac:dyDescent="0.3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 t="e">
        <f t="shared" si="13"/>
        <v>#DIV/0!</v>
      </c>
    </row>
    <row r="444" spans="1:16" hidden="1" x14ac:dyDescent="0.3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</row>
    <row r="445" spans="1:16" ht="43.2" hidden="1" x14ac:dyDescent="0.3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</row>
    <row r="446" spans="1:16" ht="43.2" hidden="1" x14ac:dyDescent="0.3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</row>
    <row r="447" spans="1:16" ht="43.2" hidden="1" x14ac:dyDescent="0.3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</row>
    <row r="448" spans="1:16" ht="43.2" hidden="1" x14ac:dyDescent="0.3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</row>
    <row r="449" spans="1:16" ht="43.2" hidden="1" x14ac:dyDescent="0.3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</row>
    <row r="450" spans="1:16" ht="43.2" hidden="1" x14ac:dyDescent="0.3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14">ROUND(E450/D450*100,0)</f>
        <v>3</v>
      </c>
      <c r="P450">
        <f t="shared" si="13"/>
        <v>20.5</v>
      </c>
    </row>
    <row r="451" spans="1:16" ht="43.2" hidden="1" x14ac:dyDescent="0.3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14"/>
        <v>2</v>
      </c>
      <c r="P451">
        <f t="shared" ref="P451:P514" si="15">ROUND(E451/L451,2)</f>
        <v>9</v>
      </c>
    </row>
    <row r="452" spans="1:16" ht="43.2" hidden="1" x14ac:dyDescent="0.3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</row>
    <row r="453" spans="1:16" ht="43.2" hidden="1" x14ac:dyDescent="0.3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 t="e">
        <f t="shared" si="15"/>
        <v>#DIV/0!</v>
      </c>
    </row>
    <row r="454" spans="1:16" ht="28.8" hidden="1" x14ac:dyDescent="0.3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</row>
    <row r="455" spans="1:16" ht="43.2" hidden="1" x14ac:dyDescent="0.3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</row>
    <row r="456" spans="1:16" ht="43.2" hidden="1" x14ac:dyDescent="0.3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</row>
    <row r="457" spans="1:16" ht="43.2" hidden="1" x14ac:dyDescent="0.3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</row>
    <row r="458" spans="1:16" ht="43.2" hidden="1" x14ac:dyDescent="0.3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</row>
    <row r="459" spans="1:16" ht="43.2" hidden="1" x14ac:dyDescent="0.3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 t="e">
        <f t="shared" si="15"/>
        <v>#DIV/0!</v>
      </c>
    </row>
    <row r="460" spans="1:16" ht="43.2" hidden="1" x14ac:dyDescent="0.3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</row>
    <row r="461" spans="1:16" ht="43.2" hidden="1" x14ac:dyDescent="0.3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</row>
    <row r="462" spans="1:16" ht="28.8" hidden="1" x14ac:dyDescent="0.3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</row>
    <row r="463" spans="1:16" ht="43.2" hidden="1" x14ac:dyDescent="0.3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 t="e">
        <f t="shared" si="15"/>
        <v>#DIV/0!</v>
      </c>
    </row>
    <row r="464" spans="1:16" ht="43.2" hidden="1" x14ac:dyDescent="0.3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 t="e">
        <f t="shared" si="15"/>
        <v>#DIV/0!</v>
      </c>
    </row>
    <row r="465" spans="1:16" ht="43.2" hidden="1" x14ac:dyDescent="0.3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</row>
    <row r="466" spans="1:16" ht="28.8" hidden="1" x14ac:dyDescent="0.3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</row>
    <row r="467" spans="1:16" hidden="1" x14ac:dyDescent="0.3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</row>
    <row r="468" spans="1:16" ht="43.2" hidden="1" x14ac:dyDescent="0.3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</row>
    <row r="469" spans="1:16" ht="43.2" hidden="1" x14ac:dyDescent="0.3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</row>
    <row r="470" spans="1:16" ht="43.2" hidden="1" x14ac:dyDescent="0.3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 t="e">
        <f t="shared" si="15"/>
        <v>#DIV/0!</v>
      </c>
    </row>
    <row r="471" spans="1:16" ht="28.8" hidden="1" x14ac:dyDescent="0.3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 t="e">
        <f t="shared" si="15"/>
        <v>#DIV/0!</v>
      </c>
    </row>
    <row r="472" spans="1:16" ht="43.2" hidden="1" x14ac:dyDescent="0.3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</row>
    <row r="473" spans="1:16" ht="57.6" hidden="1" x14ac:dyDescent="0.3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</row>
    <row r="474" spans="1:16" ht="43.2" hidden="1" x14ac:dyDescent="0.3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</row>
    <row r="475" spans="1:16" ht="43.2" hidden="1" x14ac:dyDescent="0.3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</row>
    <row r="476" spans="1:16" ht="43.2" hidden="1" x14ac:dyDescent="0.3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</row>
    <row r="477" spans="1:16" ht="57.6" hidden="1" x14ac:dyDescent="0.3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 t="e">
        <f t="shared" si="15"/>
        <v>#DIV/0!</v>
      </c>
    </row>
    <row r="478" spans="1:16" ht="28.8" hidden="1" x14ac:dyDescent="0.3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</row>
    <row r="479" spans="1:16" ht="57.6" hidden="1" x14ac:dyDescent="0.3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 t="e">
        <f t="shared" si="15"/>
        <v>#DIV/0!</v>
      </c>
    </row>
    <row r="480" spans="1:16" ht="43.2" hidden="1" x14ac:dyDescent="0.3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 t="e">
        <f t="shared" si="15"/>
        <v>#DIV/0!</v>
      </c>
    </row>
    <row r="481" spans="1:16" ht="43.2" hidden="1" x14ac:dyDescent="0.3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</row>
    <row r="482" spans="1:16" ht="43.2" hidden="1" x14ac:dyDescent="0.3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</row>
    <row r="483" spans="1:16" ht="43.2" hidden="1" x14ac:dyDescent="0.3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</row>
    <row r="484" spans="1:16" ht="43.2" hidden="1" x14ac:dyDescent="0.3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</row>
    <row r="485" spans="1:16" ht="57.6" hidden="1" x14ac:dyDescent="0.3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</row>
    <row r="486" spans="1:16" ht="57.6" hidden="1" x14ac:dyDescent="0.3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</row>
    <row r="487" spans="1:16" ht="43.2" hidden="1" x14ac:dyDescent="0.3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</row>
    <row r="488" spans="1:16" ht="43.2" hidden="1" x14ac:dyDescent="0.3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</row>
    <row r="489" spans="1:16" ht="43.2" hidden="1" x14ac:dyDescent="0.3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 t="e">
        <f t="shared" si="15"/>
        <v>#DIV/0!</v>
      </c>
    </row>
    <row r="490" spans="1:16" ht="43.2" hidden="1" x14ac:dyDescent="0.3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 t="e">
        <f t="shared" si="15"/>
        <v>#DIV/0!</v>
      </c>
    </row>
    <row r="491" spans="1:16" ht="43.2" hidden="1" x14ac:dyDescent="0.3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</row>
    <row r="492" spans="1:16" hidden="1" x14ac:dyDescent="0.3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 t="e">
        <f t="shared" si="15"/>
        <v>#DIV/0!</v>
      </c>
    </row>
    <row r="493" spans="1:16" ht="43.2" hidden="1" x14ac:dyDescent="0.3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 t="e">
        <f t="shared" si="15"/>
        <v>#DIV/0!</v>
      </c>
    </row>
    <row r="494" spans="1:16" ht="43.2" hidden="1" x14ac:dyDescent="0.3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 t="e">
        <f t="shared" si="15"/>
        <v>#DIV/0!</v>
      </c>
    </row>
    <row r="495" spans="1:16" ht="43.2" hidden="1" x14ac:dyDescent="0.3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 t="e">
        <f t="shared" si="15"/>
        <v>#DIV/0!</v>
      </c>
    </row>
    <row r="496" spans="1:16" ht="43.2" hidden="1" x14ac:dyDescent="0.3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</row>
    <row r="497" spans="1:16" ht="43.2" hidden="1" x14ac:dyDescent="0.3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 t="e">
        <f t="shared" si="15"/>
        <v>#DIV/0!</v>
      </c>
    </row>
    <row r="498" spans="1:16" ht="28.8" hidden="1" x14ac:dyDescent="0.3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</row>
    <row r="499" spans="1:16" hidden="1" x14ac:dyDescent="0.3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</row>
    <row r="500" spans="1:16" ht="43.2" hidden="1" x14ac:dyDescent="0.3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</row>
    <row r="501" spans="1:16" ht="57.6" hidden="1" x14ac:dyDescent="0.3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</row>
    <row r="502" spans="1:16" ht="57.6" hidden="1" x14ac:dyDescent="0.3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</row>
    <row r="503" spans="1:16" ht="43.2" hidden="1" x14ac:dyDescent="0.3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 t="e">
        <f t="shared" si="15"/>
        <v>#DIV/0!</v>
      </c>
    </row>
    <row r="504" spans="1:16" ht="57.6" hidden="1" x14ac:dyDescent="0.3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</row>
    <row r="505" spans="1:16" ht="43.2" hidden="1" x14ac:dyDescent="0.3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</row>
    <row r="506" spans="1:16" ht="43.2" hidden="1" x14ac:dyDescent="0.3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</row>
    <row r="507" spans="1:16" ht="43.2" hidden="1" x14ac:dyDescent="0.3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</row>
    <row r="508" spans="1:16" ht="43.2" hidden="1" x14ac:dyDescent="0.3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</row>
    <row r="509" spans="1:16" ht="43.2" hidden="1" x14ac:dyDescent="0.3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</row>
    <row r="510" spans="1:16" ht="57.6" hidden="1" x14ac:dyDescent="0.3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</row>
    <row r="511" spans="1:16" ht="43.2" hidden="1" x14ac:dyDescent="0.3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</row>
    <row r="512" spans="1:16" ht="43.2" hidden="1" x14ac:dyDescent="0.3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 t="e">
        <f t="shared" si="15"/>
        <v>#DIV/0!</v>
      </c>
    </row>
    <row r="513" spans="1:16" ht="43.2" hidden="1" x14ac:dyDescent="0.3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</row>
    <row r="514" spans="1:16" ht="43.2" hidden="1" x14ac:dyDescent="0.3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16">ROUND(E514/D514*100,0)</f>
        <v>0</v>
      </c>
      <c r="P514">
        <f t="shared" si="15"/>
        <v>5.5</v>
      </c>
    </row>
    <row r="515" spans="1:16" ht="28.8" hidden="1" x14ac:dyDescent="0.3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16"/>
        <v>14</v>
      </c>
      <c r="P515">
        <f t="shared" ref="P515:P578" si="17">ROUND(E515/L515,2)</f>
        <v>102.38</v>
      </c>
    </row>
    <row r="516" spans="1:16" ht="43.2" hidden="1" x14ac:dyDescent="0.3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</row>
    <row r="517" spans="1:16" ht="43.2" hidden="1" x14ac:dyDescent="0.3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</row>
    <row r="518" spans="1:16" ht="28.8" hidden="1" x14ac:dyDescent="0.3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 t="e">
        <f t="shared" si="17"/>
        <v>#DIV/0!</v>
      </c>
    </row>
    <row r="519" spans="1:16" ht="43.2" hidden="1" x14ac:dyDescent="0.3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</row>
    <row r="520" spans="1:16" ht="43.2" hidden="1" x14ac:dyDescent="0.3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 t="e">
        <f t="shared" si="17"/>
        <v>#DIV/0!</v>
      </c>
    </row>
    <row r="521" spans="1:16" ht="43.2" hidden="1" x14ac:dyDescent="0.3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</row>
    <row r="522" spans="1:16" ht="43.2" hidden="1" x14ac:dyDescent="0.3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</row>
    <row r="523" spans="1:16" ht="43.2" hidden="1" x14ac:dyDescent="0.3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</row>
    <row r="524" spans="1:16" ht="43.2" hidden="1" x14ac:dyDescent="0.3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</row>
    <row r="525" spans="1:16" ht="43.2" hidden="1" x14ac:dyDescent="0.3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</row>
    <row r="526" spans="1:16" ht="43.2" hidden="1" x14ac:dyDescent="0.3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</row>
    <row r="527" spans="1:16" ht="57.6" hidden="1" x14ac:dyDescent="0.3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</row>
    <row r="528" spans="1:16" ht="43.2" hidden="1" x14ac:dyDescent="0.3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</row>
    <row r="529" spans="1:16" ht="57.6" hidden="1" x14ac:dyDescent="0.3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</row>
    <row r="530" spans="1:16" ht="28.8" hidden="1" x14ac:dyDescent="0.3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</row>
    <row r="531" spans="1:16" ht="43.2" hidden="1" x14ac:dyDescent="0.3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</row>
    <row r="532" spans="1:16" ht="43.2" hidden="1" x14ac:dyDescent="0.3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</row>
    <row r="533" spans="1:16" ht="43.2" hidden="1" x14ac:dyDescent="0.3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</row>
    <row r="534" spans="1:16" ht="43.2" hidden="1" x14ac:dyDescent="0.3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</row>
    <row r="535" spans="1:16" ht="43.2" hidden="1" x14ac:dyDescent="0.3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</row>
    <row r="536" spans="1:16" ht="43.2" hidden="1" x14ac:dyDescent="0.3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</row>
    <row r="537" spans="1:16" ht="43.2" hidden="1" x14ac:dyDescent="0.3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</row>
    <row r="538" spans="1:16" ht="57.6" hidden="1" x14ac:dyDescent="0.3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</row>
    <row r="539" spans="1:16" ht="43.2" hidden="1" x14ac:dyDescent="0.3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</row>
    <row r="540" spans="1:16" ht="43.2" hidden="1" x14ac:dyDescent="0.3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</row>
    <row r="541" spans="1:16" ht="43.2" hidden="1" x14ac:dyDescent="0.3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</row>
    <row r="542" spans="1:16" ht="57.6" hidden="1" x14ac:dyDescent="0.3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</row>
    <row r="543" spans="1:16" ht="43.2" hidden="1" x14ac:dyDescent="0.3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</row>
    <row r="544" spans="1:16" ht="43.2" hidden="1" x14ac:dyDescent="0.3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</row>
    <row r="545" spans="1:16" ht="43.2" hidden="1" x14ac:dyDescent="0.3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</row>
    <row r="546" spans="1:16" ht="43.2" hidden="1" x14ac:dyDescent="0.3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</row>
    <row r="547" spans="1:16" ht="43.2" hidden="1" x14ac:dyDescent="0.3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</row>
    <row r="548" spans="1:16" ht="43.2" hidden="1" x14ac:dyDescent="0.3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</row>
    <row r="549" spans="1:16" ht="57.6" hidden="1" x14ac:dyDescent="0.3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 t="e">
        <f t="shared" si="17"/>
        <v>#DIV/0!</v>
      </c>
    </row>
    <row r="550" spans="1:16" ht="43.2" hidden="1" x14ac:dyDescent="0.3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</row>
    <row r="551" spans="1:16" ht="57.6" hidden="1" x14ac:dyDescent="0.3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</row>
    <row r="552" spans="1:16" ht="43.2" hidden="1" x14ac:dyDescent="0.3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</row>
    <row r="553" spans="1:16" ht="43.2" hidden="1" x14ac:dyDescent="0.3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</row>
    <row r="554" spans="1:16" ht="43.2" hidden="1" x14ac:dyDescent="0.3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 t="e">
        <f t="shared" si="17"/>
        <v>#DIV/0!</v>
      </c>
    </row>
    <row r="555" spans="1:16" ht="43.2" hidden="1" x14ac:dyDescent="0.3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</row>
    <row r="556" spans="1:16" ht="43.2" hidden="1" x14ac:dyDescent="0.3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</row>
    <row r="557" spans="1:16" ht="43.2" hidden="1" x14ac:dyDescent="0.3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 t="e">
        <f t="shared" si="17"/>
        <v>#DIV/0!</v>
      </c>
    </row>
    <row r="558" spans="1:16" ht="28.8" hidden="1" x14ac:dyDescent="0.3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</row>
    <row r="559" spans="1:16" ht="43.2" hidden="1" x14ac:dyDescent="0.3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</row>
    <row r="560" spans="1:16" ht="43.2" hidden="1" x14ac:dyDescent="0.3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 t="e">
        <f t="shared" si="17"/>
        <v>#DIV/0!</v>
      </c>
    </row>
    <row r="561" spans="1:16" ht="43.2" hidden="1" x14ac:dyDescent="0.3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</row>
    <row r="562" spans="1:16" ht="43.2" hidden="1" x14ac:dyDescent="0.3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</row>
    <row r="563" spans="1:16" ht="43.2" hidden="1" x14ac:dyDescent="0.3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</row>
    <row r="564" spans="1:16" ht="43.2" hidden="1" x14ac:dyDescent="0.3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 t="e">
        <f t="shared" si="17"/>
        <v>#DIV/0!</v>
      </c>
    </row>
    <row r="565" spans="1:16" ht="43.2" hidden="1" x14ac:dyDescent="0.3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</row>
    <row r="566" spans="1:16" ht="57.6" hidden="1" x14ac:dyDescent="0.3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</row>
    <row r="567" spans="1:16" ht="43.2" hidden="1" x14ac:dyDescent="0.3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 t="e">
        <f t="shared" si="17"/>
        <v>#DIV/0!</v>
      </c>
    </row>
    <row r="568" spans="1:16" ht="43.2" hidden="1" x14ac:dyDescent="0.3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</row>
    <row r="569" spans="1:16" ht="43.2" hidden="1" x14ac:dyDescent="0.3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 t="e">
        <f t="shared" si="17"/>
        <v>#DIV/0!</v>
      </c>
    </row>
    <row r="570" spans="1:16" ht="57.6" hidden="1" x14ac:dyDescent="0.3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</row>
    <row r="571" spans="1:16" ht="43.2" hidden="1" x14ac:dyDescent="0.3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</row>
    <row r="572" spans="1:16" ht="28.8" hidden="1" x14ac:dyDescent="0.3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</row>
    <row r="573" spans="1:16" ht="43.2" hidden="1" x14ac:dyDescent="0.3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</row>
    <row r="574" spans="1:16" ht="43.2" hidden="1" x14ac:dyDescent="0.3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 t="e">
        <f t="shared" si="17"/>
        <v>#DIV/0!</v>
      </c>
    </row>
    <row r="575" spans="1:16" ht="57.6" hidden="1" x14ac:dyDescent="0.3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</row>
    <row r="576" spans="1:16" ht="43.2" hidden="1" x14ac:dyDescent="0.3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</row>
    <row r="577" spans="1:16" ht="57.6" hidden="1" x14ac:dyDescent="0.3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</row>
    <row r="578" spans="1:16" ht="43.2" hidden="1" x14ac:dyDescent="0.3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18">ROUND(E578/D578*100,0)</f>
        <v>0</v>
      </c>
      <c r="P578">
        <f t="shared" si="17"/>
        <v>1</v>
      </c>
    </row>
    <row r="579" spans="1:16" ht="43.2" hidden="1" x14ac:dyDescent="0.3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18"/>
        <v>0</v>
      </c>
      <c r="P579">
        <f t="shared" ref="P579:P642" si="19">ROUND(E579/L579,2)</f>
        <v>10</v>
      </c>
    </row>
    <row r="580" spans="1:16" ht="28.8" hidden="1" x14ac:dyDescent="0.3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</row>
    <row r="581" spans="1:16" ht="28.8" hidden="1" x14ac:dyDescent="0.3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</row>
    <row r="582" spans="1:16" ht="43.2" hidden="1" x14ac:dyDescent="0.3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</row>
    <row r="583" spans="1:16" ht="43.2" hidden="1" x14ac:dyDescent="0.3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 t="e">
        <f t="shared" si="19"/>
        <v>#DIV/0!</v>
      </c>
    </row>
    <row r="584" spans="1:16" ht="43.2" hidden="1" x14ac:dyDescent="0.3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 t="e">
        <f t="shared" si="19"/>
        <v>#DIV/0!</v>
      </c>
    </row>
    <row r="585" spans="1:16" ht="43.2" hidden="1" x14ac:dyDescent="0.3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</row>
    <row r="586" spans="1:16" ht="43.2" hidden="1" x14ac:dyDescent="0.3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</row>
    <row r="587" spans="1:16" ht="43.2" hidden="1" x14ac:dyDescent="0.3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 t="e">
        <f t="shared" si="19"/>
        <v>#DIV/0!</v>
      </c>
    </row>
    <row r="588" spans="1:16" ht="43.2" hidden="1" x14ac:dyDescent="0.3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</row>
    <row r="589" spans="1:16" ht="72" hidden="1" x14ac:dyDescent="0.3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</row>
    <row r="590" spans="1:16" ht="43.2" hidden="1" x14ac:dyDescent="0.3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</row>
    <row r="591" spans="1:16" hidden="1" x14ac:dyDescent="0.3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</row>
    <row r="592" spans="1:16" ht="57.6" hidden="1" x14ac:dyDescent="0.3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</row>
    <row r="593" spans="1:16" ht="43.2" hidden="1" x14ac:dyDescent="0.3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</row>
    <row r="594" spans="1:16" ht="43.2" hidden="1" x14ac:dyDescent="0.3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</row>
    <row r="595" spans="1:16" ht="57.6" hidden="1" x14ac:dyDescent="0.3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</row>
    <row r="596" spans="1:16" ht="28.8" hidden="1" x14ac:dyDescent="0.3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</row>
    <row r="597" spans="1:16" ht="43.2" hidden="1" x14ac:dyDescent="0.3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</row>
    <row r="598" spans="1:16" ht="28.8" hidden="1" x14ac:dyDescent="0.3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</row>
    <row r="599" spans="1:16" ht="43.2" hidden="1" x14ac:dyDescent="0.3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</row>
    <row r="600" spans="1:16" ht="28.8" hidden="1" x14ac:dyDescent="0.3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</row>
    <row r="601" spans="1:16" ht="43.2" hidden="1" x14ac:dyDescent="0.3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</row>
    <row r="602" spans="1:16" ht="28.8" hidden="1" x14ac:dyDescent="0.3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</row>
    <row r="603" spans="1:16" ht="43.2" hidden="1" x14ac:dyDescent="0.3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</row>
    <row r="604" spans="1:16" ht="43.2" hidden="1" x14ac:dyDescent="0.3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 t="e">
        <f t="shared" si="19"/>
        <v>#DIV/0!</v>
      </c>
    </row>
    <row r="605" spans="1:16" ht="43.2" hidden="1" x14ac:dyDescent="0.3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</row>
    <row r="606" spans="1:16" ht="43.2" hidden="1" x14ac:dyDescent="0.3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 t="e">
        <f t="shared" si="19"/>
        <v>#DIV/0!</v>
      </c>
    </row>
    <row r="607" spans="1:16" ht="28.8" hidden="1" x14ac:dyDescent="0.3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</row>
    <row r="608" spans="1:16" ht="57.6" hidden="1" x14ac:dyDescent="0.3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</row>
    <row r="609" spans="1:16" ht="43.2" hidden="1" x14ac:dyDescent="0.3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 t="e">
        <f t="shared" si="19"/>
        <v>#DIV/0!</v>
      </c>
    </row>
    <row r="610" spans="1:16" ht="43.2" hidden="1" x14ac:dyDescent="0.3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</row>
    <row r="611" spans="1:16" ht="43.2" hidden="1" x14ac:dyDescent="0.3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</row>
    <row r="612" spans="1:16" ht="43.2" hidden="1" x14ac:dyDescent="0.3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 t="e">
        <f t="shared" si="19"/>
        <v>#DIV/0!</v>
      </c>
    </row>
    <row r="613" spans="1:16" ht="43.2" hidden="1" x14ac:dyDescent="0.3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 t="e">
        <f t="shared" si="19"/>
        <v>#DIV/0!</v>
      </c>
    </row>
    <row r="614" spans="1:16" ht="28.8" hidden="1" x14ac:dyDescent="0.3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 t="e">
        <f t="shared" si="19"/>
        <v>#DIV/0!</v>
      </c>
    </row>
    <row r="615" spans="1:16" ht="43.2" hidden="1" x14ac:dyDescent="0.3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</row>
    <row r="616" spans="1:16" ht="43.2" hidden="1" x14ac:dyDescent="0.3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 t="e">
        <f t="shared" si="19"/>
        <v>#DIV/0!</v>
      </c>
    </row>
    <row r="617" spans="1:16" ht="43.2" hidden="1" x14ac:dyDescent="0.3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 t="e">
        <f t="shared" si="19"/>
        <v>#DIV/0!</v>
      </c>
    </row>
    <row r="618" spans="1:16" ht="43.2" hidden="1" x14ac:dyDescent="0.3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 t="e">
        <f t="shared" si="19"/>
        <v>#DIV/0!</v>
      </c>
    </row>
    <row r="619" spans="1:16" ht="57.6" hidden="1" x14ac:dyDescent="0.3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</row>
    <row r="620" spans="1:16" ht="43.2" hidden="1" x14ac:dyDescent="0.3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 t="e">
        <f t="shared" si="19"/>
        <v>#DIV/0!</v>
      </c>
    </row>
    <row r="621" spans="1:16" ht="28.8" hidden="1" x14ac:dyDescent="0.3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</row>
    <row r="622" spans="1:16" ht="43.2" hidden="1" x14ac:dyDescent="0.3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</row>
    <row r="623" spans="1:16" ht="43.2" hidden="1" x14ac:dyDescent="0.3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</row>
    <row r="624" spans="1:16" ht="43.2" hidden="1" x14ac:dyDescent="0.3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</row>
    <row r="625" spans="1:16" ht="57.6" hidden="1" x14ac:dyDescent="0.3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 t="e">
        <f t="shared" si="19"/>
        <v>#DIV/0!</v>
      </c>
    </row>
    <row r="626" spans="1:16" ht="43.2" hidden="1" x14ac:dyDescent="0.3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 t="e">
        <f t="shared" si="19"/>
        <v>#DIV/0!</v>
      </c>
    </row>
    <row r="627" spans="1:16" ht="43.2" hidden="1" x14ac:dyDescent="0.3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 t="e">
        <f t="shared" si="19"/>
        <v>#DIV/0!</v>
      </c>
    </row>
    <row r="628" spans="1:16" ht="43.2" hidden="1" x14ac:dyDescent="0.3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</row>
    <row r="629" spans="1:16" ht="43.2" hidden="1" x14ac:dyDescent="0.3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</row>
    <row r="630" spans="1:16" ht="43.2" hidden="1" x14ac:dyDescent="0.3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 t="e">
        <f t="shared" si="19"/>
        <v>#DIV/0!</v>
      </c>
    </row>
    <row r="631" spans="1:16" ht="43.2" hidden="1" x14ac:dyDescent="0.3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</row>
    <row r="632" spans="1:16" ht="57.6" hidden="1" x14ac:dyDescent="0.3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</row>
    <row r="633" spans="1:16" ht="28.8" hidden="1" x14ac:dyDescent="0.3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</row>
    <row r="634" spans="1:16" ht="28.8" hidden="1" x14ac:dyDescent="0.3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 t="e">
        <f t="shared" si="19"/>
        <v>#DIV/0!</v>
      </c>
    </row>
    <row r="635" spans="1:16" ht="43.2" hidden="1" x14ac:dyDescent="0.3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</row>
    <row r="636" spans="1:16" ht="28.8" hidden="1" x14ac:dyDescent="0.3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</row>
    <row r="637" spans="1:16" ht="28.8" hidden="1" x14ac:dyDescent="0.3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</row>
    <row r="638" spans="1:16" ht="43.2" hidden="1" x14ac:dyDescent="0.3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</row>
    <row r="639" spans="1:16" ht="43.2" hidden="1" x14ac:dyDescent="0.3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 t="e">
        <f t="shared" si="19"/>
        <v>#DIV/0!</v>
      </c>
    </row>
    <row r="640" spans="1:16" hidden="1" x14ac:dyDescent="0.3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</row>
    <row r="641" spans="1:16" ht="28.8" hidden="1" x14ac:dyDescent="0.3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</row>
    <row r="642" spans="1:16" ht="43.2" hidden="1" x14ac:dyDescent="0.3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20">ROUND(E642/D642*100,0)</f>
        <v>144</v>
      </c>
      <c r="P642">
        <f t="shared" si="19"/>
        <v>50.5</v>
      </c>
    </row>
    <row r="643" spans="1:16" ht="43.2" hidden="1" x14ac:dyDescent="0.3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20"/>
        <v>119</v>
      </c>
      <c r="P643">
        <f t="shared" ref="P643:P706" si="21">ROUND(E643/L643,2)</f>
        <v>151.32</v>
      </c>
    </row>
    <row r="644" spans="1:16" ht="43.2" hidden="1" x14ac:dyDescent="0.3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</row>
    <row r="645" spans="1:16" ht="43.2" hidden="1" x14ac:dyDescent="0.3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</row>
    <row r="646" spans="1:16" ht="43.2" hidden="1" x14ac:dyDescent="0.3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</row>
    <row r="647" spans="1:16" ht="28.8" hidden="1" x14ac:dyDescent="0.3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</row>
    <row r="648" spans="1:16" ht="43.2" hidden="1" x14ac:dyDescent="0.3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</row>
    <row r="649" spans="1:16" ht="43.2" hidden="1" x14ac:dyDescent="0.3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</row>
    <row r="650" spans="1:16" ht="28.8" hidden="1" x14ac:dyDescent="0.3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</row>
    <row r="651" spans="1:16" ht="43.2" hidden="1" x14ac:dyDescent="0.3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</row>
    <row r="652" spans="1:16" ht="43.2" hidden="1" x14ac:dyDescent="0.3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</row>
    <row r="653" spans="1:16" ht="43.2" hidden="1" x14ac:dyDescent="0.3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</row>
    <row r="654" spans="1:16" ht="57.6" hidden="1" x14ac:dyDescent="0.3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</row>
    <row r="655" spans="1:16" ht="57.6" hidden="1" x14ac:dyDescent="0.3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</row>
    <row r="656" spans="1:16" ht="43.2" hidden="1" x14ac:dyDescent="0.3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</row>
    <row r="657" spans="1:16" ht="43.2" hidden="1" x14ac:dyDescent="0.3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</row>
    <row r="658" spans="1:16" ht="43.2" hidden="1" x14ac:dyDescent="0.3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</row>
    <row r="659" spans="1:16" ht="43.2" hidden="1" x14ac:dyDescent="0.3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</row>
    <row r="660" spans="1:16" ht="43.2" hidden="1" x14ac:dyDescent="0.3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</row>
    <row r="661" spans="1:16" hidden="1" x14ac:dyDescent="0.3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</row>
    <row r="662" spans="1:16" ht="43.2" hidden="1" x14ac:dyDescent="0.3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</row>
    <row r="663" spans="1:16" ht="43.2" hidden="1" x14ac:dyDescent="0.3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</row>
    <row r="664" spans="1:16" ht="43.2" hidden="1" x14ac:dyDescent="0.3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</row>
    <row r="665" spans="1:16" ht="43.2" hidden="1" x14ac:dyDescent="0.3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</row>
    <row r="666" spans="1:16" ht="43.2" hidden="1" x14ac:dyDescent="0.3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</row>
    <row r="667" spans="1:16" ht="43.2" hidden="1" x14ac:dyDescent="0.3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</row>
    <row r="668" spans="1:16" ht="43.2" hidden="1" x14ac:dyDescent="0.3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</row>
    <row r="669" spans="1:16" ht="43.2" hidden="1" x14ac:dyDescent="0.3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</row>
    <row r="670" spans="1:16" ht="43.2" hidden="1" x14ac:dyDescent="0.3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</row>
    <row r="671" spans="1:16" ht="57.6" hidden="1" x14ac:dyDescent="0.3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</row>
    <row r="672" spans="1:16" ht="57.6" hidden="1" x14ac:dyDescent="0.3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</row>
    <row r="673" spans="1:16" ht="57.6" hidden="1" x14ac:dyDescent="0.3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</row>
    <row r="674" spans="1:16" ht="43.2" hidden="1" x14ac:dyDescent="0.3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</row>
    <row r="675" spans="1:16" ht="57.6" hidden="1" x14ac:dyDescent="0.3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</row>
    <row r="676" spans="1:16" ht="28.8" hidden="1" x14ac:dyDescent="0.3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</row>
    <row r="677" spans="1:16" ht="43.2" hidden="1" x14ac:dyDescent="0.3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</row>
    <row r="678" spans="1:16" ht="57.6" hidden="1" x14ac:dyDescent="0.3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</row>
    <row r="679" spans="1:16" ht="57.6" hidden="1" x14ac:dyDescent="0.3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</row>
    <row r="680" spans="1:16" ht="43.2" hidden="1" x14ac:dyDescent="0.3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</row>
    <row r="681" spans="1:16" ht="43.2" hidden="1" x14ac:dyDescent="0.3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</row>
    <row r="682" spans="1:16" ht="43.2" hidden="1" x14ac:dyDescent="0.3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</row>
    <row r="683" spans="1:16" ht="43.2" hidden="1" x14ac:dyDescent="0.3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</row>
    <row r="684" spans="1:16" ht="43.2" hidden="1" x14ac:dyDescent="0.3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</row>
    <row r="685" spans="1:16" ht="43.2" hidden="1" x14ac:dyDescent="0.3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</row>
    <row r="686" spans="1:16" ht="28.8" hidden="1" x14ac:dyDescent="0.3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</row>
    <row r="687" spans="1:16" ht="43.2" hidden="1" x14ac:dyDescent="0.3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</row>
    <row r="688" spans="1:16" ht="57.6" hidden="1" x14ac:dyDescent="0.3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 t="e">
        <f t="shared" si="21"/>
        <v>#DIV/0!</v>
      </c>
    </row>
    <row r="689" spans="1:16" ht="43.2" hidden="1" x14ac:dyDescent="0.3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</row>
    <row r="690" spans="1:16" ht="43.2" hidden="1" x14ac:dyDescent="0.3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</row>
    <row r="691" spans="1:16" ht="43.2" hidden="1" x14ac:dyDescent="0.3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</row>
    <row r="692" spans="1:16" ht="28.8" hidden="1" x14ac:dyDescent="0.3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</row>
    <row r="693" spans="1:16" ht="43.2" hidden="1" x14ac:dyDescent="0.3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</row>
    <row r="694" spans="1:16" ht="43.2" hidden="1" x14ac:dyDescent="0.3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</row>
    <row r="695" spans="1:16" ht="43.2" hidden="1" x14ac:dyDescent="0.3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</row>
    <row r="696" spans="1:16" ht="43.2" hidden="1" x14ac:dyDescent="0.3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</row>
    <row r="697" spans="1:16" ht="57.6" hidden="1" x14ac:dyDescent="0.3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</row>
    <row r="698" spans="1:16" ht="28.8" hidden="1" x14ac:dyDescent="0.3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</row>
    <row r="699" spans="1:16" ht="43.2" hidden="1" x14ac:dyDescent="0.3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</row>
    <row r="700" spans="1:16" ht="43.2" hidden="1" x14ac:dyDescent="0.3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</row>
    <row r="701" spans="1:16" ht="43.2" hidden="1" x14ac:dyDescent="0.3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</row>
    <row r="702" spans="1:16" ht="43.2" hidden="1" x14ac:dyDescent="0.3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</row>
    <row r="703" spans="1:16" ht="43.2" hidden="1" x14ac:dyDescent="0.3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</row>
    <row r="704" spans="1:16" ht="43.2" hidden="1" x14ac:dyDescent="0.3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</row>
    <row r="705" spans="1:16" ht="43.2" hidden="1" x14ac:dyDescent="0.3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</row>
    <row r="706" spans="1:16" ht="43.2" hidden="1" x14ac:dyDescent="0.3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22">ROUND(E706/D706*100,0)</f>
        <v>1</v>
      </c>
      <c r="P706">
        <f t="shared" si="21"/>
        <v>120.25</v>
      </c>
    </row>
    <row r="707" spans="1:16" ht="28.8" hidden="1" x14ac:dyDescent="0.3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22"/>
        <v>1</v>
      </c>
      <c r="P707">
        <f t="shared" ref="P707:P770" si="23">ROUND(E707/L707,2)</f>
        <v>195.4</v>
      </c>
    </row>
    <row r="708" spans="1:16" ht="43.2" hidden="1" x14ac:dyDescent="0.3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 t="e">
        <f t="shared" si="23"/>
        <v>#DIV/0!</v>
      </c>
    </row>
    <row r="709" spans="1:16" ht="43.2" hidden="1" x14ac:dyDescent="0.3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</row>
    <row r="710" spans="1:16" ht="43.2" hidden="1" x14ac:dyDescent="0.3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</row>
    <row r="711" spans="1:16" ht="28.8" hidden="1" x14ac:dyDescent="0.3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</row>
    <row r="712" spans="1:16" ht="28.8" hidden="1" x14ac:dyDescent="0.3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 t="e">
        <f t="shared" si="23"/>
        <v>#DIV/0!</v>
      </c>
    </row>
    <row r="713" spans="1:16" ht="57.6" hidden="1" x14ac:dyDescent="0.3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</row>
    <row r="714" spans="1:16" ht="57.6" hidden="1" x14ac:dyDescent="0.3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</row>
    <row r="715" spans="1:16" ht="43.2" hidden="1" x14ac:dyDescent="0.3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</row>
    <row r="716" spans="1:16" ht="43.2" hidden="1" x14ac:dyDescent="0.3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</row>
    <row r="717" spans="1:16" ht="57.6" hidden="1" x14ac:dyDescent="0.3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</row>
    <row r="718" spans="1:16" ht="43.2" hidden="1" x14ac:dyDescent="0.3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</row>
    <row r="719" spans="1:16" hidden="1" x14ac:dyDescent="0.3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</row>
    <row r="720" spans="1:16" ht="43.2" hidden="1" x14ac:dyDescent="0.3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</row>
    <row r="721" spans="1:16" ht="43.2" hidden="1" x14ac:dyDescent="0.3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</row>
    <row r="722" spans="1:16" ht="43.2" hidden="1" x14ac:dyDescent="0.3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</row>
    <row r="723" spans="1:16" ht="57.6" hidden="1" x14ac:dyDescent="0.3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</row>
    <row r="724" spans="1:16" ht="43.2" hidden="1" x14ac:dyDescent="0.3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</row>
    <row r="725" spans="1:16" ht="28.8" hidden="1" x14ac:dyDescent="0.3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</row>
    <row r="726" spans="1:16" ht="43.2" hidden="1" x14ac:dyDescent="0.3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</row>
    <row r="727" spans="1:16" ht="43.2" hidden="1" x14ac:dyDescent="0.3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</row>
    <row r="728" spans="1:16" ht="43.2" hidden="1" x14ac:dyDescent="0.3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</row>
    <row r="729" spans="1:16" ht="57.6" hidden="1" x14ac:dyDescent="0.3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</row>
    <row r="730" spans="1:16" ht="43.2" hidden="1" x14ac:dyDescent="0.3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</row>
    <row r="731" spans="1:16" ht="43.2" hidden="1" x14ac:dyDescent="0.3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</row>
    <row r="732" spans="1:16" ht="28.8" hidden="1" x14ac:dyDescent="0.3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</row>
    <row r="733" spans="1:16" ht="43.2" hidden="1" x14ac:dyDescent="0.3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</row>
    <row r="734" spans="1:16" ht="43.2" hidden="1" x14ac:dyDescent="0.3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</row>
    <row r="735" spans="1:16" ht="57.6" hidden="1" x14ac:dyDescent="0.3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</row>
    <row r="736" spans="1:16" ht="43.2" hidden="1" x14ac:dyDescent="0.3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</row>
    <row r="737" spans="1:16" ht="43.2" hidden="1" x14ac:dyDescent="0.3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</row>
    <row r="738" spans="1:16" ht="43.2" hidden="1" x14ac:dyDescent="0.3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</row>
    <row r="739" spans="1:16" ht="43.2" hidden="1" x14ac:dyDescent="0.3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</row>
    <row r="740" spans="1:16" ht="28.8" hidden="1" x14ac:dyDescent="0.3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</row>
    <row r="741" spans="1:16" ht="43.2" hidden="1" x14ac:dyDescent="0.3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</row>
    <row r="742" spans="1:16" ht="57.6" hidden="1" x14ac:dyDescent="0.3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</row>
    <row r="743" spans="1:16" ht="28.8" hidden="1" x14ac:dyDescent="0.3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</row>
    <row r="744" spans="1:16" ht="57.6" hidden="1" x14ac:dyDescent="0.3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</row>
    <row r="745" spans="1:16" ht="43.2" hidden="1" x14ac:dyDescent="0.3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</row>
    <row r="746" spans="1:16" ht="43.2" hidden="1" x14ac:dyDescent="0.3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</row>
    <row r="747" spans="1:16" ht="43.2" hidden="1" x14ac:dyDescent="0.3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</row>
    <row r="748" spans="1:16" ht="28.8" hidden="1" x14ac:dyDescent="0.3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</row>
    <row r="749" spans="1:16" ht="43.2" hidden="1" x14ac:dyDescent="0.3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</row>
    <row r="750" spans="1:16" ht="43.2" hidden="1" x14ac:dyDescent="0.3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</row>
    <row r="751" spans="1:16" ht="43.2" hidden="1" x14ac:dyDescent="0.3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</row>
    <row r="752" spans="1:16" ht="43.2" hidden="1" x14ac:dyDescent="0.3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</row>
    <row r="753" spans="1:16" ht="43.2" hidden="1" x14ac:dyDescent="0.3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</row>
    <row r="754" spans="1:16" ht="57.6" hidden="1" x14ac:dyDescent="0.3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</row>
    <row r="755" spans="1:16" ht="43.2" hidden="1" x14ac:dyDescent="0.3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</row>
    <row r="756" spans="1:16" ht="43.2" hidden="1" x14ac:dyDescent="0.3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</row>
    <row r="757" spans="1:16" ht="43.2" hidden="1" x14ac:dyDescent="0.3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</row>
    <row r="758" spans="1:16" ht="43.2" hidden="1" x14ac:dyDescent="0.3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</row>
    <row r="759" spans="1:16" ht="43.2" hidden="1" x14ac:dyDescent="0.3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</row>
    <row r="760" spans="1:16" ht="28.8" hidden="1" x14ac:dyDescent="0.3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</row>
    <row r="761" spans="1:16" ht="43.2" hidden="1" x14ac:dyDescent="0.3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</row>
    <row r="762" spans="1:16" ht="43.2" hidden="1" x14ac:dyDescent="0.3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 t="e">
        <f t="shared" si="23"/>
        <v>#DIV/0!</v>
      </c>
    </row>
    <row r="763" spans="1:16" ht="43.2" hidden="1" x14ac:dyDescent="0.3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</row>
    <row r="764" spans="1:16" ht="43.2" hidden="1" x14ac:dyDescent="0.3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 t="e">
        <f t="shared" si="23"/>
        <v>#DIV/0!</v>
      </c>
    </row>
    <row r="765" spans="1:16" ht="43.2" hidden="1" x14ac:dyDescent="0.3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</row>
    <row r="766" spans="1:16" ht="43.2" hidden="1" x14ac:dyDescent="0.3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 t="e">
        <f t="shared" si="23"/>
        <v>#DIV/0!</v>
      </c>
    </row>
    <row r="767" spans="1:16" ht="43.2" hidden="1" x14ac:dyDescent="0.3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</row>
    <row r="768" spans="1:16" ht="43.2" hidden="1" x14ac:dyDescent="0.3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 t="e">
        <f t="shared" si="23"/>
        <v>#DIV/0!</v>
      </c>
    </row>
    <row r="769" spans="1:16" ht="57.6" hidden="1" x14ac:dyDescent="0.3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</row>
    <row r="770" spans="1:16" ht="43.2" hidden="1" x14ac:dyDescent="0.3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24">ROUND(E770/D770*100,0)</f>
        <v>0</v>
      </c>
      <c r="P770" t="e">
        <f t="shared" si="23"/>
        <v>#DIV/0!</v>
      </c>
    </row>
    <row r="771" spans="1:16" ht="57.6" hidden="1" x14ac:dyDescent="0.3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24"/>
        <v>41</v>
      </c>
      <c r="P771">
        <f t="shared" ref="P771:P834" si="25">ROUND(E771/L771,2)</f>
        <v>31.85</v>
      </c>
    </row>
    <row r="772" spans="1:16" ht="43.2" hidden="1" x14ac:dyDescent="0.3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 t="e">
        <f t="shared" si="25"/>
        <v>#DIV/0!</v>
      </c>
    </row>
    <row r="773" spans="1:16" ht="43.2" hidden="1" x14ac:dyDescent="0.3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</row>
    <row r="774" spans="1:16" ht="57.6" hidden="1" x14ac:dyDescent="0.3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</row>
    <row r="775" spans="1:16" ht="43.2" hidden="1" x14ac:dyDescent="0.3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</row>
    <row r="776" spans="1:16" ht="43.2" hidden="1" x14ac:dyDescent="0.3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</row>
    <row r="777" spans="1:16" ht="43.2" hidden="1" x14ac:dyDescent="0.3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</row>
    <row r="778" spans="1:16" ht="43.2" hidden="1" x14ac:dyDescent="0.3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</row>
    <row r="779" spans="1:16" ht="43.2" hidden="1" x14ac:dyDescent="0.3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</row>
    <row r="780" spans="1:16" ht="43.2" hidden="1" x14ac:dyDescent="0.3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</row>
    <row r="781" spans="1:16" ht="57.6" hidden="1" x14ac:dyDescent="0.3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</row>
    <row r="782" spans="1:16" ht="43.2" hidden="1" x14ac:dyDescent="0.3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</row>
    <row r="783" spans="1:16" ht="43.2" hidden="1" x14ac:dyDescent="0.3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</row>
    <row r="784" spans="1:16" ht="43.2" hidden="1" x14ac:dyDescent="0.3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</row>
    <row r="785" spans="1:16" ht="43.2" hidden="1" x14ac:dyDescent="0.3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</row>
    <row r="786" spans="1:16" ht="43.2" hidden="1" x14ac:dyDescent="0.3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</row>
    <row r="787" spans="1:16" ht="43.2" hidden="1" x14ac:dyDescent="0.3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</row>
    <row r="788" spans="1:16" ht="43.2" hidden="1" x14ac:dyDescent="0.3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</row>
    <row r="789" spans="1:16" ht="43.2" hidden="1" x14ac:dyDescent="0.3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</row>
    <row r="790" spans="1:16" ht="43.2" hidden="1" x14ac:dyDescent="0.3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</row>
    <row r="791" spans="1:16" ht="43.2" hidden="1" x14ac:dyDescent="0.3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</row>
    <row r="792" spans="1:16" ht="43.2" hidden="1" x14ac:dyDescent="0.3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</row>
    <row r="793" spans="1:16" ht="43.2" hidden="1" x14ac:dyDescent="0.3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</row>
    <row r="794" spans="1:16" ht="28.8" hidden="1" x14ac:dyDescent="0.3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</row>
    <row r="795" spans="1:16" ht="43.2" hidden="1" x14ac:dyDescent="0.3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</row>
    <row r="796" spans="1:16" ht="43.2" hidden="1" x14ac:dyDescent="0.3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</row>
    <row r="797" spans="1:16" ht="43.2" hidden="1" x14ac:dyDescent="0.3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</row>
    <row r="798" spans="1:16" ht="57.6" hidden="1" x14ac:dyDescent="0.3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</row>
    <row r="799" spans="1:16" ht="43.2" hidden="1" x14ac:dyDescent="0.3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</row>
    <row r="800" spans="1:16" ht="43.2" hidden="1" x14ac:dyDescent="0.3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</row>
    <row r="801" spans="1:16" ht="43.2" hidden="1" x14ac:dyDescent="0.3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</row>
    <row r="802" spans="1:16" ht="43.2" hidden="1" x14ac:dyDescent="0.3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</row>
    <row r="803" spans="1:16" ht="43.2" hidden="1" x14ac:dyDescent="0.3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</row>
    <row r="804" spans="1:16" ht="57.6" hidden="1" x14ac:dyDescent="0.3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</row>
    <row r="805" spans="1:16" ht="43.2" hidden="1" x14ac:dyDescent="0.3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</row>
    <row r="806" spans="1:16" ht="43.2" hidden="1" x14ac:dyDescent="0.3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</row>
    <row r="807" spans="1:16" ht="43.2" hidden="1" x14ac:dyDescent="0.3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</row>
    <row r="808" spans="1:16" hidden="1" x14ac:dyDescent="0.3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</row>
    <row r="809" spans="1:16" ht="28.8" hidden="1" x14ac:dyDescent="0.3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</row>
    <row r="810" spans="1:16" ht="43.2" hidden="1" x14ac:dyDescent="0.3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</row>
    <row r="811" spans="1:16" ht="43.2" hidden="1" x14ac:dyDescent="0.3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</row>
    <row r="812" spans="1:16" ht="43.2" hidden="1" x14ac:dyDescent="0.3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</row>
    <row r="813" spans="1:16" ht="28.8" hidden="1" x14ac:dyDescent="0.3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</row>
    <row r="814" spans="1:16" ht="43.2" hidden="1" x14ac:dyDescent="0.3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</row>
    <row r="815" spans="1:16" ht="28.8" hidden="1" x14ac:dyDescent="0.3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</row>
    <row r="816" spans="1:16" ht="43.2" hidden="1" x14ac:dyDescent="0.3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</row>
    <row r="817" spans="1:16" ht="28.8" hidden="1" x14ac:dyDescent="0.3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</row>
    <row r="818" spans="1:16" ht="28.8" hidden="1" x14ac:dyDescent="0.3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</row>
    <row r="819" spans="1:16" ht="43.2" hidden="1" x14ac:dyDescent="0.3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</row>
    <row r="820" spans="1:16" ht="43.2" hidden="1" x14ac:dyDescent="0.3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</row>
    <row r="821" spans="1:16" ht="28.8" hidden="1" x14ac:dyDescent="0.3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</row>
    <row r="822" spans="1:16" ht="43.2" hidden="1" x14ac:dyDescent="0.3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</row>
    <row r="823" spans="1:16" ht="43.2" hidden="1" x14ac:dyDescent="0.3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</row>
    <row r="824" spans="1:16" ht="43.2" hidden="1" x14ac:dyDescent="0.3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</row>
    <row r="825" spans="1:16" ht="43.2" hidden="1" x14ac:dyDescent="0.3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</row>
    <row r="826" spans="1:16" ht="57.6" hidden="1" x14ac:dyDescent="0.3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</row>
    <row r="827" spans="1:16" ht="28.8" hidden="1" x14ac:dyDescent="0.3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</row>
    <row r="828" spans="1:16" ht="43.2" hidden="1" x14ac:dyDescent="0.3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</row>
    <row r="829" spans="1:16" ht="57.6" hidden="1" x14ac:dyDescent="0.3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</row>
    <row r="830" spans="1:16" ht="57.6" hidden="1" x14ac:dyDescent="0.3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</row>
    <row r="831" spans="1:16" ht="57.6" hidden="1" x14ac:dyDescent="0.3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</row>
    <row r="832" spans="1:16" ht="43.2" hidden="1" x14ac:dyDescent="0.3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</row>
    <row r="833" spans="1:16" ht="28.8" hidden="1" x14ac:dyDescent="0.3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</row>
    <row r="834" spans="1:16" ht="43.2" hidden="1" x14ac:dyDescent="0.3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26">ROUND(E834/D834*100,0)</f>
        <v>101</v>
      </c>
      <c r="P834">
        <f t="shared" si="25"/>
        <v>97.99</v>
      </c>
    </row>
    <row r="835" spans="1:16" hidden="1" x14ac:dyDescent="0.3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26"/>
        <v>102</v>
      </c>
      <c r="P835">
        <f t="shared" ref="P835:P898" si="27">ROUND(E835/L835,2)</f>
        <v>148.78</v>
      </c>
    </row>
    <row r="836" spans="1:16" ht="57.6" hidden="1" x14ac:dyDescent="0.3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</row>
    <row r="837" spans="1:16" ht="43.2" hidden="1" x14ac:dyDescent="0.3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</row>
    <row r="838" spans="1:16" hidden="1" x14ac:dyDescent="0.3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</row>
    <row r="839" spans="1:16" ht="43.2" hidden="1" x14ac:dyDescent="0.3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</row>
    <row r="840" spans="1:16" ht="43.2" hidden="1" x14ac:dyDescent="0.3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</row>
    <row r="841" spans="1:16" ht="43.2" hidden="1" x14ac:dyDescent="0.3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</row>
    <row r="842" spans="1:16" ht="43.2" hidden="1" x14ac:dyDescent="0.3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</row>
    <row r="843" spans="1:16" ht="43.2" hidden="1" x14ac:dyDescent="0.3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</row>
    <row r="844" spans="1:16" ht="43.2" hidden="1" x14ac:dyDescent="0.3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</row>
    <row r="845" spans="1:16" ht="43.2" hidden="1" x14ac:dyDescent="0.3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</row>
    <row r="846" spans="1:16" ht="57.6" hidden="1" x14ac:dyDescent="0.3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</row>
    <row r="847" spans="1:16" ht="43.2" hidden="1" x14ac:dyDescent="0.3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</row>
    <row r="848" spans="1:16" ht="43.2" hidden="1" x14ac:dyDescent="0.3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</row>
    <row r="849" spans="1:16" ht="28.8" hidden="1" x14ac:dyDescent="0.3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</row>
    <row r="850" spans="1:16" ht="43.2" hidden="1" x14ac:dyDescent="0.3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</row>
    <row r="851" spans="1:16" ht="57.6" hidden="1" x14ac:dyDescent="0.3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</row>
    <row r="852" spans="1:16" ht="43.2" hidden="1" x14ac:dyDescent="0.3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</row>
    <row r="853" spans="1:16" ht="43.2" hidden="1" x14ac:dyDescent="0.3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</row>
    <row r="854" spans="1:16" ht="28.8" hidden="1" x14ac:dyDescent="0.3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</row>
    <row r="855" spans="1:16" ht="43.2" hidden="1" x14ac:dyDescent="0.3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</row>
    <row r="856" spans="1:16" ht="43.2" hidden="1" x14ac:dyDescent="0.3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</row>
    <row r="857" spans="1:16" ht="28.8" hidden="1" x14ac:dyDescent="0.3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</row>
    <row r="858" spans="1:16" ht="57.6" hidden="1" x14ac:dyDescent="0.3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</row>
    <row r="859" spans="1:16" ht="43.2" hidden="1" x14ac:dyDescent="0.3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</row>
    <row r="860" spans="1:16" ht="43.2" hidden="1" x14ac:dyDescent="0.3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</row>
    <row r="861" spans="1:16" ht="43.2" hidden="1" x14ac:dyDescent="0.3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</row>
    <row r="862" spans="1:16" ht="43.2" hidden="1" x14ac:dyDescent="0.3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</row>
    <row r="863" spans="1:16" ht="43.2" hidden="1" x14ac:dyDescent="0.3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</row>
    <row r="864" spans="1:16" ht="43.2" hidden="1" x14ac:dyDescent="0.3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</row>
    <row r="865" spans="1:16" ht="43.2" hidden="1" x14ac:dyDescent="0.3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</row>
    <row r="866" spans="1:16" ht="43.2" hidden="1" x14ac:dyDescent="0.3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</row>
    <row r="867" spans="1:16" ht="43.2" hidden="1" x14ac:dyDescent="0.3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</row>
    <row r="868" spans="1:16" ht="43.2" hidden="1" x14ac:dyDescent="0.3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</row>
    <row r="869" spans="1:16" ht="43.2" hidden="1" x14ac:dyDescent="0.3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</row>
    <row r="870" spans="1:16" ht="57.6" hidden="1" x14ac:dyDescent="0.3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</row>
    <row r="871" spans="1:16" ht="57.6" hidden="1" x14ac:dyDescent="0.3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</row>
    <row r="872" spans="1:16" ht="43.2" hidden="1" x14ac:dyDescent="0.3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</row>
    <row r="873" spans="1:16" ht="43.2" hidden="1" x14ac:dyDescent="0.3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</row>
    <row r="874" spans="1:16" ht="43.2" hidden="1" x14ac:dyDescent="0.3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</row>
    <row r="875" spans="1:16" ht="28.8" hidden="1" x14ac:dyDescent="0.3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</row>
    <row r="876" spans="1:16" ht="57.6" hidden="1" x14ac:dyDescent="0.3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</row>
    <row r="877" spans="1:16" ht="57.6" hidden="1" x14ac:dyDescent="0.3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 t="e">
        <f t="shared" si="27"/>
        <v>#DIV/0!</v>
      </c>
    </row>
    <row r="878" spans="1:16" ht="28.8" hidden="1" x14ac:dyDescent="0.3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</row>
    <row r="879" spans="1:16" ht="43.2" hidden="1" x14ac:dyDescent="0.3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</row>
    <row r="880" spans="1:16" ht="43.2" hidden="1" x14ac:dyDescent="0.3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</row>
    <row r="881" spans="1:16" ht="43.2" hidden="1" x14ac:dyDescent="0.3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</row>
    <row r="882" spans="1:16" ht="43.2" hidden="1" x14ac:dyDescent="0.3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</row>
    <row r="883" spans="1:16" ht="43.2" hidden="1" x14ac:dyDescent="0.3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</row>
    <row r="884" spans="1:16" ht="43.2" hidden="1" x14ac:dyDescent="0.3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</row>
    <row r="885" spans="1:16" ht="57.6" hidden="1" x14ac:dyDescent="0.3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</row>
    <row r="886" spans="1:16" ht="43.2" hidden="1" x14ac:dyDescent="0.3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</row>
    <row r="887" spans="1:16" ht="43.2" hidden="1" x14ac:dyDescent="0.3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</row>
    <row r="888" spans="1:16" ht="43.2" hidden="1" x14ac:dyDescent="0.3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</row>
    <row r="889" spans="1:16" ht="43.2" hidden="1" x14ac:dyDescent="0.3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 t="e">
        <f t="shared" si="27"/>
        <v>#DIV/0!</v>
      </c>
    </row>
    <row r="890" spans="1:16" ht="57.6" hidden="1" x14ac:dyDescent="0.3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</row>
    <row r="891" spans="1:16" ht="43.2" hidden="1" x14ac:dyDescent="0.3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</row>
    <row r="892" spans="1:16" ht="57.6" hidden="1" x14ac:dyDescent="0.3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</row>
    <row r="893" spans="1:16" ht="43.2" hidden="1" x14ac:dyDescent="0.3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</row>
    <row r="894" spans="1:16" ht="43.2" hidden="1" x14ac:dyDescent="0.3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</row>
    <row r="895" spans="1:16" ht="43.2" hidden="1" x14ac:dyDescent="0.3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</row>
    <row r="896" spans="1:16" ht="43.2" hidden="1" x14ac:dyDescent="0.3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</row>
    <row r="897" spans="1:16" ht="43.2" hidden="1" x14ac:dyDescent="0.3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</row>
    <row r="898" spans="1:16" ht="43.2" hidden="1" x14ac:dyDescent="0.3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28">ROUND(E898/D898*100,0)</f>
        <v>40</v>
      </c>
      <c r="P898">
        <f t="shared" si="27"/>
        <v>44.44</v>
      </c>
    </row>
    <row r="899" spans="1:16" ht="43.2" hidden="1" x14ac:dyDescent="0.3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28"/>
        <v>0</v>
      </c>
      <c r="P899" t="e">
        <f t="shared" ref="P899:P962" si="29">ROUND(E899/L899,2)</f>
        <v>#DIV/0!</v>
      </c>
    </row>
    <row r="900" spans="1:16" ht="43.2" hidden="1" x14ac:dyDescent="0.3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</row>
    <row r="901" spans="1:16" ht="43.2" hidden="1" x14ac:dyDescent="0.3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</row>
    <row r="902" spans="1:16" ht="28.8" hidden="1" x14ac:dyDescent="0.3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</row>
    <row r="903" spans="1:16" ht="57.6" hidden="1" x14ac:dyDescent="0.3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 t="e">
        <f t="shared" si="29"/>
        <v>#DIV/0!</v>
      </c>
    </row>
    <row r="904" spans="1:16" ht="57.6" hidden="1" x14ac:dyDescent="0.3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</row>
    <row r="905" spans="1:16" ht="43.2" hidden="1" x14ac:dyDescent="0.3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</row>
    <row r="906" spans="1:16" ht="43.2" hidden="1" x14ac:dyDescent="0.3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</row>
    <row r="907" spans="1:16" ht="43.2" hidden="1" x14ac:dyDescent="0.3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</row>
    <row r="908" spans="1:16" ht="28.8" hidden="1" x14ac:dyDescent="0.3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 t="e">
        <f t="shared" si="29"/>
        <v>#DIV/0!</v>
      </c>
    </row>
    <row r="909" spans="1:16" ht="28.8" hidden="1" x14ac:dyDescent="0.3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 t="e">
        <f t="shared" si="29"/>
        <v>#DIV/0!</v>
      </c>
    </row>
    <row r="910" spans="1:16" ht="43.2" hidden="1" x14ac:dyDescent="0.3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 t="e">
        <f t="shared" si="29"/>
        <v>#DIV/0!</v>
      </c>
    </row>
    <row r="911" spans="1:16" ht="57.6" hidden="1" x14ac:dyDescent="0.3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</row>
    <row r="912" spans="1:16" ht="43.2" hidden="1" x14ac:dyDescent="0.3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</row>
    <row r="913" spans="1:16" ht="43.2" hidden="1" x14ac:dyDescent="0.3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 t="e">
        <f t="shared" si="29"/>
        <v>#DIV/0!</v>
      </c>
    </row>
    <row r="914" spans="1:16" ht="43.2" hidden="1" x14ac:dyDescent="0.3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</row>
    <row r="915" spans="1:16" ht="43.2" hidden="1" x14ac:dyDescent="0.3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</row>
    <row r="916" spans="1:16" ht="43.2" hidden="1" x14ac:dyDescent="0.3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 t="e">
        <f t="shared" si="29"/>
        <v>#DIV/0!</v>
      </c>
    </row>
    <row r="917" spans="1:16" ht="43.2" hidden="1" x14ac:dyDescent="0.3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</row>
    <row r="918" spans="1:16" ht="43.2" hidden="1" x14ac:dyDescent="0.3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 t="e">
        <f t="shared" si="29"/>
        <v>#DIV/0!</v>
      </c>
    </row>
    <row r="919" spans="1:16" ht="43.2" hidden="1" x14ac:dyDescent="0.3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</row>
    <row r="920" spans="1:16" ht="57.6" hidden="1" x14ac:dyDescent="0.3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</row>
    <row r="921" spans="1:16" hidden="1" x14ac:dyDescent="0.3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</row>
    <row r="922" spans="1:16" ht="43.2" hidden="1" x14ac:dyDescent="0.3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 t="e">
        <f t="shared" si="29"/>
        <v>#DIV/0!</v>
      </c>
    </row>
    <row r="923" spans="1:16" ht="43.2" hidden="1" x14ac:dyDescent="0.3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</row>
    <row r="924" spans="1:16" ht="43.2" hidden="1" x14ac:dyDescent="0.3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</row>
    <row r="925" spans="1:16" ht="43.2" hidden="1" x14ac:dyDescent="0.3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</row>
    <row r="926" spans="1:16" ht="43.2" hidden="1" x14ac:dyDescent="0.3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</row>
    <row r="927" spans="1:16" ht="43.2" hidden="1" x14ac:dyDescent="0.3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</row>
    <row r="928" spans="1:16" ht="57.6" hidden="1" x14ac:dyDescent="0.3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 t="e">
        <f t="shared" si="29"/>
        <v>#DIV/0!</v>
      </c>
    </row>
    <row r="929" spans="1:16" ht="28.8" hidden="1" x14ac:dyDescent="0.3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 t="e">
        <f t="shared" si="29"/>
        <v>#DIV/0!</v>
      </c>
    </row>
    <row r="930" spans="1:16" ht="43.2" hidden="1" x14ac:dyDescent="0.3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</row>
    <row r="931" spans="1:16" ht="43.2" hidden="1" x14ac:dyDescent="0.3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 t="e">
        <f t="shared" si="29"/>
        <v>#DIV/0!</v>
      </c>
    </row>
    <row r="932" spans="1:16" ht="57.6" hidden="1" x14ac:dyDescent="0.3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</row>
    <row r="933" spans="1:16" ht="43.2" hidden="1" x14ac:dyDescent="0.3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</row>
    <row r="934" spans="1:16" ht="28.8" hidden="1" x14ac:dyDescent="0.3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</row>
    <row r="935" spans="1:16" ht="43.2" hidden="1" x14ac:dyDescent="0.3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</row>
    <row r="936" spans="1:16" ht="43.2" hidden="1" x14ac:dyDescent="0.3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</row>
    <row r="937" spans="1:16" ht="43.2" hidden="1" x14ac:dyDescent="0.3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</row>
    <row r="938" spans="1:16" ht="43.2" hidden="1" x14ac:dyDescent="0.3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 t="e">
        <f t="shared" si="29"/>
        <v>#DIV/0!</v>
      </c>
    </row>
    <row r="939" spans="1:16" ht="43.2" hidden="1" x14ac:dyDescent="0.3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</row>
    <row r="940" spans="1:16" ht="43.2" hidden="1" x14ac:dyDescent="0.3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</row>
    <row r="941" spans="1:16" ht="43.2" hidden="1" x14ac:dyDescent="0.3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</row>
    <row r="942" spans="1:16" ht="43.2" hidden="1" x14ac:dyDescent="0.3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</row>
    <row r="943" spans="1:16" ht="57.6" hidden="1" x14ac:dyDescent="0.3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</row>
    <row r="944" spans="1:16" ht="57.6" hidden="1" x14ac:dyDescent="0.3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</row>
    <row r="945" spans="1:16" ht="28.8" hidden="1" x14ac:dyDescent="0.3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</row>
    <row r="946" spans="1:16" ht="43.2" hidden="1" x14ac:dyDescent="0.3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</row>
    <row r="947" spans="1:16" ht="43.2" hidden="1" x14ac:dyDescent="0.3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</row>
    <row r="948" spans="1:16" ht="43.2" hidden="1" x14ac:dyDescent="0.3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</row>
    <row r="949" spans="1:16" ht="43.2" hidden="1" x14ac:dyDescent="0.3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 t="e">
        <f t="shared" si="29"/>
        <v>#DIV/0!</v>
      </c>
    </row>
    <row r="950" spans="1:16" ht="57.6" hidden="1" x14ac:dyDescent="0.3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</row>
    <row r="951" spans="1:16" ht="43.2" hidden="1" x14ac:dyDescent="0.3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</row>
    <row r="952" spans="1:16" ht="43.2" hidden="1" x14ac:dyDescent="0.3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</row>
    <row r="953" spans="1:16" hidden="1" x14ac:dyDescent="0.3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</row>
    <row r="954" spans="1:16" ht="28.8" hidden="1" x14ac:dyDescent="0.3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</row>
    <row r="955" spans="1:16" ht="43.2" hidden="1" x14ac:dyDescent="0.3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</row>
    <row r="956" spans="1:16" ht="43.2" hidden="1" x14ac:dyDescent="0.3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</row>
    <row r="957" spans="1:16" ht="43.2" hidden="1" x14ac:dyDescent="0.3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</row>
    <row r="958" spans="1:16" ht="57.6" hidden="1" x14ac:dyDescent="0.3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</row>
    <row r="959" spans="1:16" ht="28.8" hidden="1" x14ac:dyDescent="0.3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</row>
    <row r="960" spans="1:16" ht="57.6" hidden="1" x14ac:dyDescent="0.3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</row>
    <row r="961" spans="1:16" ht="43.2" hidden="1" x14ac:dyDescent="0.3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</row>
    <row r="962" spans="1:16" ht="43.2" hidden="1" x14ac:dyDescent="0.3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30">ROUND(E962/D962*100,0)</f>
        <v>46</v>
      </c>
      <c r="P962">
        <f t="shared" si="29"/>
        <v>136.46</v>
      </c>
    </row>
    <row r="963" spans="1:16" ht="43.2" hidden="1" x14ac:dyDescent="0.3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30"/>
        <v>42</v>
      </c>
      <c r="P963">
        <f t="shared" ref="P963:P1026" si="31">ROUND(E963/L963,2)</f>
        <v>364.35</v>
      </c>
    </row>
    <row r="964" spans="1:16" ht="43.2" hidden="1" x14ac:dyDescent="0.3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</row>
    <row r="965" spans="1:16" ht="28.8" hidden="1" x14ac:dyDescent="0.3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</row>
    <row r="966" spans="1:16" ht="43.2" hidden="1" x14ac:dyDescent="0.3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</row>
    <row r="967" spans="1:16" ht="43.2" hidden="1" x14ac:dyDescent="0.3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</row>
    <row r="968" spans="1:16" ht="43.2" hidden="1" x14ac:dyDescent="0.3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</row>
    <row r="969" spans="1:16" ht="43.2" hidden="1" x14ac:dyDescent="0.3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</row>
    <row r="970" spans="1:16" ht="43.2" hidden="1" x14ac:dyDescent="0.3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</row>
    <row r="971" spans="1:16" ht="28.8" hidden="1" x14ac:dyDescent="0.3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</row>
    <row r="972" spans="1:16" ht="57.6" hidden="1" x14ac:dyDescent="0.3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</row>
    <row r="973" spans="1:16" ht="43.2" hidden="1" x14ac:dyDescent="0.3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</row>
    <row r="974" spans="1:16" ht="43.2" hidden="1" x14ac:dyDescent="0.3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</row>
    <row r="975" spans="1:16" ht="43.2" hidden="1" x14ac:dyDescent="0.3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</row>
    <row r="976" spans="1:16" ht="43.2" hidden="1" x14ac:dyDescent="0.3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</row>
    <row r="977" spans="1:16" ht="43.2" hidden="1" x14ac:dyDescent="0.3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</row>
    <row r="978" spans="1:16" ht="43.2" hidden="1" x14ac:dyDescent="0.3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</row>
    <row r="979" spans="1:16" ht="43.2" hidden="1" x14ac:dyDescent="0.3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</row>
    <row r="980" spans="1:16" ht="43.2" hidden="1" x14ac:dyDescent="0.3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</row>
    <row r="981" spans="1:16" ht="43.2" hidden="1" x14ac:dyDescent="0.3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</row>
    <row r="982" spans="1:16" ht="57.6" hidden="1" x14ac:dyDescent="0.3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</row>
    <row r="983" spans="1:16" ht="57.6" hidden="1" x14ac:dyDescent="0.3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</row>
    <row r="984" spans="1:16" ht="28.8" hidden="1" x14ac:dyDescent="0.3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</row>
    <row r="985" spans="1:16" ht="57.6" hidden="1" x14ac:dyDescent="0.3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</row>
    <row r="986" spans="1:16" ht="72" hidden="1" x14ac:dyDescent="0.3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</row>
    <row r="987" spans="1:16" ht="43.2" hidden="1" x14ac:dyDescent="0.3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</row>
    <row r="988" spans="1:16" ht="57.6" hidden="1" x14ac:dyDescent="0.3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</row>
    <row r="989" spans="1:16" ht="43.2" hidden="1" x14ac:dyDescent="0.3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</row>
    <row r="990" spans="1:16" ht="57.6" hidden="1" x14ac:dyDescent="0.3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 t="e">
        <f t="shared" si="31"/>
        <v>#DIV/0!</v>
      </c>
    </row>
    <row r="991" spans="1:16" ht="28.8" hidden="1" x14ac:dyDescent="0.3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</row>
    <row r="992" spans="1:16" ht="43.2" hidden="1" x14ac:dyDescent="0.3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</row>
    <row r="993" spans="1:16" ht="72" hidden="1" x14ac:dyDescent="0.3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</row>
    <row r="994" spans="1:16" ht="43.2" hidden="1" x14ac:dyDescent="0.3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</row>
    <row r="995" spans="1:16" ht="43.2" hidden="1" x14ac:dyDescent="0.3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</row>
    <row r="996" spans="1:16" ht="57.6" hidden="1" x14ac:dyDescent="0.3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</row>
    <row r="997" spans="1:16" ht="43.2" hidden="1" x14ac:dyDescent="0.3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</row>
    <row r="998" spans="1:16" ht="28.8" hidden="1" x14ac:dyDescent="0.3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</row>
    <row r="999" spans="1:16" ht="28.8" hidden="1" x14ac:dyDescent="0.3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</row>
    <row r="1000" spans="1:16" ht="43.2" hidden="1" x14ac:dyDescent="0.3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</row>
    <row r="1001" spans="1:16" ht="43.2" hidden="1" x14ac:dyDescent="0.3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</row>
    <row r="1002" spans="1:16" ht="43.2" hidden="1" x14ac:dyDescent="0.3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</row>
    <row r="1003" spans="1:16" ht="57.6" hidden="1" x14ac:dyDescent="0.3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</row>
    <row r="1004" spans="1:16" ht="43.2" hidden="1" x14ac:dyDescent="0.3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</row>
    <row r="1005" spans="1:16" ht="43.2" hidden="1" x14ac:dyDescent="0.3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</row>
    <row r="1006" spans="1:16" ht="28.8" hidden="1" x14ac:dyDescent="0.3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</row>
    <row r="1007" spans="1:16" ht="43.2" hidden="1" x14ac:dyDescent="0.3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</row>
    <row r="1008" spans="1:16" ht="43.2" hidden="1" x14ac:dyDescent="0.3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</row>
    <row r="1009" spans="1:16" ht="43.2" hidden="1" x14ac:dyDescent="0.3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</row>
    <row r="1010" spans="1:16" ht="43.2" hidden="1" x14ac:dyDescent="0.3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</row>
    <row r="1011" spans="1:16" ht="57.6" hidden="1" x14ac:dyDescent="0.3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</row>
    <row r="1012" spans="1:16" ht="43.2" hidden="1" x14ac:dyDescent="0.3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</row>
    <row r="1013" spans="1:16" ht="43.2" hidden="1" x14ac:dyDescent="0.3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</row>
    <row r="1014" spans="1:16" ht="57.6" hidden="1" x14ac:dyDescent="0.3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</row>
    <row r="1015" spans="1:16" ht="43.2" hidden="1" x14ac:dyDescent="0.3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</row>
    <row r="1016" spans="1:16" ht="28.8" hidden="1" x14ac:dyDescent="0.3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</row>
    <row r="1017" spans="1:16" ht="28.8" hidden="1" x14ac:dyDescent="0.3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</row>
    <row r="1018" spans="1:16" ht="43.2" hidden="1" x14ac:dyDescent="0.3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</row>
    <row r="1019" spans="1:16" ht="43.2" hidden="1" x14ac:dyDescent="0.3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</row>
    <row r="1020" spans="1:16" ht="43.2" hidden="1" x14ac:dyDescent="0.3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</row>
    <row r="1021" spans="1:16" ht="43.2" hidden="1" x14ac:dyDescent="0.3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</row>
    <row r="1022" spans="1:16" ht="43.2" hidden="1" x14ac:dyDescent="0.3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</row>
    <row r="1023" spans="1:16" ht="43.2" hidden="1" x14ac:dyDescent="0.3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</row>
    <row r="1024" spans="1:16" ht="28.8" hidden="1" x14ac:dyDescent="0.3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</row>
    <row r="1025" spans="1:16" ht="43.2" hidden="1" x14ac:dyDescent="0.3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</row>
    <row r="1026" spans="1:16" ht="43.2" hidden="1" x14ac:dyDescent="0.3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32">ROUND(E1026/D1026*100,0)</f>
        <v>119</v>
      </c>
      <c r="P1026">
        <f t="shared" si="31"/>
        <v>388.98</v>
      </c>
    </row>
    <row r="1027" spans="1:16" ht="43.2" hidden="1" x14ac:dyDescent="0.3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32"/>
        <v>110</v>
      </c>
      <c r="P1027">
        <f t="shared" ref="P1027:P1090" si="33">ROUND(E1027/L1027,2)</f>
        <v>71.849999999999994</v>
      </c>
    </row>
    <row r="1028" spans="1:16" ht="57.6" hidden="1" x14ac:dyDescent="0.3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</row>
    <row r="1029" spans="1:16" ht="43.2" hidden="1" x14ac:dyDescent="0.3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</row>
    <row r="1030" spans="1:16" ht="43.2" hidden="1" x14ac:dyDescent="0.3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</row>
    <row r="1031" spans="1:16" ht="28.8" hidden="1" x14ac:dyDescent="0.3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</row>
    <row r="1032" spans="1:16" ht="28.8" hidden="1" x14ac:dyDescent="0.3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</row>
    <row r="1033" spans="1:16" ht="57.6" hidden="1" x14ac:dyDescent="0.3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</row>
    <row r="1034" spans="1:16" hidden="1" x14ac:dyDescent="0.3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</row>
    <row r="1035" spans="1:16" ht="43.2" hidden="1" x14ac:dyDescent="0.3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</row>
    <row r="1036" spans="1:16" ht="43.2" hidden="1" x14ac:dyDescent="0.3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</row>
    <row r="1037" spans="1:16" ht="43.2" hidden="1" x14ac:dyDescent="0.3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</row>
    <row r="1038" spans="1:16" ht="43.2" hidden="1" x14ac:dyDescent="0.3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</row>
    <row r="1039" spans="1:16" ht="43.2" hidden="1" x14ac:dyDescent="0.3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</row>
    <row r="1040" spans="1:16" ht="43.2" hidden="1" x14ac:dyDescent="0.3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</row>
    <row r="1041" spans="1:16" ht="43.2" hidden="1" x14ac:dyDescent="0.3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</row>
    <row r="1042" spans="1:16" ht="43.2" hidden="1" x14ac:dyDescent="0.3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</row>
    <row r="1043" spans="1:16" ht="43.2" hidden="1" x14ac:dyDescent="0.3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 t="e">
        <f t="shared" si="33"/>
        <v>#DIV/0!</v>
      </c>
    </row>
    <row r="1044" spans="1:16" ht="43.2" hidden="1" x14ac:dyDescent="0.3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</row>
    <row r="1045" spans="1:16" ht="43.2" hidden="1" x14ac:dyDescent="0.3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</row>
    <row r="1046" spans="1:16" ht="43.2" hidden="1" x14ac:dyDescent="0.3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</row>
    <row r="1047" spans="1:16" ht="43.2" hidden="1" x14ac:dyDescent="0.3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</row>
    <row r="1048" spans="1:16" ht="43.2" hidden="1" x14ac:dyDescent="0.3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 t="e">
        <f t="shared" si="33"/>
        <v>#DIV/0!</v>
      </c>
    </row>
    <row r="1049" spans="1:16" ht="43.2" hidden="1" x14ac:dyDescent="0.3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</row>
    <row r="1050" spans="1:16" ht="43.2" hidden="1" x14ac:dyDescent="0.3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</row>
    <row r="1051" spans="1:16" hidden="1" x14ac:dyDescent="0.3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 t="e">
        <f t="shared" si="33"/>
        <v>#DIV/0!</v>
      </c>
    </row>
    <row r="1052" spans="1:16" ht="28.8" hidden="1" x14ac:dyDescent="0.3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 t="e">
        <f t="shared" si="33"/>
        <v>#DIV/0!</v>
      </c>
    </row>
    <row r="1053" spans="1:16" ht="43.2" hidden="1" x14ac:dyDescent="0.3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 t="e">
        <f t="shared" si="33"/>
        <v>#DIV/0!</v>
      </c>
    </row>
    <row r="1054" spans="1:16" ht="57.6" hidden="1" x14ac:dyDescent="0.3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 t="e">
        <f t="shared" si="33"/>
        <v>#DIV/0!</v>
      </c>
    </row>
    <row r="1055" spans="1:16" ht="43.2" hidden="1" x14ac:dyDescent="0.3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</row>
    <row r="1056" spans="1:16" ht="57.6" hidden="1" x14ac:dyDescent="0.3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 t="e">
        <f t="shared" si="33"/>
        <v>#DIV/0!</v>
      </c>
    </row>
    <row r="1057" spans="1:16" ht="43.2" hidden="1" x14ac:dyDescent="0.3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 t="e">
        <f t="shared" si="33"/>
        <v>#DIV/0!</v>
      </c>
    </row>
    <row r="1058" spans="1:16" ht="43.2" hidden="1" x14ac:dyDescent="0.3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 t="e">
        <f t="shared" si="33"/>
        <v>#DIV/0!</v>
      </c>
    </row>
    <row r="1059" spans="1:16" ht="43.2" hidden="1" x14ac:dyDescent="0.3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 t="e">
        <f t="shared" si="33"/>
        <v>#DIV/0!</v>
      </c>
    </row>
    <row r="1060" spans="1:16" ht="43.2" hidden="1" x14ac:dyDescent="0.3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 t="e">
        <f t="shared" si="33"/>
        <v>#DIV/0!</v>
      </c>
    </row>
    <row r="1061" spans="1:16" hidden="1" x14ac:dyDescent="0.3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 t="e">
        <f t="shared" si="33"/>
        <v>#DIV/0!</v>
      </c>
    </row>
    <row r="1062" spans="1:16" ht="43.2" hidden="1" x14ac:dyDescent="0.3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</row>
    <row r="1063" spans="1:16" ht="28.8" hidden="1" x14ac:dyDescent="0.3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 t="e">
        <f t="shared" si="33"/>
        <v>#DIV/0!</v>
      </c>
    </row>
    <row r="1064" spans="1:16" hidden="1" x14ac:dyDescent="0.3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</row>
    <row r="1065" spans="1:16" ht="43.2" hidden="1" x14ac:dyDescent="0.3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 t="e">
        <f t="shared" si="33"/>
        <v>#DIV/0!</v>
      </c>
    </row>
    <row r="1066" spans="1:16" ht="43.2" hidden="1" x14ac:dyDescent="0.3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</row>
    <row r="1067" spans="1:16" ht="43.2" hidden="1" x14ac:dyDescent="0.3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</row>
    <row r="1068" spans="1:16" ht="43.2" hidden="1" x14ac:dyDescent="0.3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</row>
    <row r="1069" spans="1:16" ht="43.2" hidden="1" x14ac:dyDescent="0.3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</row>
    <row r="1070" spans="1:16" ht="57.6" hidden="1" x14ac:dyDescent="0.3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</row>
    <row r="1071" spans="1:16" ht="43.2" hidden="1" x14ac:dyDescent="0.3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</row>
    <row r="1072" spans="1:16" ht="43.2" hidden="1" x14ac:dyDescent="0.3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</row>
    <row r="1073" spans="1:16" ht="43.2" hidden="1" x14ac:dyDescent="0.3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 t="e">
        <f t="shared" si="33"/>
        <v>#DIV/0!</v>
      </c>
    </row>
    <row r="1074" spans="1:16" ht="43.2" hidden="1" x14ac:dyDescent="0.3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</row>
    <row r="1075" spans="1:16" ht="28.8" hidden="1" x14ac:dyDescent="0.3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</row>
    <row r="1076" spans="1:16" ht="57.6" hidden="1" x14ac:dyDescent="0.3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</row>
    <row r="1077" spans="1:16" ht="28.8" hidden="1" x14ac:dyDescent="0.3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</row>
    <row r="1078" spans="1:16" ht="43.2" hidden="1" x14ac:dyDescent="0.3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</row>
    <row r="1079" spans="1:16" ht="43.2" hidden="1" x14ac:dyDescent="0.3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</row>
    <row r="1080" spans="1:16" ht="57.6" hidden="1" x14ac:dyDescent="0.3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</row>
    <row r="1081" spans="1:16" ht="43.2" hidden="1" x14ac:dyDescent="0.3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</row>
    <row r="1082" spans="1:16" ht="43.2" hidden="1" x14ac:dyDescent="0.3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</row>
    <row r="1083" spans="1:16" ht="43.2" hidden="1" x14ac:dyDescent="0.3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</row>
    <row r="1084" spans="1:16" ht="43.2" hidden="1" x14ac:dyDescent="0.3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</row>
    <row r="1085" spans="1:16" ht="43.2" hidden="1" x14ac:dyDescent="0.3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</row>
    <row r="1086" spans="1:16" hidden="1" x14ac:dyDescent="0.3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 t="e">
        <f t="shared" si="33"/>
        <v>#DIV/0!</v>
      </c>
    </row>
    <row r="1087" spans="1:16" ht="43.2" hidden="1" x14ac:dyDescent="0.3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</row>
    <row r="1088" spans="1:16" hidden="1" x14ac:dyDescent="0.3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</row>
    <row r="1089" spans="1:16" ht="43.2" hidden="1" x14ac:dyDescent="0.3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 t="e">
        <f t="shared" si="33"/>
        <v>#DIV/0!</v>
      </c>
    </row>
    <row r="1090" spans="1:16" ht="28.8" hidden="1" x14ac:dyDescent="0.3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34">ROUND(E1090/D1090*100,0)</f>
        <v>14</v>
      </c>
      <c r="P1090">
        <f t="shared" si="33"/>
        <v>43.42</v>
      </c>
    </row>
    <row r="1091" spans="1:16" ht="28.8" hidden="1" x14ac:dyDescent="0.3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34"/>
        <v>8</v>
      </c>
      <c r="P1091">
        <f t="shared" ref="P1091:P1154" si="35">ROUND(E1091/L1091,2)</f>
        <v>23.96</v>
      </c>
    </row>
    <row r="1092" spans="1:16" ht="43.2" hidden="1" x14ac:dyDescent="0.3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</row>
    <row r="1093" spans="1:16" ht="43.2" hidden="1" x14ac:dyDescent="0.3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</row>
    <row r="1094" spans="1:16" ht="57.6" hidden="1" x14ac:dyDescent="0.3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</row>
    <row r="1095" spans="1:16" ht="43.2" hidden="1" x14ac:dyDescent="0.3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</row>
    <row r="1096" spans="1:16" ht="43.2" hidden="1" x14ac:dyDescent="0.3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</row>
    <row r="1097" spans="1:16" ht="43.2" hidden="1" x14ac:dyDescent="0.3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</row>
    <row r="1098" spans="1:16" ht="43.2" hidden="1" x14ac:dyDescent="0.3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</row>
    <row r="1099" spans="1:16" ht="43.2" hidden="1" x14ac:dyDescent="0.3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</row>
    <row r="1100" spans="1:16" ht="28.8" hidden="1" x14ac:dyDescent="0.3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</row>
    <row r="1101" spans="1:16" ht="57.6" hidden="1" x14ac:dyDescent="0.3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</row>
    <row r="1102" spans="1:16" ht="43.2" hidden="1" x14ac:dyDescent="0.3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</row>
    <row r="1103" spans="1:16" ht="28.8" hidden="1" x14ac:dyDescent="0.3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</row>
    <row r="1104" spans="1:16" ht="43.2" hidden="1" x14ac:dyDescent="0.3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</row>
    <row r="1105" spans="1:16" ht="43.2" hidden="1" x14ac:dyDescent="0.3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</row>
    <row r="1106" spans="1:16" ht="43.2" hidden="1" x14ac:dyDescent="0.3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</row>
    <row r="1107" spans="1:16" ht="57.6" hidden="1" x14ac:dyDescent="0.3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</row>
    <row r="1108" spans="1:16" ht="43.2" hidden="1" x14ac:dyDescent="0.3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</row>
    <row r="1109" spans="1:16" ht="57.6" hidden="1" x14ac:dyDescent="0.3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 t="e">
        <f t="shared" si="35"/>
        <v>#DIV/0!</v>
      </c>
    </row>
    <row r="1110" spans="1:16" ht="57.6" hidden="1" x14ac:dyDescent="0.3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</row>
    <row r="1111" spans="1:16" ht="43.2" hidden="1" x14ac:dyDescent="0.3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</row>
    <row r="1112" spans="1:16" ht="43.2" hidden="1" x14ac:dyDescent="0.3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</row>
    <row r="1113" spans="1:16" ht="43.2" hidden="1" x14ac:dyDescent="0.3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</row>
    <row r="1114" spans="1:16" ht="43.2" hidden="1" x14ac:dyDescent="0.3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</row>
    <row r="1115" spans="1:16" ht="43.2" hidden="1" x14ac:dyDescent="0.3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</row>
    <row r="1116" spans="1:16" ht="43.2" hidden="1" x14ac:dyDescent="0.3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</row>
    <row r="1117" spans="1:16" ht="43.2" hidden="1" x14ac:dyDescent="0.3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</row>
    <row r="1118" spans="1:16" ht="43.2" hidden="1" x14ac:dyDescent="0.3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</row>
    <row r="1119" spans="1:16" ht="43.2" hidden="1" x14ac:dyDescent="0.3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</row>
    <row r="1120" spans="1:16" ht="43.2" hidden="1" x14ac:dyDescent="0.3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</row>
    <row r="1121" spans="1:16" ht="57.6" hidden="1" x14ac:dyDescent="0.3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</row>
    <row r="1122" spans="1:16" ht="43.2" hidden="1" x14ac:dyDescent="0.3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 t="e">
        <f t="shared" si="35"/>
        <v>#DIV/0!</v>
      </c>
    </row>
    <row r="1123" spans="1:16" ht="43.2" hidden="1" x14ac:dyDescent="0.3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</row>
    <row r="1124" spans="1:16" ht="57.6" hidden="1" x14ac:dyDescent="0.3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 t="e">
        <f t="shared" si="35"/>
        <v>#DIV/0!</v>
      </c>
    </row>
    <row r="1125" spans="1:16" ht="43.2" hidden="1" x14ac:dyDescent="0.3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</row>
    <row r="1126" spans="1:16" ht="43.2" hidden="1" x14ac:dyDescent="0.3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</row>
    <row r="1127" spans="1:16" ht="43.2" hidden="1" x14ac:dyDescent="0.3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 t="e">
        <f t="shared" si="35"/>
        <v>#DIV/0!</v>
      </c>
    </row>
    <row r="1128" spans="1:16" ht="43.2" hidden="1" x14ac:dyDescent="0.3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</row>
    <row r="1129" spans="1:16" ht="57.6" hidden="1" x14ac:dyDescent="0.3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</row>
    <row r="1130" spans="1:16" hidden="1" x14ac:dyDescent="0.3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</row>
    <row r="1131" spans="1:16" ht="43.2" hidden="1" x14ac:dyDescent="0.3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</row>
    <row r="1132" spans="1:16" ht="43.2" hidden="1" x14ac:dyDescent="0.3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</row>
    <row r="1133" spans="1:16" ht="43.2" hidden="1" x14ac:dyDescent="0.3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 t="e">
        <f t="shared" si="35"/>
        <v>#DIV/0!</v>
      </c>
    </row>
    <row r="1134" spans="1:16" ht="43.2" hidden="1" x14ac:dyDescent="0.3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</row>
    <row r="1135" spans="1:16" ht="43.2" hidden="1" x14ac:dyDescent="0.3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</row>
    <row r="1136" spans="1:16" ht="43.2" hidden="1" x14ac:dyDescent="0.3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</row>
    <row r="1137" spans="1:16" ht="57.6" hidden="1" x14ac:dyDescent="0.3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</row>
    <row r="1138" spans="1:16" ht="43.2" hidden="1" x14ac:dyDescent="0.3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</row>
    <row r="1139" spans="1:16" ht="43.2" hidden="1" x14ac:dyDescent="0.3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</row>
    <row r="1140" spans="1:16" ht="43.2" hidden="1" x14ac:dyDescent="0.3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</row>
    <row r="1141" spans="1:16" ht="43.2" hidden="1" x14ac:dyDescent="0.3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</row>
    <row r="1142" spans="1:16" ht="43.2" hidden="1" x14ac:dyDescent="0.3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 t="e">
        <f t="shared" si="35"/>
        <v>#DIV/0!</v>
      </c>
    </row>
    <row r="1143" spans="1:16" hidden="1" x14ac:dyDescent="0.3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 t="e">
        <f t="shared" si="35"/>
        <v>#DIV/0!</v>
      </c>
    </row>
    <row r="1144" spans="1:16" ht="43.2" hidden="1" x14ac:dyDescent="0.3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 t="e">
        <f t="shared" si="35"/>
        <v>#DIV/0!</v>
      </c>
    </row>
    <row r="1145" spans="1:16" ht="43.2" hidden="1" x14ac:dyDescent="0.3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</row>
    <row r="1146" spans="1:16" ht="43.2" hidden="1" x14ac:dyDescent="0.3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 t="e">
        <f t="shared" si="35"/>
        <v>#DIV/0!</v>
      </c>
    </row>
    <row r="1147" spans="1:16" ht="43.2" hidden="1" x14ac:dyDescent="0.3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</row>
    <row r="1148" spans="1:16" ht="43.2" hidden="1" x14ac:dyDescent="0.3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</row>
    <row r="1149" spans="1:16" ht="43.2" hidden="1" x14ac:dyDescent="0.3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 t="e">
        <f t="shared" si="35"/>
        <v>#DIV/0!</v>
      </c>
    </row>
    <row r="1150" spans="1:16" ht="28.8" hidden="1" x14ac:dyDescent="0.3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</row>
    <row r="1151" spans="1:16" ht="28.8" hidden="1" x14ac:dyDescent="0.3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</row>
    <row r="1152" spans="1:16" ht="28.8" hidden="1" x14ac:dyDescent="0.3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</row>
    <row r="1153" spans="1:16" ht="57.6" hidden="1" x14ac:dyDescent="0.3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 t="e">
        <f t="shared" si="35"/>
        <v>#DIV/0!</v>
      </c>
    </row>
    <row r="1154" spans="1:16" hidden="1" x14ac:dyDescent="0.3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36">ROUND(E1154/D1154*100,0)</f>
        <v>6</v>
      </c>
      <c r="P1154">
        <f t="shared" si="35"/>
        <v>60.73</v>
      </c>
    </row>
    <row r="1155" spans="1:16" ht="28.8" hidden="1" x14ac:dyDescent="0.3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36"/>
        <v>1</v>
      </c>
      <c r="P1155">
        <f t="shared" ref="P1155:P1218" si="37">ROUND(E1155/L1155,2)</f>
        <v>50</v>
      </c>
    </row>
    <row r="1156" spans="1:16" ht="43.2" hidden="1" x14ac:dyDescent="0.3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</row>
    <row r="1157" spans="1:16" ht="43.2" hidden="1" x14ac:dyDescent="0.3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</row>
    <row r="1158" spans="1:16" ht="43.2" hidden="1" x14ac:dyDescent="0.3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 t="e">
        <f t="shared" si="37"/>
        <v>#DIV/0!</v>
      </c>
    </row>
    <row r="1159" spans="1:16" ht="43.2" hidden="1" x14ac:dyDescent="0.3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</row>
    <row r="1160" spans="1:16" ht="43.2" hidden="1" x14ac:dyDescent="0.3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</row>
    <row r="1161" spans="1:16" ht="43.2" hidden="1" x14ac:dyDescent="0.3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 t="e">
        <f t="shared" si="37"/>
        <v>#DIV/0!</v>
      </c>
    </row>
    <row r="1162" spans="1:16" ht="43.2" hidden="1" x14ac:dyDescent="0.3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</row>
    <row r="1163" spans="1:16" ht="43.2" hidden="1" x14ac:dyDescent="0.3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 t="e">
        <f t="shared" si="37"/>
        <v>#DIV/0!</v>
      </c>
    </row>
    <row r="1164" spans="1:16" ht="57.6" hidden="1" x14ac:dyDescent="0.3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</row>
    <row r="1165" spans="1:16" ht="43.2" hidden="1" x14ac:dyDescent="0.3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 t="e">
        <f t="shared" si="37"/>
        <v>#DIV/0!</v>
      </c>
    </row>
    <row r="1166" spans="1:16" ht="57.6" hidden="1" x14ac:dyDescent="0.3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 t="e">
        <f t="shared" si="37"/>
        <v>#DIV/0!</v>
      </c>
    </row>
    <row r="1167" spans="1:16" ht="43.2" hidden="1" x14ac:dyDescent="0.3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</row>
    <row r="1168" spans="1:16" ht="43.2" hidden="1" x14ac:dyDescent="0.3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</row>
    <row r="1169" spans="1:16" ht="43.2" hidden="1" x14ac:dyDescent="0.3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</row>
    <row r="1170" spans="1:16" ht="43.2" hidden="1" x14ac:dyDescent="0.3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</row>
    <row r="1171" spans="1:16" ht="43.2" hidden="1" x14ac:dyDescent="0.3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</row>
    <row r="1172" spans="1:16" ht="43.2" hidden="1" x14ac:dyDescent="0.3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</row>
    <row r="1173" spans="1:16" ht="43.2" hidden="1" x14ac:dyDescent="0.3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</row>
    <row r="1174" spans="1:16" ht="28.8" hidden="1" x14ac:dyDescent="0.3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 t="e">
        <f t="shared" si="37"/>
        <v>#DIV/0!</v>
      </c>
    </row>
    <row r="1175" spans="1:16" ht="43.2" hidden="1" x14ac:dyDescent="0.3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</row>
    <row r="1176" spans="1:16" ht="43.2" hidden="1" x14ac:dyDescent="0.3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</row>
    <row r="1177" spans="1:16" ht="43.2" hidden="1" x14ac:dyDescent="0.3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</row>
    <row r="1178" spans="1:16" ht="57.6" hidden="1" x14ac:dyDescent="0.3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</row>
    <row r="1179" spans="1:16" ht="43.2" hidden="1" x14ac:dyDescent="0.3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 t="e">
        <f t="shared" si="37"/>
        <v>#DIV/0!</v>
      </c>
    </row>
    <row r="1180" spans="1:16" ht="43.2" hidden="1" x14ac:dyDescent="0.3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</row>
    <row r="1181" spans="1:16" ht="43.2" hidden="1" x14ac:dyDescent="0.3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</row>
    <row r="1182" spans="1:16" ht="43.2" hidden="1" x14ac:dyDescent="0.3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</row>
    <row r="1183" spans="1:16" ht="28.8" hidden="1" x14ac:dyDescent="0.3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</row>
    <row r="1184" spans="1:16" ht="57.6" hidden="1" x14ac:dyDescent="0.3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</row>
    <row r="1185" spans="1:16" ht="43.2" hidden="1" x14ac:dyDescent="0.3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</row>
    <row r="1186" spans="1:16" ht="43.2" hidden="1" x14ac:dyDescent="0.3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</row>
    <row r="1187" spans="1:16" ht="57.6" hidden="1" x14ac:dyDescent="0.3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</row>
    <row r="1188" spans="1:16" ht="43.2" hidden="1" x14ac:dyDescent="0.3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</row>
    <row r="1189" spans="1:16" ht="43.2" hidden="1" x14ac:dyDescent="0.3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</row>
    <row r="1190" spans="1:16" ht="43.2" hidden="1" x14ac:dyDescent="0.3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</row>
    <row r="1191" spans="1:16" ht="43.2" hidden="1" x14ac:dyDescent="0.3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</row>
    <row r="1192" spans="1:16" ht="28.8" hidden="1" x14ac:dyDescent="0.3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</row>
    <row r="1193" spans="1:16" ht="43.2" hidden="1" x14ac:dyDescent="0.3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</row>
    <row r="1194" spans="1:16" ht="28.8" hidden="1" x14ac:dyDescent="0.3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</row>
    <row r="1195" spans="1:16" ht="57.6" hidden="1" x14ac:dyDescent="0.3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</row>
    <row r="1196" spans="1:16" ht="43.2" hidden="1" x14ac:dyDescent="0.3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</row>
    <row r="1197" spans="1:16" ht="57.6" hidden="1" x14ac:dyDescent="0.3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</row>
    <row r="1198" spans="1:16" ht="28.8" hidden="1" x14ac:dyDescent="0.3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</row>
    <row r="1199" spans="1:16" ht="57.6" hidden="1" x14ac:dyDescent="0.3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</row>
    <row r="1200" spans="1:16" ht="43.2" hidden="1" x14ac:dyDescent="0.3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</row>
    <row r="1201" spans="1:16" ht="43.2" hidden="1" x14ac:dyDescent="0.3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</row>
    <row r="1202" spans="1:16" ht="43.2" hidden="1" x14ac:dyDescent="0.3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</row>
    <row r="1203" spans="1:16" ht="43.2" hidden="1" x14ac:dyDescent="0.3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</row>
    <row r="1204" spans="1:16" ht="43.2" hidden="1" x14ac:dyDescent="0.3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</row>
    <row r="1205" spans="1:16" ht="43.2" hidden="1" x14ac:dyDescent="0.3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</row>
    <row r="1206" spans="1:16" ht="43.2" hidden="1" x14ac:dyDescent="0.3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</row>
    <row r="1207" spans="1:16" ht="43.2" hidden="1" x14ac:dyDescent="0.3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</row>
    <row r="1208" spans="1:16" ht="43.2" hidden="1" x14ac:dyDescent="0.3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</row>
    <row r="1209" spans="1:16" ht="28.8" hidden="1" x14ac:dyDescent="0.3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</row>
    <row r="1210" spans="1:16" ht="43.2" hidden="1" x14ac:dyDescent="0.3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</row>
    <row r="1211" spans="1:16" ht="43.2" hidden="1" x14ac:dyDescent="0.3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</row>
    <row r="1212" spans="1:16" ht="28.8" hidden="1" x14ac:dyDescent="0.3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</row>
    <row r="1213" spans="1:16" ht="43.2" hidden="1" x14ac:dyDescent="0.3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</row>
    <row r="1214" spans="1:16" ht="57.6" hidden="1" x14ac:dyDescent="0.3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</row>
    <row r="1215" spans="1:16" ht="57.6" hidden="1" x14ac:dyDescent="0.3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</row>
    <row r="1216" spans="1:16" ht="43.2" hidden="1" x14ac:dyDescent="0.3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</row>
    <row r="1217" spans="1:16" ht="43.2" hidden="1" x14ac:dyDescent="0.3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</row>
    <row r="1218" spans="1:16" ht="28.8" hidden="1" x14ac:dyDescent="0.3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38">ROUND(E1218/D1218*100,0)</f>
        <v>146</v>
      </c>
      <c r="P1218">
        <f t="shared" si="37"/>
        <v>91.88</v>
      </c>
    </row>
    <row r="1219" spans="1:16" ht="43.2" hidden="1" x14ac:dyDescent="0.3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38"/>
        <v>103</v>
      </c>
      <c r="P1219">
        <f t="shared" ref="P1219:P1282" si="39">ROUND(E1219/L1219,2)</f>
        <v>148.57</v>
      </c>
    </row>
    <row r="1220" spans="1:16" ht="43.2" hidden="1" x14ac:dyDescent="0.3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</row>
    <row r="1221" spans="1:16" ht="28.8" hidden="1" x14ac:dyDescent="0.3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</row>
    <row r="1222" spans="1:16" ht="43.2" hidden="1" x14ac:dyDescent="0.3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</row>
    <row r="1223" spans="1:16" ht="43.2" hidden="1" x14ac:dyDescent="0.3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</row>
    <row r="1224" spans="1:16" ht="28.8" hidden="1" x14ac:dyDescent="0.3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</row>
    <row r="1225" spans="1:16" ht="43.2" hidden="1" x14ac:dyDescent="0.3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</row>
    <row r="1226" spans="1:16" ht="28.8" hidden="1" x14ac:dyDescent="0.3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</row>
    <row r="1227" spans="1:16" ht="43.2" hidden="1" x14ac:dyDescent="0.3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</row>
    <row r="1228" spans="1:16" ht="43.2" hidden="1" x14ac:dyDescent="0.3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</row>
    <row r="1229" spans="1:16" ht="43.2" hidden="1" x14ac:dyDescent="0.3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 t="e">
        <f t="shared" si="39"/>
        <v>#DIV/0!</v>
      </c>
    </row>
    <row r="1230" spans="1:16" ht="43.2" hidden="1" x14ac:dyDescent="0.3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</row>
    <row r="1231" spans="1:16" ht="57.6" hidden="1" x14ac:dyDescent="0.3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</row>
    <row r="1232" spans="1:16" ht="43.2" hidden="1" x14ac:dyDescent="0.3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 t="e">
        <f t="shared" si="39"/>
        <v>#DIV/0!</v>
      </c>
    </row>
    <row r="1233" spans="1:16" ht="43.2" hidden="1" x14ac:dyDescent="0.3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 t="e">
        <f t="shared" si="39"/>
        <v>#DIV/0!</v>
      </c>
    </row>
    <row r="1234" spans="1:16" ht="43.2" hidden="1" x14ac:dyDescent="0.3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</row>
    <row r="1235" spans="1:16" ht="43.2" hidden="1" x14ac:dyDescent="0.3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</row>
    <row r="1236" spans="1:16" ht="43.2" hidden="1" x14ac:dyDescent="0.3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 t="e">
        <f t="shared" si="39"/>
        <v>#DIV/0!</v>
      </c>
    </row>
    <row r="1237" spans="1:16" ht="43.2" hidden="1" x14ac:dyDescent="0.3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</row>
    <row r="1238" spans="1:16" hidden="1" x14ac:dyDescent="0.3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 t="e">
        <f t="shared" si="39"/>
        <v>#DIV/0!</v>
      </c>
    </row>
    <row r="1239" spans="1:16" ht="43.2" hidden="1" x14ac:dyDescent="0.3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 t="e">
        <f t="shared" si="39"/>
        <v>#DIV/0!</v>
      </c>
    </row>
    <row r="1240" spans="1:16" ht="57.6" hidden="1" x14ac:dyDescent="0.3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</row>
    <row r="1241" spans="1:16" ht="28.8" hidden="1" x14ac:dyDescent="0.3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 t="e">
        <f t="shared" si="39"/>
        <v>#DIV/0!</v>
      </c>
    </row>
    <row r="1242" spans="1:16" ht="43.2" hidden="1" x14ac:dyDescent="0.3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</row>
    <row r="1243" spans="1:16" ht="57.6" hidden="1" x14ac:dyDescent="0.3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</row>
    <row r="1244" spans="1:16" ht="43.2" hidden="1" x14ac:dyDescent="0.3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</row>
    <row r="1245" spans="1:16" ht="43.2" hidden="1" x14ac:dyDescent="0.3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</row>
    <row r="1246" spans="1:16" ht="43.2" hidden="1" x14ac:dyDescent="0.3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</row>
    <row r="1247" spans="1:16" ht="43.2" hidden="1" x14ac:dyDescent="0.3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</row>
    <row r="1248" spans="1:16" ht="43.2" hidden="1" x14ac:dyDescent="0.3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</row>
    <row r="1249" spans="1:16" ht="28.8" hidden="1" x14ac:dyDescent="0.3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</row>
    <row r="1250" spans="1:16" ht="43.2" hidden="1" x14ac:dyDescent="0.3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</row>
    <row r="1251" spans="1:16" ht="43.2" hidden="1" x14ac:dyDescent="0.3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</row>
    <row r="1252" spans="1:16" ht="57.6" hidden="1" x14ac:dyDescent="0.3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</row>
    <row r="1253" spans="1:16" ht="28.8" hidden="1" x14ac:dyDescent="0.3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</row>
    <row r="1254" spans="1:16" ht="43.2" hidden="1" x14ac:dyDescent="0.3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</row>
    <row r="1255" spans="1:16" ht="43.2" hidden="1" x14ac:dyDescent="0.3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</row>
    <row r="1256" spans="1:16" ht="43.2" hidden="1" x14ac:dyDescent="0.3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</row>
    <row r="1257" spans="1:16" ht="43.2" hidden="1" x14ac:dyDescent="0.3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</row>
    <row r="1258" spans="1:16" ht="43.2" hidden="1" x14ac:dyDescent="0.3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</row>
    <row r="1259" spans="1:16" ht="43.2" hidden="1" x14ac:dyDescent="0.3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</row>
    <row r="1260" spans="1:16" ht="43.2" hidden="1" x14ac:dyDescent="0.3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</row>
    <row r="1261" spans="1:16" ht="43.2" hidden="1" x14ac:dyDescent="0.3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</row>
    <row r="1262" spans="1:16" ht="43.2" hidden="1" x14ac:dyDescent="0.3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</row>
    <row r="1263" spans="1:16" ht="43.2" hidden="1" x14ac:dyDescent="0.3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</row>
    <row r="1264" spans="1:16" ht="43.2" hidden="1" x14ac:dyDescent="0.3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</row>
    <row r="1265" spans="1:16" ht="28.8" hidden="1" x14ac:dyDescent="0.3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</row>
    <row r="1266" spans="1:16" ht="43.2" hidden="1" x14ac:dyDescent="0.3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</row>
    <row r="1267" spans="1:16" ht="57.6" hidden="1" x14ac:dyDescent="0.3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</row>
    <row r="1268" spans="1:16" ht="28.8" hidden="1" x14ac:dyDescent="0.3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</row>
    <row r="1269" spans="1:16" ht="43.2" hidden="1" x14ac:dyDescent="0.3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</row>
    <row r="1270" spans="1:16" ht="28.8" hidden="1" x14ac:dyDescent="0.3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</row>
    <row r="1271" spans="1:16" ht="43.2" hidden="1" x14ac:dyDescent="0.3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</row>
    <row r="1272" spans="1:16" ht="28.8" hidden="1" x14ac:dyDescent="0.3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</row>
    <row r="1273" spans="1:16" ht="43.2" hidden="1" x14ac:dyDescent="0.3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</row>
    <row r="1274" spans="1:16" ht="57.6" hidden="1" x14ac:dyDescent="0.3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</row>
    <row r="1275" spans="1:16" ht="43.2" hidden="1" x14ac:dyDescent="0.3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</row>
    <row r="1276" spans="1:16" ht="43.2" hidden="1" x14ac:dyDescent="0.3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</row>
    <row r="1277" spans="1:16" ht="43.2" hidden="1" x14ac:dyDescent="0.3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</row>
    <row r="1278" spans="1:16" ht="28.8" hidden="1" x14ac:dyDescent="0.3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</row>
    <row r="1279" spans="1:16" ht="43.2" hidden="1" x14ac:dyDescent="0.3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</row>
    <row r="1280" spans="1:16" ht="43.2" hidden="1" x14ac:dyDescent="0.3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</row>
    <row r="1281" spans="1:16" ht="43.2" hidden="1" x14ac:dyDescent="0.3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</row>
    <row r="1282" spans="1:16" ht="43.2" hidden="1" x14ac:dyDescent="0.3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40">ROUND(E1282/D1282*100,0)</f>
        <v>111</v>
      </c>
      <c r="P1282">
        <f t="shared" si="39"/>
        <v>127.98</v>
      </c>
    </row>
    <row r="1283" spans="1:16" ht="43.2" hidden="1" x14ac:dyDescent="0.3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40"/>
        <v>111</v>
      </c>
      <c r="P1283">
        <f t="shared" ref="P1283:P1346" si="41">ROUND(E1283/L1283,2)</f>
        <v>104.73</v>
      </c>
    </row>
    <row r="1284" spans="1:16" ht="43.2" hidden="1" x14ac:dyDescent="0.3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</row>
    <row r="1285" spans="1:16" ht="43.2" hidden="1" x14ac:dyDescent="0.3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</row>
    <row r="1286" spans="1:16" ht="43.2" hidden="1" x14ac:dyDescent="0.3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</row>
    <row r="1287" spans="1:16" ht="43.2" hidden="1" x14ac:dyDescent="0.3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</row>
    <row r="1288" spans="1:16" ht="43.2" hidden="1" x14ac:dyDescent="0.3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</row>
    <row r="1289" spans="1:16" ht="72" hidden="1" x14ac:dyDescent="0.3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</row>
    <row r="1290" spans="1:16" ht="43.2" hidden="1" x14ac:dyDescent="0.3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</row>
    <row r="1291" spans="1:16" ht="43.2" hidden="1" x14ac:dyDescent="0.3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</row>
    <row r="1292" spans="1:16" ht="28.8" hidden="1" x14ac:dyDescent="0.3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</row>
    <row r="1293" spans="1:16" ht="43.2" hidden="1" x14ac:dyDescent="0.3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</row>
    <row r="1294" spans="1:16" ht="57.6" hidden="1" x14ac:dyDescent="0.3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</row>
    <row r="1295" spans="1:16" ht="57.6" hidden="1" x14ac:dyDescent="0.3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</row>
    <row r="1296" spans="1:16" ht="43.2" hidden="1" x14ac:dyDescent="0.3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</row>
    <row r="1297" spans="1:16" ht="43.2" hidden="1" x14ac:dyDescent="0.3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</row>
    <row r="1298" spans="1:16" ht="57.6" hidden="1" x14ac:dyDescent="0.3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</row>
    <row r="1299" spans="1:16" ht="43.2" hidden="1" x14ac:dyDescent="0.3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</row>
    <row r="1300" spans="1:16" ht="43.2" hidden="1" x14ac:dyDescent="0.3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</row>
    <row r="1301" spans="1:16" ht="43.2" hidden="1" x14ac:dyDescent="0.3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</row>
    <row r="1302" spans="1:16" ht="43.2" hidden="1" x14ac:dyDescent="0.3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</row>
    <row r="1303" spans="1:16" ht="43.2" hidden="1" x14ac:dyDescent="0.3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</row>
    <row r="1304" spans="1:16" ht="43.2" hidden="1" x14ac:dyDescent="0.3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</row>
    <row r="1305" spans="1:16" ht="28.8" hidden="1" x14ac:dyDescent="0.3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</row>
    <row r="1306" spans="1:16" ht="43.2" hidden="1" x14ac:dyDescent="0.3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</row>
    <row r="1307" spans="1:16" ht="43.2" hidden="1" x14ac:dyDescent="0.3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</row>
    <row r="1308" spans="1:16" ht="57.6" hidden="1" x14ac:dyDescent="0.3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</row>
    <row r="1309" spans="1:16" ht="28.8" hidden="1" x14ac:dyDescent="0.3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</row>
    <row r="1310" spans="1:16" ht="28.8" hidden="1" x14ac:dyDescent="0.3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</row>
    <row r="1311" spans="1:16" ht="43.2" hidden="1" x14ac:dyDescent="0.3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</row>
    <row r="1312" spans="1:16" ht="43.2" hidden="1" x14ac:dyDescent="0.3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</row>
    <row r="1313" spans="1:16" ht="57.6" hidden="1" x14ac:dyDescent="0.3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</row>
    <row r="1314" spans="1:16" ht="43.2" hidden="1" x14ac:dyDescent="0.3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</row>
    <row r="1315" spans="1:16" ht="43.2" hidden="1" x14ac:dyDescent="0.3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</row>
    <row r="1316" spans="1:16" ht="43.2" hidden="1" x14ac:dyDescent="0.3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</row>
    <row r="1317" spans="1:16" ht="28.8" hidden="1" x14ac:dyDescent="0.3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</row>
    <row r="1318" spans="1:16" ht="43.2" hidden="1" x14ac:dyDescent="0.3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</row>
    <row r="1319" spans="1:16" ht="57.6" hidden="1" x14ac:dyDescent="0.3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</row>
    <row r="1320" spans="1:16" ht="43.2" hidden="1" x14ac:dyDescent="0.3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</row>
    <row r="1321" spans="1:16" ht="43.2" hidden="1" x14ac:dyDescent="0.3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</row>
    <row r="1322" spans="1:16" ht="43.2" hidden="1" x14ac:dyDescent="0.3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</row>
    <row r="1323" spans="1:16" ht="57.6" hidden="1" x14ac:dyDescent="0.3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</row>
    <row r="1324" spans="1:16" ht="43.2" hidden="1" x14ac:dyDescent="0.3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</row>
    <row r="1325" spans="1:16" ht="43.2" hidden="1" x14ac:dyDescent="0.3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</row>
    <row r="1326" spans="1:16" ht="43.2" hidden="1" x14ac:dyDescent="0.3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</row>
    <row r="1327" spans="1:16" ht="43.2" hidden="1" x14ac:dyDescent="0.3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</row>
    <row r="1328" spans="1:16" ht="43.2" hidden="1" x14ac:dyDescent="0.3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</row>
    <row r="1329" spans="1:16" ht="43.2" hidden="1" x14ac:dyDescent="0.3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</row>
    <row r="1330" spans="1:16" ht="43.2" hidden="1" x14ac:dyDescent="0.3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</row>
    <row r="1331" spans="1:16" ht="43.2" hidden="1" x14ac:dyDescent="0.3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</row>
    <row r="1332" spans="1:16" ht="43.2" hidden="1" x14ac:dyDescent="0.3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</row>
    <row r="1333" spans="1:16" ht="43.2" hidden="1" x14ac:dyDescent="0.3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</row>
    <row r="1334" spans="1:16" ht="43.2" hidden="1" x14ac:dyDescent="0.3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 t="e">
        <f t="shared" si="41"/>
        <v>#DIV/0!</v>
      </c>
    </row>
    <row r="1335" spans="1:16" ht="43.2" hidden="1" x14ac:dyDescent="0.3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 t="e">
        <f t="shared" si="41"/>
        <v>#DIV/0!</v>
      </c>
    </row>
    <row r="1336" spans="1:16" ht="43.2" hidden="1" x14ac:dyDescent="0.3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</row>
    <row r="1337" spans="1:16" ht="43.2" hidden="1" x14ac:dyDescent="0.3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</row>
    <row r="1338" spans="1:16" ht="43.2" hidden="1" x14ac:dyDescent="0.3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</row>
    <row r="1339" spans="1:16" ht="43.2" hidden="1" x14ac:dyDescent="0.3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</row>
    <row r="1340" spans="1:16" ht="57.6" hidden="1" x14ac:dyDescent="0.3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</row>
    <row r="1341" spans="1:16" ht="28.8" hidden="1" x14ac:dyDescent="0.3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</row>
    <row r="1342" spans="1:16" ht="43.2" hidden="1" x14ac:dyDescent="0.3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 t="e">
        <f t="shared" si="41"/>
        <v>#DIV/0!</v>
      </c>
    </row>
    <row r="1343" spans="1:16" ht="57.6" hidden="1" x14ac:dyDescent="0.3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</row>
    <row r="1344" spans="1:16" ht="43.2" hidden="1" x14ac:dyDescent="0.3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</row>
    <row r="1345" spans="1:16" ht="43.2" hidden="1" x14ac:dyDescent="0.3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</row>
    <row r="1346" spans="1:16" ht="43.2" hidden="1" x14ac:dyDescent="0.3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42">ROUND(E1346/D1346*100,0)</f>
        <v>378</v>
      </c>
      <c r="P1346">
        <f t="shared" si="41"/>
        <v>40.76</v>
      </c>
    </row>
    <row r="1347" spans="1:16" ht="43.2" hidden="1" x14ac:dyDescent="0.3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42"/>
        <v>125</v>
      </c>
      <c r="P1347">
        <f t="shared" ref="P1347:P1410" si="43">ROUND(E1347/L1347,2)</f>
        <v>53.57</v>
      </c>
    </row>
    <row r="1348" spans="1:16" ht="43.2" hidden="1" x14ac:dyDescent="0.3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</row>
    <row r="1349" spans="1:16" ht="43.2" hidden="1" x14ac:dyDescent="0.3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</row>
    <row r="1350" spans="1:16" ht="43.2" hidden="1" x14ac:dyDescent="0.3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</row>
    <row r="1351" spans="1:16" ht="43.2" hidden="1" x14ac:dyDescent="0.3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</row>
    <row r="1352" spans="1:16" ht="43.2" hidden="1" x14ac:dyDescent="0.3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</row>
    <row r="1353" spans="1:16" ht="28.8" hidden="1" x14ac:dyDescent="0.3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</row>
    <row r="1354" spans="1:16" ht="43.2" hidden="1" x14ac:dyDescent="0.3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</row>
    <row r="1355" spans="1:16" ht="43.2" hidden="1" x14ac:dyDescent="0.3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</row>
    <row r="1356" spans="1:16" ht="43.2" hidden="1" x14ac:dyDescent="0.3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</row>
    <row r="1357" spans="1:16" ht="57.6" hidden="1" x14ac:dyDescent="0.3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</row>
    <row r="1358" spans="1:16" ht="43.2" hidden="1" x14ac:dyDescent="0.3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</row>
    <row r="1359" spans="1:16" ht="43.2" hidden="1" x14ac:dyDescent="0.3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</row>
    <row r="1360" spans="1:16" ht="43.2" hidden="1" x14ac:dyDescent="0.3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</row>
    <row r="1361" spans="1:16" ht="43.2" hidden="1" x14ac:dyDescent="0.3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</row>
    <row r="1362" spans="1:16" ht="28.8" hidden="1" x14ac:dyDescent="0.3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</row>
    <row r="1363" spans="1:16" ht="43.2" hidden="1" x14ac:dyDescent="0.3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</row>
    <row r="1364" spans="1:16" ht="43.2" hidden="1" x14ac:dyDescent="0.3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</row>
    <row r="1365" spans="1:16" ht="43.2" hidden="1" x14ac:dyDescent="0.3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</row>
    <row r="1366" spans="1:16" ht="57.6" hidden="1" x14ac:dyDescent="0.3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</row>
    <row r="1367" spans="1:16" ht="43.2" hidden="1" x14ac:dyDescent="0.3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</row>
    <row r="1368" spans="1:16" hidden="1" x14ac:dyDescent="0.3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</row>
    <row r="1369" spans="1:16" ht="43.2" hidden="1" x14ac:dyDescent="0.3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</row>
    <row r="1370" spans="1:16" ht="43.2" hidden="1" x14ac:dyDescent="0.3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</row>
    <row r="1371" spans="1:16" ht="43.2" hidden="1" x14ac:dyDescent="0.3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</row>
    <row r="1372" spans="1:16" ht="28.8" hidden="1" x14ac:dyDescent="0.3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</row>
    <row r="1373" spans="1:16" ht="43.2" hidden="1" x14ac:dyDescent="0.3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</row>
    <row r="1374" spans="1:16" hidden="1" x14ac:dyDescent="0.3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</row>
    <row r="1375" spans="1:16" ht="28.8" hidden="1" x14ac:dyDescent="0.3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</row>
    <row r="1376" spans="1:16" ht="43.2" hidden="1" x14ac:dyDescent="0.3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</row>
    <row r="1377" spans="1:16" ht="57.6" hidden="1" x14ac:dyDescent="0.3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</row>
    <row r="1378" spans="1:16" ht="28.8" hidden="1" x14ac:dyDescent="0.3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</row>
    <row r="1379" spans="1:16" ht="43.2" hidden="1" x14ac:dyDescent="0.3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</row>
    <row r="1380" spans="1:16" hidden="1" x14ac:dyDescent="0.3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</row>
    <row r="1381" spans="1:16" ht="28.8" hidden="1" x14ac:dyDescent="0.3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</row>
    <row r="1382" spans="1:16" ht="43.2" hidden="1" x14ac:dyDescent="0.3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</row>
    <row r="1383" spans="1:16" ht="57.6" hidden="1" x14ac:dyDescent="0.3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</row>
    <row r="1384" spans="1:16" ht="43.2" hidden="1" x14ac:dyDescent="0.3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</row>
    <row r="1385" spans="1:16" ht="43.2" hidden="1" x14ac:dyDescent="0.3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</row>
    <row r="1386" spans="1:16" ht="43.2" hidden="1" x14ac:dyDescent="0.3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</row>
    <row r="1387" spans="1:16" ht="43.2" hidden="1" x14ac:dyDescent="0.3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</row>
    <row r="1388" spans="1:16" ht="28.8" hidden="1" x14ac:dyDescent="0.3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</row>
    <row r="1389" spans="1:16" ht="43.2" hidden="1" x14ac:dyDescent="0.3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</row>
    <row r="1390" spans="1:16" ht="43.2" hidden="1" x14ac:dyDescent="0.3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</row>
    <row r="1391" spans="1:16" ht="28.8" hidden="1" x14ac:dyDescent="0.3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</row>
    <row r="1392" spans="1:16" ht="43.2" hidden="1" x14ac:dyDescent="0.3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</row>
    <row r="1393" spans="1:16" ht="43.2" hidden="1" x14ac:dyDescent="0.3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</row>
    <row r="1394" spans="1:16" ht="43.2" hidden="1" x14ac:dyDescent="0.3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</row>
    <row r="1395" spans="1:16" hidden="1" x14ac:dyDescent="0.3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</row>
    <row r="1396" spans="1:16" ht="43.2" hidden="1" x14ac:dyDescent="0.3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</row>
    <row r="1397" spans="1:16" hidden="1" x14ac:dyDescent="0.3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</row>
    <row r="1398" spans="1:16" ht="43.2" hidden="1" x14ac:dyDescent="0.3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</row>
    <row r="1399" spans="1:16" ht="43.2" hidden="1" x14ac:dyDescent="0.3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</row>
    <row r="1400" spans="1:16" ht="43.2" hidden="1" x14ac:dyDescent="0.3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</row>
    <row r="1401" spans="1:16" ht="43.2" hidden="1" x14ac:dyDescent="0.3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</row>
    <row r="1402" spans="1:16" ht="43.2" hidden="1" x14ac:dyDescent="0.3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</row>
    <row r="1403" spans="1:16" ht="57.6" hidden="1" x14ac:dyDescent="0.3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</row>
    <row r="1404" spans="1:16" ht="43.2" hidden="1" x14ac:dyDescent="0.3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</row>
    <row r="1405" spans="1:16" ht="43.2" hidden="1" x14ac:dyDescent="0.3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</row>
    <row r="1406" spans="1:16" ht="43.2" hidden="1" x14ac:dyDescent="0.3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</row>
    <row r="1407" spans="1:16" ht="28.8" hidden="1" x14ac:dyDescent="0.3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</row>
    <row r="1408" spans="1:16" hidden="1" x14ac:dyDescent="0.3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</row>
    <row r="1409" spans="1:16" ht="43.2" hidden="1" x14ac:dyDescent="0.3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</row>
    <row r="1410" spans="1:16" ht="43.2" hidden="1" x14ac:dyDescent="0.3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44">ROUND(E1410/D1410*100,0)</f>
        <v>7</v>
      </c>
      <c r="P1410">
        <f t="shared" si="43"/>
        <v>12</v>
      </c>
    </row>
    <row r="1411" spans="1:16" ht="43.2" hidden="1" x14ac:dyDescent="0.3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44"/>
        <v>0</v>
      </c>
      <c r="P1411" t="e">
        <f t="shared" ref="P1411:P1474" si="45">ROUND(E1411/L1411,2)</f>
        <v>#DIV/0!</v>
      </c>
    </row>
    <row r="1412" spans="1:16" ht="43.2" hidden="1" x14ac:dyDescent="0.3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</row>
    <row r="1413" spans="1:16" ht="57.6" hidden="1" x14ac:dyDescent="0.3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</row>
    <row r="1414" spans="1:16" ht="28.8" hidden="1" x14ac:dyDescent="0.3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</row>
    <row r="1415" spans="1:16" ht="57.6" hidden="1" x14ac:dyDescent="0.3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</row>
    <row r="1416" spans="1:16" ht="43.2" hidden="1" x14ac:dyDescent="0.3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</row>
    <row r="1417" spans="1:16" ht="43.2" hidden="1" x14ac:dyDescent="0.3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</row>
    <row r="1418" spans="1:16" ht="43.2" hidden="1" x14ac:dyDescent="0.3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 t="e">
        <f t="shared" si="45"/>
        <v>#DIV/0!</v>
      </c>
    </row>
    <row r="1419" spans="1:16" ht="43.2" hidden="1" x14ac:dyDescent="0.3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</row>
    <row r="1420" spans="1:16" ht="57.6" hidden="1" x14ac:dyDescent="0.3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</row>
    <row r="1421" spans="1:16" ht="57.6" hidden="1" x14ac:dyDescent="0.3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</row>
    <row r="1422" spans="1:16" ht="28.8" hidden="1" x14ac:dyDescent="0.3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</row>
    <row r="1423" spans="1:16" ht="57.6" hidden="1" x14ac:dyDescent="0.3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</row>
    <row r="1424" spans="1:16" ht="43.2" hidden="1" x14ac:dyDescent="0.3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</row>
    <row r="1425" spans="1:16" ht="43.2" hidden="1" x14ac:dyDescent="0.3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</row>
    <row r="1426" spans="1:16" ht="43.2" hidden="1" x14ac:dyDescent="0.3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</row>
    <row r="1427" spans="1:16" ht="43.2" hidden="1" x14ac:dyDescent="0.3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 t="e">
        <f t="shared" si="45"/>
        <v>#DIV/0!</v>
      </c>
    </row>
    <row r="1428" spans="1:16" ht="43.2" hidden="1" x14ac:dyDescent="0.3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 t="e">
        <f t="shared" si="45"/>
        <v>#DIV/0!</v>
      </c>
    </row>
    <row r="1429" spans="1:16" ht="57.6" hidden="1" x14ac:dyDescent="0.3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</row>
    <row r="1430" spans="1:16" ht="43.2" hidden="1" x14ac:dyDescent="0.3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</row>
    <row r="1431" spans="1:16" ht="43.2" hidden="1" x14ac:dyDescent="0.3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 t="e">
        <f t="shared" si="45"/>
        <v>#DIV/0!</v>
      </c>
    </row>
    <row r="1432" spans="1:16" ht="43.2" hidden="1" x14ac:dyDescent="0.3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</row>
    <row r="1433" spans="1:16" ht="43.2" hidden="1" x14ac:dyDescent="0.3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</row>
    <row r="1434" spans="1:16" ht="43.2" hidden="1" x14ac:dyDescent="0.3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 t="e">
        <f t="shared" si="45"/>
        <v>#DIV/0!</v>
      </c>
    </row>
    <row r="1435" spans="1:16" ht="43.2" hidden="1" x14ac:dyDescent="0.3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</row>
    <row r="1436" spans="1:16" ht="43.2" hidden="1" x14ac:dyDescent="0.3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</row>
    <row r="1437" spans="1:16" ht="43.2" hidden="1" x14ac:dyDescent="0.3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</row>
    <row r="1438" spans="1:16" ht="43.2" hidden="1" x14ac:dyDescent="0.3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</row>
    <row r="1439" spans="1:16" ht="57.6" hidden="1" x14ac:dyDescent="0.3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</row>
    <row r="1440" spans="1:16" ht="43.2" hidden="1" x14ac:dyDescent="0.3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</row>
    <row r="1441" spans="1:16" ht="43.2" hidden="1" x14ac:dyDescent="0.3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</row>
    <row r="1442" spans="1:16" ht="43.2" hidden="1" x14ac:dyDescent="0.3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</row>
    <row r="1443" spans="1:16" ht="43.2" hidden="1" x14ac:dyDescent="0.3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</row>
    <row r="1444" spans="1:16" ht="43.2" hidden="1" x14ac:dyDescent="0.3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 t="e">
        <f t="shared" si="45"/>
        <v>#DIV/0!</v>
      </c>
    </row>
    <row r="1445" spans="1:16" ht="43.2" hidden="1" x14ac:dyDescent="0.3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 t="e">
        <f t="shared" si="45"/>
        <v>#DIV/0!</v>
      </c>
    </row>
    <row r="1446" spans="1:16" ht="43.2" hidden="1" x14ac:dyDescent="0.3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 t="e">
        <f t="shared" si="45"/>
        <v>#DIV/0!</v>
      </c>
    </row>
    <row r="1447" spans="1:16" ht="43.2" hidden="1" x14ac:dyDescent="0.3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 t="e">
        <f t="shared" si="45"/>
        <v>#DIV/0!</v>
      </c>
    </row>
    <row r="1448" spans="1:16" ht="43.2" hidden="1" x14ac:dyDescent="0.3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 t="e">
        <f t="shared" si="45"/>
        <v>#DIV/0!</v>
      </c>
    </row>
    <row r="1449" spans="1:16" ht="28.8" hidden="1" x14ac:dyDescent="0.3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</row>
    <row r="1450" spans="1:16" ht="57.6" hidden="1" x14ac:dyDescent="0.3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 t="e">
        <f t="shared" si="45"/>
        <v>#DIV/0!</v>
      </c>
    </row>
    <row r="1451" spans="1:16" ht="43.2" hidden="1" x14ac:dyDescent="0.3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 t="e">
        <f t="shared" si="45"/>
        <v>#DIV/0!</v>
      </c>
    </row>
    <row r="1452" spans="1:16" ht="57.6" hidden="1" x14ac:dyDescent="0.3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</row>
    <row r="1453" spans="1:16" ht="43.2" hidden="1" x14ac:dyDescent="0.3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</row>
    <row r="1454" spans="1:16" ht="28.8" hidden="1" x14ac:dyDescent="0.3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 t="e">
        <f t="shared" si="45"/>
        <v>#DIV/0!</v>
      </c>
    </row>
    <row r="1455" spans="1:16" ht="43.2" hidden="1" x14ac:dyDescent="0.3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 t="e">
        <f t="shared" si="45"/>
        <v>#DIV/0!</v>
      </c>
    </row>
    <row r="1456" spans="1:16" ht="43.2" hidden="1" x14ac:dyDescent="0.3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</row>
    <row r="1457" spans="1:16" ht="43.2" hidden="1" x14ac:dyDescent="0.3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</row>
    <row r="1458" spans="1:16" hidden="1" x14ac:dyDescent="0.3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</row>
    <row r="1459" spans="1:16" ht="28.8" hidden="1" x14ac:dyDescent="0.3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 t="e">
        <f t="shared" si="45"/>
        <v>#DIV/0!</v>
      </c>
    </row>
    <row r="1460" spans="1:16" ht="57.6" hidden="1" x14ac:dyDescent="0.3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 t="e">
        <f t="shared" si="45"/>
        <v>#DIV/0!</v>
      </c>
    </row>
    <row r="1461" spans="1:16" ht="43.2" hidden="1" x14ac:dyDescent="0.3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 t="e">
        <f t="shared" si="45"/>
        <v>#DIV/0!</v>
      </c>
    </row>
    <row r="1462" spans="1:16" ht="43.2" hidden="1" x14ac:dyDescent="0.3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 t="e">
        <f t="shared" si="45"/>
        <v>#DIV/0!</v>
      </c>
    </row>
    <row r="1463" spans="1:16" ht="28.8" hidden="1" x14ac:dyDescent="0.3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</row>
    <row r="1464" spans="1:16" ht="28.8" hidden="1" x14ac:dyDescent="0.3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</row>
    <row r="1465" spans="1:16" ht="43.2" hidden="1" x14ac:dyDescent="0.3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</row>
    <row r="1466" spans="1:16" hidden="1" x14ac:dyDescent="0.3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</row>
    <row r="1467" spans="1:16" ht="43.2" hidden="1" x14ac:dyDescent="0.3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</row>
    <row r="1468" spans="1:16" ht="43.2" hidden="1" x14ac:dyDescent="0.3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</row>
    <row r="1469" spans="1:16" ht="28.8" hidden="1" x14ac:dyDescent="0.3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</row>
    <row r="1470" spans="1:16" ht="43.2" hidden="1" x14ac:dyDescent="0.3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</row>
    <row r="1471" spans="1:16" ht="43.2" hidden="1" x14ac:dyDescent="0.3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</row>
    <row r="1472" spans="1:16" ht="57.6" hidden="1" x14ac:dyDescent="0.3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</row>
    <row r="1473" spans="1:16" ht="43.2" hidden="1" x14ac:dyDescent="0.3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</row>
    <row r="1474" spans="1:16" ht="57.6" hidden="1" x14ac:dyDescent="0.3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46">ROUND(E1474/D1474*100,0)</f>
        <v>139</v>
      </c>
      <c r="P1474">
        <f t="shared" si="45"/>
        <v>103.2</v>
      </c>
    </row>
    <row r="1475" spans="1:16" hidden="1" x14ac:dyDescent="0.3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46"/>
        <v>121</v>
      </c>
      <c r="P1475">
        <f t="shared" ref="P1475:P1538" si="47">ROUND(E1475/L1475,2)</f>
        <v>38.46</v>
      </c>
    </row>
    <row r="1476" spans="1:16" ht="43.2" hidden="1" x14ac:dyDescent="0.3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</row>
    <row r="1477" spans="1:16" ht="43.2" hidden="1" x14ac:dyDescent="0.3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</row>
    <row r="1478" spans="1:16" ht="28.8" hidden="1" x14ac:dyDescent="0.3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</row>
    <row r="1479" spans="1:16" ht="43.2" hidden="1" x14ac:dyDescent="0.3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</row>
    <row r="1480" spans="1:16" ht="43.2" hidden="1" x14ac:dyDescent="0.3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</row>
    <row r="1481" spans="1:16" ht="43.2" hidden="1" x14ac:dyDescent="0.3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</row>
    <row r="1482" spans="1:16" ht="43.2" hidden="1" x14ac:dyDescent="0.3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</row>
    <row r="1483" spans="1:16" ht="43.2" hidden="1" x14ac:dyDescent="0.3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</row>
    <row r="1484" spans="1:16" ht="43.2" hidden="1" x14ac:dyDescent="0.3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</row>
    <row r="1485" spans="1:16" ht="43.2" hidden="1" x14ac:dyDescent="0.3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</row>
    <row r="1486" spans="1:16" hidden="1" x14ac:dyDescent="0.3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 t="e">
        <f t="shared" si="47"/>
        <v>#DIV/0!</v>
      </c>
    </row>
    <row r="1487" spans="1:16" ht="43.2" hidden="1" x14ac:dyDescent="0.3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</row>
    <row r="1488" spans="1:16" ht="57.6" hidden="1" x14ac:dyDescent="0.3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</row>
    <row r="1489" spans="1:16" ht="43.2" hidden="1" x14ac:dyDescent="0.3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 t="e">
        <f t="shared" si="47"/>
        <v>#DIV/0!</v>
      </c>
    </row>
    <row r="1490" spans="1:16" ht="43.2" hidden="1" x14ac:dyDescent="0.3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</row>
    <row r="1491" spans="1:16" ht="43.2" hidden="1" x14ac:dyDescent="0.3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 t="e">
        <f t="shared" si="47"/>
        <v>#DIV/0!</v>
      </c>
    </row>
    <row r="1492" spans="1:16" ht="43.2" hidden="1" x14ac:dyDescent="0.3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</row>
    <row r="1493" spans="1:16" ht="43.2" hidden="1" x14ac:dyDescent="0.3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</row>
    <row r="1494" spans="1:16" ht="57.6" hidden="1" x14ac:dyDescent="0.3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</row>
    <row r="1495" spans="1:16" ht="28.8" hidden="1" x14ac:dyDescent="0.3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 t="e">
        <f t="shared" si="47"/>
        <v>#DIV/0!</v>
      </c>
    </row>
    <row r="1496" spans="1:16" ht="43.2" hidden="1" x14ac:dyDescent="0.3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</row>
    <row r="1497" spans="1:16" ht="28.8" hidden="1" x14ac:dyDescent="0.3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 t="e">
        <f t="shared" si="47"/>
        <v>#DIV/0!</v>
      </c>
    </row>
    <row r="1498" spans="1:16" ht="43.2" hidden="1" x14ac:dyDescent="0.3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 t="e">
        <f t="shared" si="47"/>
        <v>#DIV/0!</v>
      </c>
    </row>
    <row r="1499" spans="1:16" ht="43.2" hidden="1" x14ac:dyDescent="0.3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</row>
    <row r="1500" spans="1:16" ht="43.2" hidden="1" x14ac:dyDescent="0.3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</row>
    <row r="1501" spans="1:16" ht="43.2" hidden="1" x14ac:dyDescent="0.3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</row>
    <row r="1502" spans="1:16" ht="43.2" hidden="1" x14ac:dyDescent="0.3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</row>
    <row r="1503" spans="1:16" ht="28.8" hidden="1" x14ac:dyDescent="0.3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</row>
    <row r="1504" spans="1:16" ht="43.2" hidden="1" x14ac:dyDescent="0.3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</row>
    <row r="1505" spans="1:16" ht="43.2" hidden="1" x14ac:dyDescent="0.3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</row>
    <row r="1506" spans="1:16" ht="43.2" hidden="1" x14ac:dyDescent="0.3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</row>
    <row r="1507" spans="1:16" ht="57.6" hidden="1" x14ac:dyDescent="0.3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</row>
    <row r="1508" spans="1:16" ht="43.2" hidden="1" x14ac:dyDescent="0.3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</row>
    <row r="1509" spans="1:16" ht="57.6" hidden="1" x14ac:dyDescent="0.3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</row>
    <row r="1510" spans="1:16" ht="43.2" hidden="1" x14ac:dyDescent="0.3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</row>
    <row r="1511" spans="1:16" ht="43.2" hidden="1" x14ac:dyDescent="0.3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</row>
    <row r="1512" spans="1:16" ht="43.2" hidden="1" x14ac:dyDescent="0.3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</row>
    <row r="1513" spans="1:16" ht="57.6" hidden="1" x14ac:dyDescent="0.3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</row>
    <row r="1514" spans="1:16" ht="43.2" hidden="1" x14ac:dyDescent="0.3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</row>
    <row r="1515" spans="1:16" ht="43.2" hidden="1" x14ac:dyDescent="0.3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</row>
    <row r="1516" spans="1:16" ht="43.2" hidden="1" x14ac:dyDescent="0.3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</row>
    <row r="1517" spans="1:16" ht="43.2" hidden="1" x14ac:dyDescent="0.3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</row>
    <row r="1518" spans="1:16" ht="43.2" hidden="1" x14ac:dyDescent="0.3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</row>
    <row r="1519" spans="1:16" ht="43.2" hidden="1" x14ac:dyDescent="0.3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</row>
    <row r="1520" spans="1:16" ht="28.8" hidden="1" x14ac:dyDescent="0.3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</row>
    <row r="1521" spans="1:16" ht="43.2" hidden="1" x14ac:dyDescent="0.3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</row>
    <row r="1522" spans="1:16" ht="28.8" hidden="1" x14ac:dyDescent="0.3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</row>
    <row r="1523" spans="1:16" ht="43.2" hidden="1" x14ac:dyDescent="0.3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</row>
    <row r="1524" spans="1:16" ht="57.6" hidden="1" x14ac:dyDescent="0.3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</row>
    <row r="1525" spans="1:16" ht="43.2" hidden="1" x14ac:dyDescent="0.3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</row>
    <row r="1526" spans="1:16" ht="43.2" hidden="1" x14ac:dyDescent="0.3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</row>
    <row r="1527" spans="1:16" ht="43.2" hidden="1" x14ac:dyDescent="0.3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</row>
    <row r="1528" spans="1:16" ht="43.2" hidden="1" x14ac:dyDescent="0.3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</row>
    <row r="1529" spans="1:16" ht="43.2" hidden="1" x14ac:dyDescent="0.3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</row>
    <row r="1530" spans="1:16" ht="28.8" hidden="1" x14ac:dyDescent="0.3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</row>
    <row r="1531" spans="1:16" ht="28.8" hidden="1" x14ac:dyDescent="0.3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</row>
    <row r="1532" spans="1:16" ht="57.6" hidden="1" x14ac:dyDescent="0.3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</row>
    <row r="1533" spans="1:16" ht="57.6" hidden="1" x14ac:dyDescent="0.3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</row>
    <row r="1534" spans="1:16" ht="43.2" hidden="1" x14ac:dyDescent="0.3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</row>
    <row r="1535" spans="1:16" ht="43.2" hidden="1" x14ac:dyDescent="0.3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</row>
    <row r="1536" spans="1:16" ht="43.2" hidden="1" x14ac:dyDescent="0.3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</row>
    <row r="1537" spans="1:16" ht="43.2" hidden="1" x14ac:dyDescent="0.3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</row>
    <row r="1538" spans="1:16" ht="57.6" hidden="1" x14ac:dyDescent="0.3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48">ROUND(E1538/D1538*100,0)</f>
        <v>250</v>
      </c>
      <c r="P1538">
        <f t="shared" si="47"/>
        <v>66.02</v>
      </c>
    </row>
    <row r="1539" spans="1:16" ht="43.2" hidden="1" x14ac:dyDescent="0.3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48"/>
        <v>180</v>
      </c>
      <c r="P1539">
        <f t="shared" ref="P1539:P1602" si="49">ROUND(E1539/L1539,2)</f>
        <v>96.38</v>
      </c>
    </row>
    <row r="1540" spans="1:16" ht="43.2" hidden="1" x14ac:dyDescent="0.3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</row>
    <row r="1541" spans="1:16" ht="43.2" hidden="1" x14ac:dyDescent="0.3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</row>
    <row r="1542" spans="1:16" ht="43.2" hidden="1" x14ac:dyDescent="0.3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</row>
    <row r="1543" spans="1:16" ht="43.2" hidden="1" x14ac:dyDescent="0.3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</row>
    <row r="1544" spans="1:16" ht="43.2" hidden="1" x14ac:dyDescent="0.3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</row>
    <row r="1545" spans="1:16" ht="43.2" hidden="1" x14ac:dyDescent="0.3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</row>
    <row r="1546" spans="1:16" ht="43.2" hidden="1" x14ac:dyDescent="0.3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 t="e">
        <f t="shared" si="49"/>
        <v>#DIV/0!</v>
      </c>
    </row>
    <row r="1547" spans="1:16" ht="43.2" hidden="1" x14ac:dyDescent="0.3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</row>
    <row r="1548" spans="1:16" ht="43.2" hidden="1" x14ac:dyDescent="0.3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</row>
    <row r="1549" spans="1:16" ht="43.2" hidden="1" x14ac:dyDescent="0.3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 t="e">
        <f t="shared" si="49"/>
        <v>#DIV/0!</v>
      </c>
    </row>
    <row r="1550" spans="1:16" ht="28.8" hidden="1" x14ac:dyDescent="0.3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</row>
    <row r="1551" spans="1:16" ht="43.2" hidden="1" x14ac:dyDescent="0.3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</row>
    <row r="1552" spans="1:16" ht="57.6" hidden="1" x14ac:dyDescent="0.3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</row>
    <row r="1553" spans="1:16" ht="43.2" hidden="1" x14ac:dyDescent="0.3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 t="e">
        <f t="shared" si="49"/>
        <v>#DIV/0!</v>
      </c>
    </row>
    <row r="1554" spans="1:16" ht="43.2" hidden="1" x14ac:dyDescent="0.3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</row>
    <row r="1555" spans="1:16" ht="43.2" hidden="1" x14ac:dyDescent="0.3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 t="e">
        <f t="shared" si="49"/>
        <v>#DIV/0!</v>
      </c>
    </row>
    <row r="1556" spans="1:16" ht="57.6" hidden="1" x14ac:dyDescent="0.3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 t="e">
        <f t="shared" si="49"/>
        <v>#DIV/0!</v>
      </c>
    </row>
    <row r="1557" spans="1:16" ht="43.2" hidden="1" x14ac:dyDescent="0.3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 t="e">
        <f t="shared" si="49"/>
        <v>#DIV/0!</v>
      </c>
    </row>
    <row r="1558" spans="1:16" ht="43.2" hidden="1" x14ac:dyDescent="0.3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</row>
    <row r="1559" spans="1:16" ht="43.2" hidden="1" x14ac:dyDescent="0.3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</row>
    <row r="1560" spans="1:16" ht="43.2" hidden="1" x14ac:dyDescent="0.3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</row>
    <row r="1561" spans="1:16" ht="28.8" hidden="1" x14ac:dyDescent="0.3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</row>
    <row r="1562" spans="1:16" ht="43.2" hidden="1" x14ac:dyDescent="0.3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</row>
    <row r="1563" spans="1:16" ht="43.2" hidden="1" x14ac:dyDescent="0.3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</row>
    <row r="1564" spans="1:16" ht="57.6" hidden="1" x14ac:dyDescent="0.3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 t="e">
        <f t="shared" si="49"/>
        <v>#DIV/0!</v>
      </c>
    </row>
    <row r="1565" spans="1:16" ht="43.2" hidden="1" x14ac:dyDescent="0.3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</row>
    <row r="1566" spans="1:16" ht="43.2" hidden="1" x14ac:dyDescent="0.3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</row>
    <row r="1567" spans="1:16" ht="43.2" hidden="1" x14ac:dyDescent="0.3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</row>
    <row r="1568" spans="1:16" ht="43.2" hidden="1" x14ac:dyDescent="0.3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</row>
    <row r="1569" spans="1:16" ht="43.2" hidden="1" x14ac:dyDescent="0.3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</row>
    <row r="1570" spans="1:16" ht="43.2" hidden="1" x14ac:dyDescent="0.3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</row>
    <row r="1571" spans="1:16" hidden="1" x14ac:dyDescent="0.3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 t="e">
        <f t="shared" si="49"/>
        <v>#DIV/0!</v>
      </c>
    </row>
    <row r="1572" spans="1:16" ht="28.8" hidden="1" x14ac:dyDescent="0.3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</row>
    <row r="1573" spans="1:16" ht="57.6" hidden="1" x14ac:dyDescent="0.3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</row>
    <row r="1574" spans="1:16" ht="43.2" hidden="1" x14ac:dyDescent="0.3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</row>
    <row r="1575" spans="1:16" ht="43.2" hidden="1" x14ac:dyDescent="0.3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</row>
    <row r="1576" spans="1:16" ht="43.2" hidden="1" x14ac:dyDescent="0.3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</row>
    <row r="1577" spans="1:16" ht="43.2" hidden="1" x14ac:dyDescent="0.3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</row>
    <row r="1578" spans="1:16" ht="28.8" hidden="1" x14ac:dyDescent="0.3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</row>
    <row r="1579" spans="1:16" ht="43.2" hidden="1" x14ac:dyDescent="0.3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</row>
    <row r="1580" spans="1:16" ht="57.6" hidden="1" x14ac:dyDescent="0.3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</row>
    <row r="1581" spans="1:16" ht="28.8" hidden="1" x14ac:dyDescent="0.3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</row>
    <row r="1582" spans="1:16" ht="43.2" hidden="1" x14ac:dyDescent="0.3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 t="e">
        <f t="shared" si="49"/>
        <v>#DIV/0!</v>
      </c>
    </row>
    <row r="1583" spans="1:16" ht="43.2" hidden="1" x14ac:dyDescent="0.3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</row>
    <row r="1584" spans="1:16" ht="28.8" hidden="1" x14ac:dyDescent="0.3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</row>
    <row r="1585" spans="1:16" ht="57.6" hidden="1" x14ac:dyDescent="0.3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</row>
    <row r="1586" spans="1:16" ht="43.2" hidden="1" x14ac:dyDescent="0.3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 t="e">
        <f t="shared" si="49"/>
        <v>#DIV/0!</v>
      </c>
    </row>
    <row r="1587" spans="1:16" ht="57.6" hidden="1" x14ac:dyDescent="0.3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</row>
    <row r="1588" spans="1:16" ht="28.8" hidden="1" x14ac:dyDescent="0.3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 t="e">
        <f t="shared" si="49"/>
        <v>#DIV/0!</v>
      </c>
    </row>
    <row r="1589" spans="1:16" ht="57.6" hidden="1" x14ac:dyDescent="0.3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</row>
    <row r="1590" spans="1:16" ht="28.8" hidden="1" x14ac:dyDescent="0.3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 t="e">
        <f t="shared" si="49"/>
        <v>#DIV/0!</v>
      </c>
    </row>
    <row r="1591" spans="1:16" ht="43.2" hidden="1" x14ac:dyDescent="0.3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 t="e">
        <f t="shared" si="49"/>
        <v>#DIV/0!</v>
      </c>
    </row>
    <row r="1592" spans="1:16" hidden="1" x14ac:dyDescent="0.3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</row>
    <row r="1593" spans="1:16" ht="57.6" hidden="1" x14ac:dyDescent="0.3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</row>
    <row r="1594" spans="1:16" ht="28.8" hidden="1" x14ac:dyDescent="0.3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 t="e">
        <f t="shared" si="49"/>
        <v>#DIV/0!</v>
      </c>
    </row>
    <row r="1595" spans="1:16" ht="28.8" hidden="1" x14ac:dyDescent="0.3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</row>
    <row r="1596" spans="1:16" ht="28.8" hidden="1" x14ac:dyDescent="0.3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</row>
    <row r="1597" spans="1:16" ht="43.2" hidden="1" x14ac:dyDescent="0.3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</row>
    <row r="1598" spans="1:16" ht="43.2" hidden="1" x14ac:dyDescent="0.3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</row>
    <row r="1599" spans="1:16" ht="43.2" hidden="1" x14ac:dyDescent="0.3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 t="e">
        <f t="shared" si="49"/>
        <v>#DIV/0!</v>
      </c>
    </row>
    <row r="1600" spans="1:16" ht="57.6" hidden="1" x14ac:dyDescent="0.3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</row>
    <row r="1601" spans="1:16" ht="43.2" hidden="1" x14ac:dyDescent="0.3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 t="e">
        <f t="shared" si="49"/>
        <v>#DIV/0!</v>
      </c>
    </row>
    <row r="1602" spans="1:16" ht="43.2" hidden="1" x14ac:dyDescent="0.3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50">ROUND(E1602/D1602*100,0)</f>
        <v>7</v>
      </c>
      <c r="P1602">
        <f t="shared" si="49"/>
        <v>40.78</v>
      </c>
    </row>
    <row r="1603" spans="1:16" ht="43.2" hidden="1" x14ac:dyDescent="0.3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50"/>
        <v>108</v>
      </c>
      <c r="P1603">
        <f t="shared" ref="P1603:P1666" si="51">ROUND(E1603/L1603,2)</f>
        <v>48.33</v>
      </c>
    </row>
    <row r="1604" spans="1:16" ht="43.2" hidden="1" x14ac:dyDescent="0.3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</row>
    <row r="1605" spans="1:16" ht="28.8" hidden="1" x14ac:dyDescent="0.3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</row>
    <row r="1606" spans="1:16" ht="43.2" hidden="1" x14ac:dyDescent="0.3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</row>
    <row r="1607" spans="1:16" ht="43.2" hidden="1" x14ac:dyDescent="0.3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</row>
    <row r="1608" spans="1:16" ht="43.2" hidden="1" x14ac:dyDescent="0.3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</row>
    <row r="1609" spans="1:16" ht="43.2" hidden="1" x14ac:dyDescent="0.3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</row>
    <row r="1610" spans="1:16" ht="28.8" hidden="1" x14ac:dyDescent="0.3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</row>
    <row r="1611" spans="1:16" ht="43.2" hidden="1" x14ac:dyDescent="0.3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</row>
    <row r="1612" spans="1:16" ht="28.8" hidden="1" x14ac:dyDescent="0.3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</row>
    <row r="1613" spans="1:16" hidden="1" x14ac:dyDescent="0.3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</row>
    <row r="1614" spans="1:16" ht="43.2" hidden="1" x14ac:dyDescent="0.3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</row>
    <row r="1615" spans="1:16" ht="43.2" hidden="1" x14ac:dyDescent="0.3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</row>
    <row r="1616" spans="1:16" ht="43.2" hidden="1" x14ac:dyDescent="0.3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</row>
    <row r="1617" spans="1:16" ht="43.2" hidden="1" x14ac:dyDescent="0.3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</row>
    <row r="1618" spans="1:16" ht="43.2" hidden="1" x14ac:dyDescent="0.3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</row>
    <row r="1619" spans="1:16" ht="28.8" hidden="1" x14ac:dyDescent="0.3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</row>
    <row r="1620" spans="1:16" ht="43.2" hidden="1" x14ac:dyDescent="0.3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</row>
    <row r="1621" spans="1:16" ht="43.2" hidden="1" x14ac:dyDescent="0.3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</row>
    <row r="1622" spans="1:16" ht="28.8" hidden="1" x14ac:dyDescent="0.3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</row>
    <row r="1623" spans="1:16" ht="43.2" hidden="1" x14ac:dyDescent="0.3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</row>
    <row r="1624" spans="1:16" ht="43.2" hidden="1" x14ac:dyDescent="0.3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</row>
    <row r="1625" spans="1:16" ht="43.2" hidden="1" x14ac:dyDescent="0.3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</row>
    <row r="1626" spans="1:16" ht="43.2" hidden="1" x14ac:dyDescent="0.3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</row>
    <row r="1627" spans="1:16" ht="57.6" hidden="1" x14ac:dyDescent="0.3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</row>
    <row r="1628" spans="1:16" ht="43.2" hidden="1" x14ac:dyDescent="0.3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</row>
    <row r="1629" spans="1:16" ht="43.2" hidden="1" x14ac:dyDescent="0.3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</row>
    <row r="1630" spans="1:16" ht="28.8" hidden="1" x14ac:dyDescent="0.3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</row>
    <row r="1631" spans="1:16" ht="28.8" hidden="1" x14ac:dyDescent="0.3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</row>
    <row r="1632" spans="1:16" ht="43.2" hidden="1" x14ac:dyDescent="0.3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</row>
    <row r="1633" spans="1:16" ht="43.2" hidden="1" x14ac:dyDescent="0.3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</row>
    <row r="1634" spans="1:16" ht="43.2" hidden="1" x14ac:dyDescent="0.3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</row>
    <row r="1635" spans="1:16" ht="43.2" hidden="1" x14ac:dyDescent="0.3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</row>
    <row r="1636" spans="1:16" ht="43.2" hidden="1" x14ac:dyDescent="0.3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</row>
    <row r="1637" spans="1:16" ht="57.6" hidden="1" x14ac:dyDescent="0.3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</row>
    <row r="1638" spans="1:16" ht="43.2" hidden="1" x14ac:dyDescent="0.3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</row>
    <row r="1639" spans="1:16" ht="43.2" hidden="1" x14ac:dyDescent="0.3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</row>
    <row r="1640" spans="1:16" ht="28.8" hidden="1" x14ac:dyDescent="0.3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</row>
    <row r="1641" spans="1:16" ht="43.2" hidden="1" x14ac:dyDescent="0.3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</row>
    <row r="1642" spans="1:16" ht="43.2" hidden="1" x14ac:dyDescent="0.3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</row>
    <row r="1643" spans="1:16" ht="28.8" hidden="1" x14ac:dyDescent="0.3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</row>
    <row r="1644" spans="1:16" ht="43.2" hidden="1" x14ac:dyDescent="0.3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</row>
    <row r="1645" spans="1:16" ht="28.8" hidden="1" x14ac:dyDescent="0.3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</row>
    <row r="1646" spans="1:16" ht="43.2" hidden="1" x14ac:dyDescent="0.3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</row>
    <row r="1647" spans="1:16" ht="43.2" hidden="1" x14ac:dyDescent="0.3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</row>
    <row r="1648" spans="1:16" ht="57.6" hidden="1" x14ac:dyDescent="0.3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</row>
    <row r="1649" spans="1:16" ht="43.2" hidden="1" x14ac:dyDescent="0.3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</row>
    <row r="1650" spans="1:16" ht="43.2" hidden="1" x14ac:dyDescent="0.3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</row>
    <row r="1651" spans="1:16" ht="43.2" hidden="1" x14ac:dyDescent="0.3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</row>
    <row r="1652" spans="1:16" ht="43.2" hidden="1" x14ac:dyDescent="0.3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</row>
    <row r="1653" spans="1:16" ht="43.2" hidden="1" x14ac:dyDescent="0.3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</row>
    <row r="1654" spans="1:16" ht="43.2" hidden="1" x14ac:dyDescent="0.3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</row>
    <row r="1655" spans="1:16" ht="43.2" hidden="1" x14ac:dyDescent="0.3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</row>
    <row r="1656" spans="1:16" ht="43.2" hidden="1" x14ac:dyDescent="0.3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</row>
    <row r="1657" spans="1:16" ht="28.8" hidden="1" x14ac:dyDescent="0.3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</row>
    <row r="1658" spans="1:16" ht="57.6" hidden="1" x14ac:dyDescent="0.3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</row>
    <row r="1659" spans="1:16" ht="43.2" hidden="1" x14ac:dyDescent="0.3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</row>
    <row r="1660" spans="1:16" ht="43.2" hidden="1" x14ac:dyDescent="0.3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</row>
    <row r="1661" spans="1:16" ht="43.2" hidden="1" x14ac:dyDescent="0.3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</row>
    <row r="1662" spans="1:16" ht="57.6" hidden="1" x14ac:dyDescent="0.3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</row>
    <row r="1663" spans="1:16" ht="57.6" hidden="1" x14ac:dyDescent="0.3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</row>
    <row r="1664" spans="1:16" ht="43.2" hidden="1" x14ac:dyDescent="0.3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</row>
    <row r="1665" spans="1:16" ht="43.2" hidden="1" x14ac:dyDescent="0.3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</row>
    <row r="1666" spans="1:16" ht="43.2" hidden="1" x14ac:dyDescent="0.3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52">ROUND(E1666/D1666*100,0)</f>
        <v>122</v>
      </c>
      <c r="P1666">
        <f t="shared" si="51"/>
        <v>34.380000000000003</v>
      </c>
    </row>
    <row r="1667" spans="1:16" ht="43.2" hidden="1" x14ac:dyDescent="0.3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52"/>
        <v>119</v>
      </c>
      <c r="P1667">
        <f t="shared" ref="P1667:P1730" si="53">ROUND(E1667/L1667,2)</f>
        <v>44.96</v>
      </c>
    </row>
    <row r="1668" spans="1:16" ht="43.2" hidden="1" x14ac:dyDescent="0.3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</row>
    <row r="1669" spans="1:16" ht="43.2" hidden="1" x14ac:dyDescent="0.3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</row>
    <row r="1670" spans="1:16" ht="43.2" hidden="1" x14ac:dyDescent="0.3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</row>
    <row r="1671" spans="1:16" ht="57.6" hidden="1" x14ac:dyDescent="0.3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</row>
    <row r="1672" spans="1:16" ht="57.6" hidden="1" x14ac:dyDescent="0.3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</row>
    <row r="1673" spans="1:16" ht="28.8" hidden="1" x14ac:dyDescent="0.3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</row>
    <row r="1674" spans="1:16" ht="43.2" hidden="1" x14ac:dyDescent="0.3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</row>
    <row r="1675" spans="1:16" ht="43.2" hidden="1" x14ac:dyDescent="0.3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</row>
    <row r="1676" spans="1:16" ht="43.2" hidden="1" x14ac:dyDescent="0.3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</row>
    <row r="1677" spans="1:16" ht="28.8" hidden="1" x14ac:dyDescent="0.3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</row>
    <row r="1678" spans="1:16" ht="28.8" hidden="1" x14ac:dyDescent="0.3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</row>
    <row r="1679" spans="1:16" ht="43.2" hidden="1" x14ac:dyDescent="0.3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</row>
    <row r="1680" spans="1:16" ht="43.2" hidden="1" x14ac:dyDescent="0.3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</row>
    <row r="1681" spans="1:16" ht="57.6" hidden="1" x14ac:dyDescent="0.3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</row>
    <row r="1682" spans="1:16" ht="28.8" hidden="1" x14ac:dyDescent="0.3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</row>
    <row r="1683" spans="1:16" ht="43.2" hidden="1" x14ac:dyDescent="0.3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</row>
    <row r="1684" spans="1:16" ht="43.2" hidden="1" x14ac:dyDescent="0.3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 t="e">
        <f t="shared" si="53"/>
        <v>#DIV/0!</v>
      </c>
    </row>
    <row r="1685" spans="1:16" ht="43.2" hidden="1" x14ac:dyDescent="0.3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</row>
    <row r="1686" spans="1:16" ht="28.8" hidden="1" x14ac:dyDescent="0.3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</row>
    <row r="1687" spans="1:16" ht="43.2" hidden="1" x14ac:dyDescent="0.3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</row>
    <row r="1688" spans="1:16" ht="43.2" hidden="1" x14ac:dyDescent="0.3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</row>
    <row r="1689" spans="1:16" ht="43.2" hidden="1" x14ac:dyDescent="0.3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</row>
    <row r="1690" spans="1:16" ht="57.6" hidden="1" x14ac:dyDescent="0.3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</row>
    <row r="1691" spans="1:16" ht="28.8" hidden="1" x14ac:dyDescent="0.3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</row>
    <row r="1692" spans="1:16" ht="43.2" hidden="1" x14ac:dyDescent="0.3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</row>
    <row r="1693" spans="1:16" ht="43.2" hidden="1" x14ac:dyDescent="0.3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</row>
    <row r="1694" spans="1:16" ht="43.2" hidden="1" x14ac:dyDescent="0.3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</row>
    <row r="1695" spans="1:16" ht="43.2" hidden="1" x14ac:dyDescent="0.3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</row>
    <row r="1696" spans="1:16" ht="43.2" hidden="1" x14ac:dyDescent="0.3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</row>
    <row r="1697" spans="1:16" ht="57.6" hidden="1" x14ac:dyDescent="0.3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</row>
    <row r="1698" spans="1:16" ht="43.2" hidden="1" x14ac:dyDescent="0.3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 t="e">
        <f t="shared" si="53"/>
        <v>#DIV/0!</v>
      </c>
    </row>
    <row r="1699" spans="1:16" ht="43.2" hidden="1" x14ac:dyDescent="0.3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</row>
    <row r="1700" spans="1:16" ht="72" hidden="1" x14ac:dyDescent="0.3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 t="e">
        <f t="shared" si="53"/>
        <v>#DIV/0!</v>
      </c>
    </row>
    <row r="1701" spans="1:16" ht="43.2" hidden="1" x14ac:dyDescent="0.3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</row>
    <row r="1702" spans="1:16" ht="43.2" hidden="1" x14ac:dyDescent="0.3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</row>
    <row r="1703" spans="1:16" ht="43.2" hidden="1" x14ac:dyDescent="0.3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</row>
    <row r="1704" spans="1:16" ht="28.8" hidden="1" x14ac:dyDescent="0.3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</row>
    <row r="1705" spans="1:16" ht="43.2" hidden="1" x14ac:dyDescent="0.3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</row>
    <row r="1706" spans="1:16" ht="43.2" hidden="1" x14ac:dyDescent="0.3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</row>
    <row r="1707" spans="1:16" ht="43.2" hidden="1" x14ac:dyDescent="0.3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 t="e">
        <f t="shared" si="53"/>
        <v>#DIV/0!</v>
      </c>
    </row>
    <row r="1708" spans="1:16" ht="43.2" hidden="1" x14ac:dyDescent="0.3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 t="e">
        <f t="shared" si="53"/>
        <v>#DIV/0!</v>
      </c>
    </row>
    <row r="1709" spans="1:16" ht="43.2" hidden="1" x14ac:dyDescent="0.3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</row>
    <row r="1710" spans="1:16" ht="57.6" hidden="1" x14ac:dyDescent="0.3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 t="e">
        <f t="shared" si="53"/>
        <v>#DIV/0!</v>
      </c>
    </row>
    <row r="1711" spans="1:16" ht="43.2" hidden="1" x14ac:dyDescent="0.3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</row>
    <row r="1712" spans="1:16" ht="28.8" hidden="1" x14ac:dyDescent="0.3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</row>
    <row r="1713" spans="1:16" ht="43.2" hidden="1" x14ac:dyDescent="0.3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</row>
    <row r="1714" spans="1:16" ht="57.6" hidden="1" x14ac:dyDescent="0.3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 t="e">
        <f t="shared" si="53"/>
        <v>#DIV/0!</v>
      </c>
    </row>
    <row r="1715" spans="1:16" ht="57.6" hidden="1" x14ac:dyDescent="0.3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</row>
    <row r="1716" spans="1:16" ht="43.2" hidden="1" x14ac:dyDescent="0.3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</row>
    <row r="1717" spans="1:16" ht="43.2" hidden="1" x14ac:dyDescent="0.3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</row>
    <row r="1718" spans="1:16" ht="43.2" hidden="1" x14ac:dyDescent="0.3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</row>
    <row r="1719" spans="1:16" ht="43.2" hidden="1" x14ac:dyDescent="0.3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</row>
    <row r="1720" spans="1:16" hidden="1" x14ac:dyDescent="0.3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</row>
    <row r="1721" spans="1:16" ht="43.2" hidden="1" x14ac:dyDescent="0.3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</row>
    <row r="1722" spans="1:16" ht="43.2" hidden="1" x14ac:dyDescent="0.3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</row>
    <row r="1723" spans="1:16" ht="43.2" hidden="1" x14ac:dyDescent="0.3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 t="e">
        <f t="shared" si="53"/>
        <v>#DIV/0!</v>
      </c>
    </row>
    <row r="1724" spans="1:16" ht="43.2" hidden="1" x14ac:dyDescent="0.3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</row>
    <row r="1725" spans="1:16" ht="57.6" hidden="1" x14ac:dyDescent="0.3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</row>
    <row r="1726" spans="1:16" ht="43.2" hidden="1" x14ac:dyDescent="0.3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</row>
    <row r="1727" spans="1:16" ht="43.2" hidden="1" x14ac:dyDescent="0.3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</row>
    <row r="1728" spans="1:16" ht="28.8" hidden="1" x14ac:dyDescent="0.3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</row>
    <row r="1729" spans="1:16" ht="43.2" hidden="1" x14ac:dyDescent="0.3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</row>
    <row r="1730" spans="1:16" ht="43.2" hidden="1" x14ac:dyDescent="0.3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54">ROUND(E1730/D1730*100,0)</f>
        <v>68</v>
      </c>
      <c r="P1730">
        <f t="shared" si="53"/>
        <v>122.14</v>
      </c>
    </row>
    <row r="1731" spans="1:16" ht="43.2" hidden="1" x14ac:dyDescent="0.3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54"/>
        <v>0</v>
      </c>
      <c r="P1731" t="e">
        <f t="shared" ref="P1731:P1794" si="55">ROUND(E1731/L1731,2)</f>
        <v>#DIV/0!</v>
      </c>
    </row>
    <row r="1732" spans="1:16" ht="43.2" hidden="1" x14ac:dyDescent="0.3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 t="e">
        <f t="shared" si="55"/>
        <v>#DIV/0!</v>
      </c>
    </row>
    <row r="1733" spans="1:16" ht="28.8" hidden="1" x14ac:dyDescent="0.3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 t="e">
        <f t="shared" si="55"/>
        <v>#DIV/0!</v>
      </c>
    </row>
    <row r="1734" spans="1:16" ht="43.2" hidden="1" x14ac:dyDescent="0.3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 t="e">
        <f t="shared" si="55"/>
        <v>#DIV/0!</v>
      </c>
    </row>
    <row r="1735" spans="1:16" ht="43.2" hidden="1" x14ac:dyDescent="0.3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 t="e">
        <f t="shared" si="55"/>
        <v>#DIV/0!</v>
      </c>
    </row>
    <row r="1736" spans="1:16" ht="43.2" hidden="1" x14ac:dyDescent="0.3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</row>
    <row r="1737" spans="1:16" ht="43.2" hidden="1" x14ac:dyDescent="0.3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</row>
    <row r="1738" spans="1:16" ht="28.8" hidden="1" x14ac:dyDescent="0.3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</row>
    <row r="1739" spans="1:16" ht="43.2" hidden="1" x14ac:dyDescent="0.3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</row>
    <row r="1740" spans="1:16" ht="28.8" hidden="1" x14ac:dyDescent="0.3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</row>
    <row r="1741" spans="1:16" ht="43.2" hidden="1" x14ac:dyDescent="0.3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</row>
    <row r="1742" spans="1:16" ht="43.2" hidden="1" x14ac:dyDescent="0.3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 t="e">
        <f t="shared" si="55"/>
        <v>#DIV/0!</v>
      </c>
    </row>
    <row r="1743" spans="1:16" ht="28.8" hidden="1" x14ac:dyDescent="0.3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</row>
    <row r="1744" spans="1:16" ht="43.2" hidden="1" x14ac:dyDescent="0.3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</row>
    <row r="1745" spans="1:16" ht="43.2" hidden="1" x14ac:dyDescent="0.3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</row>
    <row r="1746" spans="1:16" ht="43.2" hidden="1" x14ac:dyDescent="0.3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</row>
    <row r="1747" spans="1:16" ht="43.2" hidden="1" x14ac:dyDescent="0.3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</row>
    <row r="1748" spans="1:16" ht="57.6" hidden="1" x14ac:dyDescent="0.3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</row>
    <row r="1749" spans="1:16" ht="43.2" hidden="1" x14ac:dyDescent="0.3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</row>
    <row r="1750" spans="1:16" ht="28.8" hidden="1" x14ac:dyDescent="0.3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</row>
    <row r="1751" spans="1:16" ht="28.8" hidden="1" x14ac:dyDescent="0.3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</row>
    <row r="1752" spans="1:16" ht="43.2" hidden="1" x14ac:dyDescent="0.3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</row>
    <row r="1753" spans="1:16" ht="28.8" hidden="1" x14ac:dyDescent="0.3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</row>
    <row r="1754" spans="1:16" ht="28.8" hidden="1" x14ac:dyDescent="0.3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</row>
    <row r="1755" spans="1:16" ht="43.2" hidden="1" x14ac:dyDescent="0.3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</row>
    <row r="1756" spans="1:16" ht="43.2" hidden="1" x14ac:dyDescent="0.3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</row>
    <row r="1757" spans="1:16" ht="43.2" hidden="1" x14ac:dyDescent="0.3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</row>
    <row r="1758" spans="1:16" ht="43.2" hidden="1" x14ac:dyDescent="0.3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</row>
    <row r="1759" spans="1:16" ht="28.8" hidden="1" x14ac:dyDescent="0.3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</row>
    <row r="1760" spans="1:16" ht="57.6" hidden="1" x14ac:dyDescent="0.3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</row>
    <row r="1761" spans="1:16" ht="28.8" hidden="1" x14ac:dyDescent="0.3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</row>
    <row r="1762" spans="1:16" ht="43.2" hidden="1" x14ac:dyDescent="0.3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</row>
    <row r="1763" spans="1:16" ht="28.8" hidden="1" x14ac:dyDescent="0.3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</row>
    <row r="1764" spans="1:16" ht="28.8" hidden="1" x14ac:dyDescent="0.3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</row>
    <row r="1765" spans="1:16" ht="57.6" hidden="1" x14ac:dyDescent="0.3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</row>
    <row r="1766" spans="1:16" ht="43.2" hidden="1" x14ac:dyDescent="0.3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</row>
    <row r="1767" spans="1:16" ht="43.2" hidden="1" x14ac:dyDescent="0.3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</row>
    <row r="1768" spans="1:16" ht="28.8" hidden="1" x14ac:dyDescent="0.3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 t="e">
        <f t="shared" si="55"/>
        <v>#DIV/0!</v>
      </c>
    </row>
    <row r="1769" spans="1:16" ht="28.8" hidden="1" x14ac:dyDescent="0.3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</row>
    <row r="1770" spans="1:16" ht="43.2" hidden="1" x14ac:dyDescent="0.3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</row>
    <row r="1771" spans="1:16" ht="43.2" hidden="1" x14ac:dyDescent="0.3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</row>
    <row r="1772" spans="1:16" ht="43.2" hidden="1" x14ac:dyDescent="0.3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</row>
    <row r="1773" spans="1:16" ht="43.2" hidden="1" x14ac:dyDescent="0.3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</row>
    <row r="1774" spans="1:16" ht="43.2" hidden="1" x14ac:dyDescent="0.3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</row>
    <row r="1775" spans="1:16" ht="43.2" hidden="1" x14ac:dyDescent="0.3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</row>
    <row r="1776" spans="1:16" ht="43.2" hidden="1" x14ac:dyDescent="0.3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</row>
    <row r="1777" spans="1:16" ht="43.2" hidden="1" x14ac:dyDescent="0.3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</row>
    <row r="1778" spans="1:16" ht="43.2" hidden="1" x14ac:dyDescent="0.3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</row>
    <row r="1779" spans="1:16" ht="43.2" hidden="1" x14ac:dyDescent="0.3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</row>
    <row r="1780" spans="1:16" ht="43.2" hidden="1" x14ac:dyDescent="0.3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</row>
    <row r="1781" spans="1:16" ht="43.2" hidden="1" x14ac:dyDescent="0.3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</row>
    <row r="1782" spans="1:16" ht="43.2" hidden="1" x14ac:dyDescent="0.3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</row>
    <row r="1783" spans="1:16" ht="43.2" hidden="1" x14ac:dyDescent="0.3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</row>
    <row r="1784" spans="1:16" ht="57.6" hidden="1" x14ac:dyDescent="0.3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</row>
    <row r="1785" spans="1:16" ht="43.2" hidden="1" x14ac:dyDescent="0.3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</row>
    <row r="1786" spans="1:16" ht="43.2" hidden="1" x14ac:dyDescent="0.3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</row>
    <row r="1787" spans="1:16" ht="43.2" hidden="1" x14ac:dyDescent="0.3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</row>
    <row r="1788" spans="1:16" ht="43.2" hidden="1" x14ac:dyDescent="0.3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</row>
    <row r="1789" spans="1:16" ht="43.2" hidden="1" x14ac:dyDescent="0.3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</row>
    <row r="1790" spans="1:16" ht="43.2" hidden="1" x14ac:dyDescent="0.3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</row>
    <row r="1791" spans="1:16" ht="43.2" hidden="1" x14ac:dyDescent="0.3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</row>
    <row r="1792" spans="1:16" ht="43.2" hidden="1" x14ac:dyDescent="0.3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</row>
    <row r="1793" spans="1:16" ht="28.8" hidden="1" x14ac:dyDescent="0.3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</row>
    <row r="1794" spans="1:16" ht="28.8" hidden="1" x14ac:dyDescent="0.3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56">ROUND(E1794/D1794*100,0)</f>
        <v>61</v>
      </c>
      <c r="P1794">
        <f t="shared" si="55"/>
        <v>109.94</v>
      </c>
    </row>
    <row r="1795" spans="1:16" ht="43.2" hidden="1" x14ac:dyDescent="0.3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56"/>
        <v>1</v>
      </c>
      <c r="P1795">
        <f t="shared" ref="P1795:P1858" si="57">ROUND(E1795/L1795,2)</f>
        <v>20</v>
      </c>
    </row>
    <row r="1796" spans="1:16" ht="43.2" hidden="1" x14ac:dyDescent="0.3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</row>
    <row r="1797" spans="1:16" ht="43.2" hidden="1" x14ac:dyDescent="0.3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</row>
    <row r="1798" spans="1:16" ht="57.6" hidden="1" x14ac:dyDescent="0.3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</row>
    <row r="1799" spans="1:16" ht="43.2" hidden="1" x14ac:dyDescent="0.3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</row>
    <row r="1800" spans="1:16" ht="43.2" hidden="1" x14ac:dyDescent="0.3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</row>
    <row r="1801" spans="1:16" ht="28.8" hidden="1" x14ac:dyDescent="0.3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</row>
    <row r="1802" spans="1:16" ht="43.2" hidden="1" x14ac:dyDescent="0.3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</row>
    <row r="1803" spans="1:16" ht="43.2" hidden="1" x14ac:dyDescent="0.3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</row>
    <row r="1804" spans="1:16" ht="43.2" hidden="1" x14ac:dyDescent="0.3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</row>
    <row r="1805" spans="1:16" ht="43.2" hidden="1" x14ac:dyDescent="0.3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</row>
    <row r="1806" spans="1:16" ht="43.2" hidden="1" x14ac:dyDescent="0.3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</row>
    <row r="1807" spans="1:16" ht="43.2" hidden="1" x14ac:dyDescent="0.3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</row>
    <row r="1808" spans="1:16" ht="43.2" hidden="1" x14ac:dyDescent="0.3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</row>
    <row r="1809" spans="1:16" ht="28.8" hidden="1" x14ac:dyDescent="0.3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</row>
    <row r="1810" spans="1:16" ht="43.2" hidden="1" x14ac:dyDescent="0.3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</row>
    <row r="1811" spans="1:16" ht="43.2" hidden="1" x14ac:dyDescent="0.3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</row>
    <row r="1812" spans="1:16" ht="43.2" hidden="1" x14ac:dyDescent="0.3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</row>
    <row r="1813" spans="1:16" ht="43.2" hidden="1" x14ac:dyDescent="0.3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</row>
    <row r="1814" spans="1:16" ht="43.2" hidden="1" x14ac:dyDescent="0.3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</row>
    <row r="1815" spans="1:16" ht="43.2" hidden="1" x14ac:dyDescent="0.3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 t="e">
        <f t="shared" si="57"/>
        <v>#DIV/0!</v>
      </c>
    </row>
    <row r="1816" spans="1:16" ht="43.2" hidden="1" x14ac:dyDescent="0.3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</row>
    <row r="1817" spans="1:16" ht="57.6" hidden="1" x14ac:dyDescent="0.3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 t="e">
        <f t="shared" si="57"/>
        <v>#DIV/0!</v>
      </c>
    </row>
    <row r="1818" spans="1:16" ht="43.2" hidden="1" x14ac:dyDescent="0.3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</row>
    <row r="1819" spans="1:16" ht="28.8" hidden="1" x14ac:dyDescent="0.3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</row>
    <row r="1820" spans="1:16" ht="28.8" hidden="1" x14ac:dyDescent="0.3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 t="e">
        <f t="shared" si="57"/>
        <v>#DIV/0!</v>
      </c>
    </row>
    <row r="1821" spans="1:16" ht="43.2" hidden="1" x14ac:dyDescent="0.3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</row>
    <row r="1822" spans="1:16" ht="57.6" hidden="1" x14ac:dyDescent="0.3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</row>
    <row r="1823" spans="1:16" ht="43.2" hidden="1" x14ac:dyDescent="0.3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</row>
    <row r="1824" spans="1:16" ht="28.8" hidden="1" x14ac:dyDescent="0.3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</row>
    <row r="1825" spans="1:16" ht="43.2" hidden="1" x14ac:dyDescent="0.3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</row>
    <row r="1826" spans="1:16" hidden="1" x14ac:dyDescent="0.3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</row>
    <row r="1827" spans="1:16" ht="43.2" hidden="1" x14ac:dyDescent="0.3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</row>
    <row r="1828" spans="1:16" ht="28.8" hidden="1" x14ac:dyDescent="0.3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</row>
    <row r="1829" spans="1:16" ht="43.2" hidden="1" x14ac:dyDescent="0.3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</row>
    <row r="1830" spans="1:16" ht="57.6" hidden="1" x14ac:dyDescent="0.3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</row>
    <row r="1831" spans="1:16" ht="43.2" hidden="1" x14ac:dyDescent="0.3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</row>
    <row r="1832" spans="1:16" ht="43.2" hidden="1" x14ac:dyDescent="0.3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</row>
    <row r="1833" spans="1:16" ht="43.2" hidden="1" x14ac:dyDescent="0.3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</row>
    <row r="1834" spans="1:16" ht="43.2" hidden="1" x14ac:dyDescent="0.3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</row>
    <row r="1835" spans="1:16" ht="43.2" hidden="1" x14ac:dyDescent="0.3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</row>
    <row r="1836" spans="1:16" ht="28.8" hidden="1" x14ac:dyDescent="0.3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</row>
    <row r="1837" spans="1:16" ht="57.6" hidden="1" x14ac:dyDescent="0.3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</row>
    <row r="1838" spans="1:16" ht="28.8" hidden="1" x14ac:dyDescent="0.3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</row>
    <row r="1839" spans="1:16" ht="57.6" hidden="1" x14ac:dyDescent="0.3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</row>
    <row r="1840" spans="1:16" ht="43.2" hidden="1" x14ac:dyDescent="0.3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</row>
    <row r="1841" spans="1:16" ht="43.2" hidden="1" x14ac:dyDescent="0.3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</row>
    <row r="1842" spans="1:16" ht="43.2" hidden="1" x14ac:dyDescent="0.3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</row>
    <row r="1843" spans="1:16" ht="28.8" hidden="1" x14ac:dyDescent="0.3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</row>
    <row r="1844" spans="1:16" ht="43.2" hidden="1" x14ac:dyDescent="0.3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</row>
    <row r="1845" spans="1:16" ht="57.6" hidden="1" x14ac:dyDescent="0.3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</row>
    <row r="1846" spans="1:16" ht="43.2" hidden="1" x14ac:dyDescent="0.3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</row>
    <row r="1847" spans="1:16" ht="86.4" hidden="1" x14ac:dyDescent="0.3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</row>
    <row r="1848" spans="1:16" ht="43.2" hidden="1" x14ac:dyDescent="0.3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</row>
    <row r="1849" spans="1:16" ht="57.6" hidden="1" x14ac:dyDescent="0.3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</row>
    <row r="1850" spans="1:16" ht="43.2" hidden="1" x14ac:dyDescent="0.3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</row>
    <row r="1851" spans="1:16" ht="28.8" hidden="1" x14ac:dyDescent="0.3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</row>
    <row r="1852" spans="1:16" ht="43.2" hidden="1" x14ac:dyDescent="0.3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</row>
    <row r="1853" spans="1:16" ht="43.2" hidden="1" x14ac:dyDescent="0.3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</row>
    <row r="1854" spans="1:16" ht="43.2" hidden="1" x14ac:dyDescent="0.3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</row>
    <row r="1855" spans="1:16" ht="43.2" hidden="1" x14ac:dyDescent="0.3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</row>
    <row r="1856" spans="1:16" ht="43.2" hidden="1" x14ac:dyDescent="0.3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</row>
    <row r="1857" spans="1:16" ht="43.2" hidden="1" x14ac:dyDescent="0.3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</row>
    <row r="1858" spans="1:16" ht="57.6" hidden="1" x14ac:dyDescent="0.3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58">ROUND(E1858/D1858*100,0)</f>
        <v>101</v>
      </c>
      <c r="P1858">
        <f t="shared" si="57"/>
        <v>53.29</v>
      </c>
    </row>
    <row r="1859" spans="1:16" ht="43.2" hidden="1" x14ac:dyDescent="0.3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58"/>
        <v>100</v>
      </c>
      <c r="P1859">
        <f t="shared" ref="P1859:P1922" si="59">ROUND(E1859/L1859,2)</f>
        <v>136.36000000000001</v>
      </c>
    </row>
    <row r="1860" spans="1:16" ht="57.6" hidden="1" x14ac:dyDescent="0.3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</row>
    <row r="1861" spans="1:16" ht="28.8" hidden="1" x14ac:dyDescent="0.3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</row>
    <row r="1862" spans="1:16" ht="43.2" hidden="1" x14ac:dyDescent="0.3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</row>
    <row r="1863" spans="1:16" ht="43.2" hidden="1" x14ac:dyDescent="0.3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 t="e">
        <f t="shared" si="59"/>
        <v>#DIV/0!</v>
      </c>
    </row>
    <row r="1864" spans="1:16" ht="43.2" hidden="1" x14ac:dyDescent="0.3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</row>
    <row r="1865" spans="1:16" ht="43.2" hidden="1" x14ac:dyDescent="0.3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</row>
    <row r="1866" spans="1:16" ht="43.2" hidden="1" x14ac:dyDescent="0.3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</row>
    <row r="1867" spans="1:16" ht="57.6" hidden="1" x14ac:dyDescent="0.3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</row>
    <row r="1868" spans="1:16" ht="43.2" hidden="1" x14ac:dyDescent="0.3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</row>
    <row r="1869" spans="1:16" ht="43.2" hidden="1" x14ac:dyDescent="0.3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</row>
    <row r="1870" spans="1:16" ht="43.2" hidden="1" x14ac:dyDescent="0.3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</row>
    <row r="1871" spans="1:16" ht="43.2" hidden="1" x14ac:dyDescent="0.3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 t="e">
        <f t="shared" si="59"/>
        <v>#DIV/0!</v>
      </c>
    </row>
    <row r="1872" spans="1:16" ht="43.2" hidden="1" x14ac:dyDescent="0.3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</row>
    <row r="1873" spans="1:16" ht="43.2" hidden="1" x14ac:dyDescent="0.3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</row>
    <row r="1874" spans="1:16" ht="43.2" hidden="1" x14ac:dyDescent="0.3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</row>
    <row r="1875" spans="1:16" ht="43.2" hidden="1" x14ac:dyDescent="0.3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</row>
    <row r="1876" spans="1:16" ht="57.6" hidden="1" x14ac:dyDescent="0.3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</row>
    <row r="1877" spans="1:16" ht="43.2" hidden="1" x14ac:dyDescent="0.3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</row>
    <row r="1878" spans="1:16" ht="43.2" hidden="1" x14ac:dyDescent="0.3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 t="e">
        <f t="shared" si="59"/>
        <v>#DIV/0!</v>
      </c>
    </row>
    <row r="1879" spans="1:16" ht="43.2" hidden="1" x14ac:dyDescent="0.3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 t="e">
        <f t="shared" si="59"/>
        <v>#DIV/0!</v>
      </c>
    </row>
    <row r="1880" spans="1:16" ht="57.6" hidden="1" x14ac:dyDescent="0.3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 t="e">
        <f t="shared" si="59"/>
        <v>#DIV/0!</v>
      </c>
    </row>
    <row r="1881" spans="1:16" ht="43.2" hidden="1" x14ac:dyDescent="0.3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</row>
    <row r="1882" spans="1:16" ht="28.8" hidden="1" x14ac:dyDescent="0.3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</row>
    <row r="1883" spans="1:16" ht="43.2" hidden="1" x14ac:dyDescent="0.3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</row>
    <row r="1884" spans="1:16" ht="43.2" hidden="1" x14ac:dyDescent="0.3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</row>
    <row r="1885" spans="1:16" ht="43.2" hidden="1" x14ac:dyDescent="0.3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</row>
    <row r="1886" spans="1:16" ht="43.2" hidden="1" x14ac:dyDescent="0.3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</row>
    <row r="1887" spans="1:16" ht="43.2" hidden="1" x14ac:dyDescent="0.3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</row>
    <row r="1888" spans="1:16" ht="43.2" hidden="1" x14ac:dyDescent="0.3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</row>
    <row r="1889" spans="1:16" ht="43.2" hidden="1" x14ac:dyDescent="0.3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</row>
    <row r="1890" spans="1:16" ht="57.6" hidden="1" x14ac:dyDescent="0.3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</row>
    <row r="1891" spans="1:16" ht="43.2" hidden="1" x14ac:dyDescent="0.3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</row>
    <row r="1892" spans="1:16" ht="43.2" hidden="1" x14ac:dyDescent="0.3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</row>
    <row r="1893" spans="1:16" ht="57.6" hidden="1" x14ac:dyDescent="0.3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</row>
    <row r="1894" spans="1:16" ht="43.2" hidden="1" x14ac:dyDescent="0.3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</row>
    <row r="1895" spans="1:16" ht="43.2" hidden="1" x14ac:dyDescent="0.3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</row>
    <row r="1896" spans="1:16" ht="28.8" hidden="1" x14ac:dyDescent="0.3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</row>
    <row r="1897" spans="1:16" ht="57.6" hidden="1" x14ac:dyDescent="0.3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</row>
    <row r="1898" spans="1:16" ht="43.2" hidden="1" x14ac:dyDescent="0.3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</row>
    <row r="1899" spans="1:16" ht="43.2" hidden="1" x14ac:dyDescent="0.3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</row>
    <row r="1900" spans="1:16" ht="43.2" hidden="1" x14ac:dyDescent="0.3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</row>
    <row r="1901" spans="1:16" ht="43.2" hidden="1" x14ac:dyDescent="0.3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</row>
    <row r="1902" spans="1:16" ht="57.6" hidden="1" x14ac:dyDescent="0.3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</row>
    <row r="1903" spans="1:16" ht="43.2" hidden="1" x14ac:dyDescent="0.3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</row>
    <row r="1904" spans="1:16" ht="43.2" hidden="1" x14ac:dyDescent="0.3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</row>
    <row r="1905" spans="1:16" ht="43.2" hidden="1" x14ac:dyDescent="0.3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</row>
    <row r="1906" spans="1:16" ht="43.2" hidden="1" x14ac:dyDescent="0.3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</row>
    <row r="1907" spans="1:16" ht="57.6" hidden="1" x14ac:dyDescent="0.3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</row>
    <row r="1908" spans="1:16" ht="43.2" hidden="1" x14ac:dyDescent="0.3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</row>
    <row r="1909" spans="1:16" ht="43.2" hidden="1" x14ac:dyDescent="0.3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</row>
    <row r="1910" spans="1:16" ht="43.2" hidden="1" x14ac:dyDescent="0.3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</row>
    <row r="1911" spans="1:16" ht="43.2" hidden="1" x14ac:dyDescent="0.3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</row>
    <row r="1912" spans="1:16" ht="43.2" hidden="1" x14ac:dyDescent="0.3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</row>
    <row r="1913" spans="1:16" ht="57.6" hidden="1" x14ac:dyDescent="0.3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</row>
    <row r="1914" spans="1:16" ht="43.2" hidden="1" x14ac:dyDescent="0.3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</row>
    <row r="1915" spans="1:16" ht="28.8" hidden="1" x14ac:dyDescent="0.3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</row>
    <row r="1916" spans="1:16" ht="43.2" hidden="1" x14ac:dyDescent="0.3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</row>
    <row r="1917" spans="1:16" ht="43.2" hidden="1" x14ac:dyDescent="0.3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</row>
    <row r="1918" spans="1:16" ht="28.8" hidden="1" x14ac:dyDescent="0.3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</row>
    <row r="1919" spans="1:16" ht="28.8" hidden="1" x14ac:dyDescent="0.3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</row>
    <row r="1920" spans="1:16" ht="43.2" hidden="1" x14ac:dyDescent="0.3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</row>
    <row r="1921" spans="1:16" ht="43.2" hidden="1" x14ac:dyDescent="0.3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</row>
    <row r="1922" spans="1:16" ht="43.2" hidden="1" x14ac:dyDescent="0.3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60">ROUND(E1922/D1922*100,0)</f>
        <v>43</v>
      </c>
      <c r="P1922">
        <f t="shared" si="59"/>
        <v>40.98</v>
      </c>
    </row>
    <row r="1923" spans="1:16" ht="28.8" hidden="1" x14ac:dyDescent="0.3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60"/>
        <v>137</v>
      </c>
      <c r="P1923">
        <f t="shared" ref="P1923:P1986" si="61">ROUND(E1923/L1923,2)</f>
        <v>54</v>
      </c>
    </row>
    <row r="1924" spans="1:16" ht="43.2" hidden="1" x14ac:dyDescent="0.3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</row>
    <row r="1925" spans="1:16" ht="43.2" hidden="1" x14ac:dyDescent="0.3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</row>
    <row r="1926" spans="1:16" ht="57.6" hidden="1" x14ac:dyDescent="0.3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</row>
    <row r="1927" spans="1:16" ht="43.2" hidden="1" x14ac:dyDescent="0.3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</row>
    <row r="1928" spans="1:16" ht="57.6" hidden="1" x14ac:dyDescent="0.3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</row>
    <row r="1929" spans="1:16" hidden="1" x14ac:dyDescent="0.3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</row>
    <row r="1930" spans="1:16" ht="28.8" hidden="1" x14ac:dyDescent="0.3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</row>
    <row r="1931" spans="1:16" ht="43.2" hidden="1" x14ac:dyDescent="0.3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</row>
    <row r="1932" spans="1:16" ht="28.8" hidden="1" x14ac:dyDescent="0.3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</row>
    <row r="1933" spans="1:16" ht="43.2" hidden="1" x14ac:dyDescent="0.3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</row>
    <row r="1934" spans="1:16" ht="57.6" hidden="1" x14ac:dyDescent="0.3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</row>
    <row r="1935" spans="1:16" ht="43.2" hidden="1" x14ac:dyDescent="0.3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</row>
    <row r="1936" spans="1:16" ht="43.2" hidden="1" x14ac:dyDescent="0.3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</row>
    <row r="1937" spans="1:16" ht="43.2" hidden="1" x14ac:dyDescent="0.3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</row>
    <row r="1938" spans="1:16" ht="43.2" hidden="1" x14ac:dyDescent="0.3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</row>
    <row r="1939" spans="1:16" ht="43.2" hidden="1" x14ac:dyDescent="0.3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</row>
    <row r="1940" spans="1:16" ht="43.2" hidden="1" x14ac:dyDescent="0.3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</row>
    <row r="1941" spans="1:16" ht="57.6" hidden="1" x14ac:dyDescent="0.3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</row>
    <row r="1942" spans="1:16" ht="43.2" hidden="1" x14ac:dyDescent="0.3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</row>
    <row r="1943" spans="1:16" ht="43.2" hidden="1" x14ac:dyDescent="0.3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</row>
    <row r="1944" spans="1:16" ht="43.2" hidden="1" x14ac:dyDescent="0.3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</row>
    <row r="1945" spans="1:16" ht="43.2" hidden="1" x14ac:dyDescent="0.3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</row>
    <row r="1946" spans="1:16" ht="43.2" hidden="1" x14ac:dyDescent="0.3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</row>
    <row r="1947" spans="1:16" ht="43.2" hidden="1" x14ac:dyDescent="0.3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</row>
    <row r="1948" spans="1:16" ht="43.2" hidden="1" x14ac:dyDescent="0.3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</row>
    <row r="1949" spans="1:16" ht="57.6" hidden="1" x14ac:dyDescent="0.3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</row>
    <row r="1950" spans="1:16" ht="28.8" hidden="1" x14ac:dyDescent="0.3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</row>
    <row r="1951" spans="1:16" ht="43.2" hidden="1" x14ac:dyDescent="0.3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</row>
    <row r="1952" spans="1:16" ht="43.2" hidden="1" x14ac:dyDescent="0.3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</row>
    <row r="1953" spans="1:16" ht="43.2" hidden="1" x14ac:dyDescent="0.3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</row>
    <row r="1954" spans="1:16" ht="43.2" hidden="1" x14ac:dyDescent="0.3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</row>
    <row r="1955" spans="1:16" ht="43.2" hidden="1" x14ac:dyDescent="0.3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</row>
    <row r="1956" spans="1:16" ht="28.8" hidden="1" x14ac:dyDescent="0.3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</row>
    <row r="1957" spans="1:16" ht="43.2" hidden="1" x14ac:dyDescent="0.3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</row>
    <row r="1958" spans="1:16" ht="43.2" hidden="1" x14ac:dyDescent="0.3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</row>
    <row r="1959" spans="1:16" ht="28.8" hidden="1" x14ac:dyDescent="0.3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</row>
    <row r="1960" spans="1:16" ht="43.2" hidden="1" x14ac:dyDescent="0.3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</row>
    <row r="1961" spans="1:16" ht="57.6" hidden="1" x14ac:dyDescent="0.3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</row>
    <row r="1962" spans="1:16" ht="43.2" hidden="1" x14ac:dyDescent="0.3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</row>
    <row r="1963" spans="1:16" ht="43.2" hidden="1" x14ac:dyDescent="0.3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</row>
    <row r="1964" spans="1:16" ht="43.2" hidden="1" x14ac:dyDescent="0.3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</row>
    <row r="1965" spans="1:16" ht="43.2" hidden="1" x14ac:dyDescent="0.3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</row>
    <row r="1966" spans="1:16" ht="43.2" hidden="1" x14ac:dyDescent="0.3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</row>
    <row r="1967" spans="1:16" ht="43.2" hidden="1" x14ac:dyDescent="0.3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</row>
    <row r="1968" spans="1:16" ht="43.2" hidden="1" x14ac:dyDescent="0.3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</row>
    <row r="1969" spans="1:16" ht="43.2" hidden="1" x14ac:dyDescent="0.3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</row>
    <row r="1970" spans="1:16" ht="28.8" hidden="1" x14ac:dyDescent="0.3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</row>
    <row r="1971" spans="1:16" ht="43.2" hidden="1" x14ac:dyDescent="0.3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</row>
    <row r="1972" spans="1:16" ht="43.2" hidden="1" x14ac:dyDescent="0.3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</row>
    <row r="1973" spans="1:16" ht="43.2" hidden="1" x14ac:dyDescent="0.3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</row>
    <row r="1974" spans="1:16" ht="43.2" hidden="1" x14ac:dyDescent="0.3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</row>
    <row r="1975" spans="1:16" ht="43.2" hidden="1" x14ac:dyDescent="0.3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</row>
    <row r="1976" spans="1:16" ht="43.2" hidden="1" x14ac:dyDescent="0.3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</row>
    <row r="1977" spans="1:16" ht="28.8" hidden="1" x14ac:dyDescent="0.3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</row>
    <row r="1978" spans="1:16" ht="28.8" hidden="1" x14ac:dyDescent="0.3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</row>
    <row r="1979" spans="1:16" ht="43.2" hidden="1" x14ac:dyDescent="0.3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</row>
    <row r="1980" spans="1:16" ht="43.2" hidden="1" x14ac:dyDescent="0.3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</row>
    <row r="1981" spans="1:16" ht="43.2" hidden="1" x14ac:dyDescent="0.3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</row>
    <row r="1982" spans="1:16" ht="28.8" hidden="1" x14ac:dyDescent="0.3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</row>
    <row r="1983" spans="1:16" ht="43.2" hidden="1" x14ac:dyDescent="0.3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</row>
    <row r="1984" spans="1:16" ht="43.2" hidden="1" x14ac:dyDescent="0.3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 t="e">
        <f t="shared" si="61"/>
        <v>#DIV/0!</v>
      </c>
    </row>
    <row r="1985" spans="1:16" ht="43.2" hidden="1" x14ac:dyDescent="0.3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</row>
    <row r="1986" spans="1:16" ht="57.6" hidden="1" x14ac:dyDescent="0.3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62">ROUND(E1986/D1986*100,0)</f>
        <v>21</v>
      </c>
      <c r="P1986">
        <f t="shared" si="61"/>
        <v>453.14</v>
      </c>
    </row>
    <row r="1987" spans="1:16" ht="43.2" hidden="1" x14ac:dyDescent="0.3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62"/>
        <v>3</v>
      </c>
      <c r="P1987">
        <f t="shared" ref="P1987:P2050" si="63">ROUND(E1987/L1987,2)</f>
        <v>12.75</v>
      </c>
    </row>
    <row r="1988" spans="1:16" ht="43.2" hidden="1" x14ac:dyDescent="0.3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</row>
    <row r="1989" spans="1:16" ht="28.8" hidden="1" x14ac:dyDescent="0.3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</row>
    <row r="1990" spans="1:16" hidden="1" x14ac:dyDescent="0.3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</row>
    <row r="1991" spans="1:16" ht="43.2" hidden="1" x14ac:dyDescent="0.3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</row>
    <row r="1992" spans="1:16" ht="43.2" hidden="1" x14ac:dyDescent="0.3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</row>
    <row r="1993" spans="1:16" ht="28.8" hidden="1" x14ac:dyDescent="0.3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</row>
    <row r="1994" spans="1:16" ht="28.8" hidden="1" x14ac:dyDescent="0.3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</row>
    <row r="1995" spans="1:16" ht="43.2" hidden="1" x14ac:dyDescent="0.3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 t="e">
        <f t="shared" si="63"/>
        <v>#DIV/0!</v>
      </c>
    </row>
    <row r="1996" spans="1:16" ht="57.6" hidden="1" x14ac:dyDescent="0.3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 t="e">
        <f t="shared" si="63"/>
        <v>#DIV/0!</v>
      </c>
    </row>
    <row r="1997" spans="1:16" ht="43.2" hidden="1" x14ac:dyDescent="0.3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</row>
    <row r="1998" spans="1:16" ht="57.6" hidden="1" x14ac:dyDescent="0.3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 t="e">
        <f t="shared" si="63"/>
        <v>#DIV/0!</v>
      </c>
    </row>
    <row r="1999" spans="1:16" ht="43.2" hidden="1" x14ac:dyDescent="0.3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 t="e">
        <f t="shared" si="63"/>
        <v>#DIV/0!</v>
      </c>
    </row>
    <row r="2000" spans="1:16" ht="43.2" hidden="1" x14ac:dyDescent="0.3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</row>
    <row r="2001" spans="1:16" ht="43.2" hidden="1" x14ac:dyDescent="0.3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</row>
    <row r="2002" spans="1:16" ht="43.2" hidden="1" x14ac:dyDescent="0.3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</row>
    <row r="2003" spans="1:16" ht="43.2" hidden="1" x14ac:dyDescent="0.3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</row>
    <row r="2004" spans="1:16" ht="43.2" hidden="1" x14ac:dyDescent="0.3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</row>
    <row r="2005" spans="1:16" ht="57.6" hidden="1" x14ac:dyDescent="0.3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</row>
    <row r="2006" spans="1:16" ht="43.2" hidden="1" x14ac:dyDescent="0.3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</row>
    <row r="2007" spans="1:16" ht="43.2" hidden="1" x14ac:dyDescent="0.3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</row>
    <row r="2008" spans="1:16" ht="57.6" hidden="1" x14ac:dyDescent="0.3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</row>
    <row r="2009" spans="1:16" ht="57.6" hidden="1" x14ac:dyDescent="0.3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</row>
    <row r="2010" spans="1:16" ht="43.2" hidden="1" x14ac:dyDescent="0.3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</row>
    <row r="2011" spans="1:16" ht="43.2" hidden="1" x14ac:dyDescent="0.3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</row>
    <row r="2012" spans="1:16" ht="28.8" hidden="1" x14ac:dyDescent="0.3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</row>
    <row r="2013" spans="1:16" ht="43.2" hidden="1" x14ac:dyDescent="0.3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</row>
    <row r="2014" spans="1:16" ht="43.2" hidden="1" x14ac:dyDescent="0.3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</row>
    <row r="2015" spans="1:16" ht="43.2" hidden="1" x14ac:dyDescent="0.3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</row>
    <row r="2016" spans="1:16" ht="43.2" hidden="1" x14ac:dyDescent="0.3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</row>
    <row r="2017" spans="1:16" ht="43.2" hidden="1" x14ac:dyDescent="0.3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</row>
    <row r="2018" spans="1:16" ht="28.8" hidden="1" x14ac:dyDescent="0.3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</row>
    <row r="2019" spans="1:16" ht="43.2" hidden="1" x14ac:dyDescent="0.3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</row>
    <row r="2020" spans="1:16" ht="43.2" hidden="1" x14ac:dyDescent="0.3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</row>
    <row r="2021" spans="1:16" ht="57.6" hidden="1" x14ac:dyDescent="0.3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</row>
    <row r="2022" spans="1:16" ht="43.2" hidden="1" x14ac:dyDescent="0.3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</row>
    <row r="2023" spans="1:16" ht="43.2" hidden="1" x14ac:dyDescent="0.3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</row>
    <row r="2024" spans="1:16" ht="43.2" hidden="1" x14ac:dyDescent="0.3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</row>
    <row r="2025" spans="1:16" ht="57.6" hidden="1" x14ac:dyDescent="0.3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</row>
    <row r="2026" spans="1:16" ht="43.2" hidden="1" x14ac:dyDescent="0.3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</row>
    <row r="2027" spans="1:16" ht="43.2" hidden="1" x14ac:dyDescent="0.3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</row>
    <row r="2028" spans="1:16" ht="28.8" hidden="1" x14ac:dyDescent="0.3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</row>
    <row r="2029" spans="1:16" ht="43.2" hidden="1" x14ac:dyDescent="0.3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</row>
    <row r="2030" spans="1:16" ht="28.8" hidden="1" x14ac:dyDescent="0.3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</row>
    <row r="2031" spans="1:16" ht="43.2" hidden="1" x14ac:dyDescent="0.3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</row>
    <row r="2032" spans="1:16" ht="43.2" hidden="1" x14ac:dyDescent="0.3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</row>
    <row r="2033" spans="1:16" ht="43.2" hidden="1" x14ac:dyDescent="0.3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</row>
    <row r="2034" spans="1:16" ht="43.2" hidden="1" x14ac:dyDescent="0.3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</row>
    <row r="2035" spans="1:16" ht="43.2" hidden="1" x14ac:dyDescent="0.3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</row>
    <row r="2036" spans="1:16" ht="57.6" hidden="1" x14ac:dyDescent="0.3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</row>
    <row r="2037" spans="1:16" ht="43.2" hidden="1" x14ac:dyDescent="0.3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</row>
    <row r="2038" spans="1:16" ht="43.2" hidden="1" x14ac:dyDescent="0.3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</row>
    <row r="2039" spans="1:16" ht="43.2" hidden="1" x14ac:dyDescent="0.3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</row>
    <row r="2040" spans="1:16" ht="43.2" hidden="1" x14ac:dyDescent="0.3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</row>
    <row r="2041" spans="1:16" ht="28.8" hidden="1" x14ac:dyDescent="0.3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</row>
    <row r="2042" spans="1:16" ht="28.8" hidden="1" x14ac:dyDescent="0.3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</row>
    <row r="2043" spans="1:16" ht="43.2" hidden="1" x14ac:dyDescent="0.3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</row>
    <row r="2044" spans="1:16" ht="43.2" hidden="1" x14ac:dyDescent="0.3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</row>
    <row r="2045" spans="1:16" ht="43.2" hidden="1" x14ac:dyDescent="0.3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</row>
    <row r="2046" spans="1:16" ht="43.2" hidden="1" x14ac:dyDescent="0.3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</row>
    <row r="2047" spans="1:16" ht="43.2" hidden="1" x14ac:dyDescent="0.3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</row>
    <row r="2048" spans="1:16" ht="43.2" hidden="1" x14ac:dyDescent="0.3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</row>
    <row r="2049" spans="1:16" ht="43.2" hidden="1" x14ac:dyDescent="0.3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</row>
    <row r="2050" spans="1:16" ht="43.2" hidden="1" x14ac:dyDescent="0.3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64">ROUND(E2050/D2050*100,0)</f>
        <v>148</v>
      </c>
      <c r="P2050">
        <f t="shared" si="63"/>
        <v>91.83</v>
      </c>
    </row>
    <row r="2051" spans="1:16" hidden="1" x14ac:dyDescent="0.3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64"/>
        <v>120</v>
      </c>
      <c r="P2051">
        <f t="shared" ref="P2051:P2114" si="65">ROUND(E2051/L2051,2)</f>
        <v>80.989999999999995</v>
      </c>
    </row>
    <row r="2052" spans="1:16" ht="43.2" hidden="1" x14ac:dyDescent="0.3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</row>
    <row r="2053" spans="1:16" ht="43.2" hidden="1" x14ac:dyDescent="0.3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</row>
    <row r="2054" spans="1:16" ht="43.2" hidden="1" x14ac:dyDescent="0.3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</row>
    <row r="2055" spans="1:16" ht="43.2" hidden="1" x14ac:dyDescent="0.3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</row>
    <row r="2056" spans="1:16" ht="43.2" hidden="1" x14ac:dyDescent="0.3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</row>
    <row r="2057" spans="1:16" ht="43.2" hidden="1" x14ac:dyDescent="0.3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</row>
    <row r="2058" spans="1:16" ht="43.2" hidden="1" x14ac:dyDescent="0.3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</row>
    <row r="2059" spans="1:16" ht="57.6" hidden="1" x14ac:dyDescent="0.3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</row>
    <row r="2060" spans="1:16" ht="28.8" hidden="1" x14ac:dyDescent="0.3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</row>
    <row r="2061" spans="1:16" ht="43.2" hidden="1" x14ac:dyDescent="0.3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</row>
    <row r="2062" spans="1:16" ht="43.2" hidden="1" x14ac:dyDescent="0.3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</row>
    <row r="2063" spans="1:16" ht="43.2" hidden="1" x14ac:dyDescent="0.3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</row>
    <row r="2064" spans="1:16" ht="57.6" hidden="1" x14ac:dyDescent="0.3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</row>
    <row r="2065" spans="1:16" ht="28.8" hidden="1" x14ac:dyDescent="0.3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</row>
    <row r="2066" spans="1:16" ht="43.2" hidden="1" x14ac:dyDescent="0.3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</row>
    <row r="2067" spans="1:16" ht="43.2" hidden="1" x14ac:dyDescent="0.3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</row>
    <row r="2068" spans="1:16" ht="43.2" hidden="1" x14ac:dyDescent="0.3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</row>
    <row r="2069" spans="1:16" ht="43.2" hidden="1" x14ac:dyDescent="0.3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</row>
    <row r="2070" spans="1:16" ht="43.2" hidden="1" x14ac:dyDescent="0.3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</row>
    <row r="2071" spans="1:16" ht="57.6" hidden="1" x14ac:dyDescent="0.3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</row>
    <row r="2072" spans="1:16" ht="43.2" hidden="1" x14ac:dyDescent="0.3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</row>
    <row r="2073" spans="1:16" ht="43.2" hidden="1" x14ac:dyDescent="0.3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</row>
    <row r="2074" spans="1:16" ht="57.6" hidden="1" x14ac:dyDescent="0.3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</row>
    <row r="2075" spans="1:16" ht="43.2" hidden="1" x14ac:dyDescent="0.3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</row>
    <row r="2076" spans="1:16" ht="28.8" hidden="1" x14ac:dyDescent="0.3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</row>
    <row r="2077" spans="1:16" ht="43.2" hidden="1" x14ac:dyDescent="0.3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</row>
    <row r="2078" spans="1:16" ht="28.8" hidden="1" x14ac:dyDescent="0.3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</row>
    <row r="2079" spans="1:16" ht="43.2" hidden="1" x14ac:dyDescent="0.3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</row>
    <row r="2080" spans="1:16" ht="43.2" hidden="1" x14ac:dyDescent="0.3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</row>
    <row r="2081" spans="1:16" ht="57.6" hidden="1" x14ac:dyDescent="0.3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</row>
    <row r="2082" spans="1:16" ht="43.2" hidden="1" x14ac:dyDescent="0.3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</row>
    <row r="2083" spans="1:16" ht="43.2" hidden="1" x14ac:dyDescent="0.3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</row>
    <row r="2084" spans="1:16" ht="43.2" hidden="1" x14ac:dyDescent="0.3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</row>
    <row r="2085" spans="1:16" ht="43.2" hidden="1" x14ac:dyDescent="0.3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</row>
    <row r="2086" spans="1:16" ht="43.2" hidden="1" x14ac:dyDescent="0.3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</row>
    <row r="2087" spans="1:16" ht="57.6" hidden="1" x14ac:dyDescent="0.3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</row>
    <row r="2088" spans="1:16" ht="43.2" hidden="1" x14ac:dyDescent="0.3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</row>
    <row r="2089" spans="1:16" ht="57.6" hidden="1" x14ac:dyDescent="0.3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</row>
    <row r="2090" spans="1:16" ht="43.2" hidden="1" x14ac:dyDescent="0.3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</row>
    <row r="2091" spans="1:16" ht="28.8" hidden="1" x14ac:dyDescent="0.3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</row>
    <row r="2092" spans="1:16" ht="43.2" hidden="1" x14ac:dyDescent="0.3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</row>
    <row r="2093" spans="1:16" ht="57.6" hidden="1" x14ac:dyDescent="0.3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</row>
    <row r="2094" spans="1:16" ht="43.2" hidden="1" x14ac:dyDescent="0.3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</row>
    <row r="2095" spans="1:16" ht="43.2" hidden="1" x14ac:dyDescent="0.3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</row>
    <row r="2096" spans="1:16" ht="57.6" hidden="1" x14ac:dyDescent="0.3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</row>
    <row r="2097" spans="1:16" ht="43.2" hidden="1" x14ac:dyDescent="0.3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</row>
    <row r="2098" spans="1:16" ht="43.2" hidden="1" x14ac:dyDescent="0.3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</row>
    <row r="2099" spans="1:16" ht="43.2" hidden="1" x14ac:dyDescent="0.3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</row>
    <row r="2100" spans="1:16" ht="43.2" hidden="1" x14ac:dyDescent="0.3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</row>
    <row r="2101" spans="1:16" hidden="1" x14ac:dyDescent="0.3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</row>
    <row r="2102" spans="1:16" ht="43.2" hidden="1" x14ac:dyDescent="0.3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</row>
    <row r="2103" spans="1:16" ht="43.2" hidden="1" x14ac:dyDescent="0.3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</row>
    <row r="2104" spans="1:16" ht="43.2" hidden="1" x14ac:dyDescent="0.3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</row>
    <row r="2105" spans="1:16" ht="28.8" hidden="1" x14ac:dyDescent="0.3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</row>
    <row r="2106" spans="1:16" ht="43.2" hidden="1" x14ac:dyDescent="0.3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</row>
    <row r="2107" spans="1:16" ht="43.2" hidden="1" x14ac:dyDescent="0.3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</row>
    <row r="2108" spans="1:16" ht="43.2" hidden="1" x14ac:dyDescent="0.3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</row>
    <row r="2109" spans="1:16" ht="43.2" hidden="1" x14ac:dyDescent="0.3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</row>
    <row r="2110" spans="1:16" ht="57.6" hidden="1" x14ac:dyDescent="0.3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</row>
    <row r="2111" spans="1:16" ht="43.2" hidden="1" x14ac:dyDescent="0.3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</row>
    <row r="2112" spans="1:16" ht="28.8" hidden="1" x14ac:dyDescent="0.3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</row>
    <row r="2113" spans="1:16" ht="43.2" hidden="1" x14ac:dyDescent="0.3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</row>
    <row r="2114" spans="1:16" ht="43.2" hidden="1" x14ac:dyDescent="0.3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66">ROUND(E2114/D2114*100,0)</f>
        <v>100</v>
      </c>
      <c r="P2114">
        <f t="shared" si="65"/>
        <v>27.27</v>
      </c>
    </row>
    <row r="2115" spans="1:16" ht="28.8" hidden="1" x14ac:dyDescent="0.3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66"/>
        <v>105</v>
      </c>
      <c r="P2115">
        <f t="shared" ref="P2115:P2178" si="67">ROUND(E2115/L2115,2)</f>
        <v>68.599999999999994</v>
      </c>
    </row>
    <row r="2116" spans="1:16" ht="43.2" hidden="1" x14ac:dyDescent="0.3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</row>
    <row r="2117" spans="1:16" ht="43.2" hidden="1" x14ac:dyDescent="0.3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</row>
    <row r="2118" spans="1:16" ht="43.2" hidden="1" x14ac:dyDescent="0.3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</row>
    <row r="2119" spans="1:16" ht="43.2" hidden="1" x14ac:dyDescent="0.3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</row>
    <row r="2120" spans="1:16" ht="28.8" hidden="1" x14ac:dyDescent="0.3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</row>
    <row r="2121" spans="1:16" ht="43.2" hidden="1" x14ac:dyDescent="0.3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</row>
    <row r="2122" spans="1:16" ht="43.2" hidden="1" x14ac:dyDescent="0.3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</row>
    <row r="2123" spans="1:16" ht="43.2" hidden="1" x14ac:dyDescent="0.3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</row>
    <row r="2124" spans="1:16" ht="43.2" hidden="1" x14ac:dyDescent="0.3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</row>
    <row r="2125" spans="1:16" ht="57.6" hidden="1" x14ac:dyDescent="0.3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</row>
    <row r="2126" spans="1:16" ht="57.6" hidden="1" x14ac:dyDescent="0.3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</row>
    <row r="2127" spans="1:16" ht="43.2" hidden="1" x14ac:dyDescent="0.3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</row>
    <row r="2128" spans="1:16" ht="43.2" hidden="1" x14ac:dyDescent="0.3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</row>
    <row r="2129" spans="1:16" ht="28.8" hidden="1" x14ac:dyDescent="0.3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</row>
    <row r="2130" spans="1:16" ht="43.2" hidden="1" x14ac:dyDescent="0.3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</row>
    <row r="2131" spans="1:16" ht="43.2" hidden="1" x14ac:dyDescent="0.3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</row>
    <row r="2132" spans="1:16" ht="28.8" hidden="1" x14ac:dyDescent="0.3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</row>
    <row r="2133" spans="1:16" ht="43.2" hidden="1" x14ac:dyDescent="0.3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</row>
    <row r="2134" spans="1:16" ht="43.2" hidden="1" x14ac:dyDescent="0.3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</row>
    <row r="2135" spans="1:16" ht="43.2" hidden="1" x14ac:dyDescent="0.3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</row>
    <row r="2136" spans="1:16" ht="43.2" hidden="1" x14ac:dyDescent="0.3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</row>
    <row r="2137" spans="1:16" ht="43.2" hidden="1" x14ac:dyDescent="0.3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</row>
    <row r="2138" spans="1:16" ht="43.2" hidden="1" x14ac:dyDescent="0.3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</row>
    <row r="2139" spans="1:16" ht="43.2" hidden="1" x14ac:dyDescent="0.3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</row>
    <row r="2140" spans="1:16" ht="28.8" hidden="1" x14ac:dyDescent="0.3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</row>
    <row r="2141" spans="1:16" ht="43.2" hidden="1" x14ac:dyDescent="0.3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</row>
    <row r="2142" spans="1:16" ht="43.2" hidden="1" x14ac:dyDescent="0.3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</row>
    <row r="2143" spans="1:16" ht="43.2" hidden="1" x14ac:dyDescent="0.3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 t="e">
        <f t="shared" si="67"/>
        <v>#DIV/0!</v>
      </c>
    </row>
    <row r="2144" spans="1:16" ht="43.2" hidden="1" x14ac:dyDescent="0.3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</row>
    <row r="2145" spans="1:16" ht="43.2" hidden="1" x14ac:dyDescent="0.3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</row>
    <row r="2146" spans="1:16" ht="43.2" hidden="1" x14ac:dyDescent="0.3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</row>
    <row r="2147" spans="1:16" ht="43.2" hidden="1" x14ac:dyDescent="0.3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</row>
    <row r="2148" spans="1:16" ht="43.2" hidden="1" x14ac:dyDescent="0.3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</row>
    <row r="2149" spans="1:16" hidden="1" x14ac:dyDescent="0.3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</row>
    <row r="2150" spans="1:16" ht="43.2" hidden="1" x14ac:dyDescent="0.3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</row>
    <row r="2151" spans="1:16" ht="57.6" hidden="1" x14ac:dyDescent="0.3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 t="e">
        <f t="shared" si="67"/>
        <v>#DIV/0!</v>
      </c>
    </row>
    <row r="2152" spans="1:16" hidden="1" x14ac:dyDescent="0.3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</row>
    <row r="2153" spans="1:16" ht="43.2" hidden="1" x14ac:dyDescent="0.3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</row>
    <row r="2154" spans="1:16" ht="43.2" hidden="1" x14ac:dyDescent="0.3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</row>
    <row r="2155" spans="1:16" ht="43.2" hidden="1" x14ac:dyDescent="0.3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</row>
    <row r="2156" spans="1:16" ht="28.8" hidden="1" x14ac:dyDescent="0.3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</row>
    <row r="2157" spans="1:16" ht="43.2" hidden="1" x14ac:dyDescent="0.3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</row>
    <row r="2158" spans="1:16" ht="43.2" hidden="1" x14ac:dyDescent="0.3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</row>
    <row r="2159" spans="1:16" ht="28.8" hidden="1" x14ac:dyDescent="0.3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</row>
    <row r="2160" spans="1:16" ht="43.2" hidden="1" x14ac:dyDescent="0.3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</row>
    <row r="2161" spans="1:16" ht="57.6" hidden="1" x14ac:dyDescent="0.3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</row>
    <row r="2162" spans="1:16" ht="43.2" hidden="1" x14ac:dyDescent="0.3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</row>
    <row r="2163" spans="1:16" ht="28.8" hidden="1" x14ac:dyDescent="0.3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</row>
    <row r="2164" spans="1:16" ht="43.2" hidden="1" x14ac:dyDescent="0.3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</row>
    <row r="2165" spans="1:16" ht="43.2" hidden="1" x14ac:dyDescent="0.3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</row>
    <row r="2166" spans="1:16" ht="28.8" hidden="1" x14ac:dyDescent="0.3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</row>
    <row r="2167" spans="1:16" ht="43.2" hidden="1" x14ac:dyDescent="0.3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</row>
    <row r="2168" spans="1:16" ht="57.6" hidden="1" x14ac:dyDescent="0.3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</row>
    <row r="2169" spans="1:16" ht="28.8" hidden="1" x14ac:dyDescent="0.3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</row>
    <row r="2170" spans="1:16" ht="28.8" hidden="1" x14ac:dyDescent="0.3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</row>
    <row r="2171" spans="1:16" ht="57.6" hidden="1" x14ac:dyDescent="0.3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</row>
    <row r="2172" spans="1:16" ht="43.2" hidden="1" x14ac:dyDescent="0.3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</row>
    <row r="2173" spans="1:16" ht="43.2" hidden="1" x14ac:dyDescent="0.3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</row>
    <row r="2174" spans="1:16" ht="43.2" hidden="1" x14ac:dyDescent="0.3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</row>
    <row r="2175" spans="1:16" ht="43.2" hidden="1" x14ac:dyDescent="0.3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</row>
    <row r="2176" spans="1:16" ht="57.6" hidden="1" x14ac:dyDescent="0.3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</row>
    <row r="2177" spans="1:16" ht="43.2" hidden="1" x14ac:dyDescent="0.3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</row>
    <row r="2178" spans="1:16" ht="43.2" hidden="1" x14ac:dyDescent="0.3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68">ROUND(E2178/D2178*100,0)</f>
        <v>126</v>
      </c>
      <c r="P2178">
        <f t="shared" si="67"/>
        <v>88.75</v>
      </c>
    </row>
    <row r="2179" spans="1:16" ht="72" hidden="1" x14ac:dyDescent="0.3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68"/>
        <v>100</v>
      </c>
      <c r="P2179">
        <f t="shared" ref="P2179:P2242" si="69">ROUND(E2179/L2179,2)</f>
        <v>65.87</v>
      </c>
    </row>
    <row r="2180" spans="1:16" ht="43.2" hidden="1" x14ac:dyDescent="0.3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</row>
    <row r="2181" spans="1:16" ht="43.2" hidden="1" x14ac:dyDescent="0.3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</row>
    <row r="2182" spans="1:16" ht="28.8" hidden="1" x14ac:dyDescent="0.3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</row>
    <row r="2183" spans="1:16" ht="57.6" hidden="1" x14ac:dyDescent="0.3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</row>
    <row r="2184" spans="1:16" ht="43.2" hidden="1" x14ac:dyDescent="0.3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</row>
    <row r="2185" spans="1:16" ht="43.2" hidden="1" x14ac:dyDescent="0.3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</row>
    <row r="2186" spans="1:16" ht="57.6" hidden="1" x14ac:dyDescent="0.3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</row>
    <row r="2187" spans="1:16" ht="43.2" hidden="1" x14ac:dyDescent="0.3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</row>
    <row r="2188" spans="1:16" ht="43.2" hidden="1" x14ac:dyDescent="0.3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</row>
    <row r="2189" spans="1:16" ht="43.2" hidden="1" x14ac:dyDescent="0.3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</row>
    <row r="2190" spans="1:16" ht="43.2" hidden="1" x14ac:dyDescent="0.3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</row>
    <row r="2191" spans="1:16" ht="43.2" hidden="1" x14ac:dyDescent="0.3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</row>
    <row r="2192" spans="1:16" ht="43.2" hidden="1" x14ac:dyDescent="0.3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</row>
    <row r="2193" spans="1:16" ht="43.2" hidden="1" x14ac:dyDescent="0.3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</row>
    <row r="2194" spans="1:16" ht="43.2" hidden="1" x14ac:dyDescent="0.3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</row>
    <row r="2195" spans="1:16" ht="57.6" hidden="1" x14ac:dyDescent="0.3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</row>
    <row r="2196" spans="1:16" ht="57.6" hidden="1" x14ac:dyDescent="0.3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</row>
    <row r="2197" spans="1:16" ht="28.8" hidden="1" x14ac:dyDescent="0.3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</row>
    <row r="2198" spans="1:16" ht="28.8" hidden="1" x14ac:dyDescent="0.3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</row>
    <row r="2199" spans="1:16" ht="43.2" hidden="1" x14ac:dyDescent="0.3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</row>
    <row r="2200" spans="1:16" ht="43.2" hidden="1" x14ac:dyDescent="0.3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</row>
    <row r="2201" spans="1:16" ht="28.8" hidden="1" x14ac:dyDescent="0.3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</row>
    <row r="2202" spans="1:16" ht="43.2" hidden="1" x14ac:dyDescent="0.3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</row>
    <row r="2203" spans="1:16" ht="43.2" hidden="1" x14ac:dyDescent="0.3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</row>
    <row r="2204" spans="1:16" ht="28.8" hidden="1" x14ac:dyDescent="0.3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</row>
    <row r="2205" spans="1:16" ht="43.2" hidden="1" x14ac:dyDescent="0.3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</row>
    <row r="2206" spans="1:16" ht="43.2" hidden="1" x14ac:dyDescent="0.3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</row>
    <row r="2207" spans="1:16" ht="43.2" hidden="1" x14ac:dyDescent="0.3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</row>
    <row r="2208" spans="1:16" ht="43.2" hidden="1" x14ac:dyDescent="0.3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</row>
    <row r="2209" spans="1:16" ht="43.2" hidden="1" x14ac:dyDescent="0.3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</row>
    <row r="2210" spans="1:16" ht="43.2" hidden="1" x14ac:dyDescent="0.3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</row>
    <row r="2211" spans="1:16" ht="28.8" hidden="1" x14ac:dyDescent="0.3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</row>
    <row r="2212" spans="1:16" ht="43.2" hidden="1" x14ac:dyDescent="0.3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</row>
    <row r="2213" spans="1:16" ht="43.2" hidden="1" x14ac:dyDescent="0.3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</row>
    <row r="2214" spans="1:16" ht="43.2" hidden="1" x14ac:dyDescent="0.3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</row>
    <row r="2215" spans="1:16" ht="57.6" hidden="1" x14ac:dyDescent="0.3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</row>
    <row r="2216" spans="1:16" ht="43.2" hidden="1" x14ac:dyDescent="0.3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</row>
    <row r="2217" spans="1:16" ht="28.8" hidden="1" x14ac:dyDescent="0.3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</row>
    <row r="2218" spans="1:16" ht="43.2" hidden="1" x14ac:dyDescent="0.3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</row>
    <row r="2219" spans="1:16" ht="43.2" hidden="1" x14ac:dyDescent="0.3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</row>
    <row r="2220" spans="1:16" ht="43.2" hidden="1" x14ac:dyDescent="0.3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</row>
    <row r="2221" spans="1:16" ht="43.2" hidden="1" x14ac:dyDescent="0.3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</row>
    <row r="2222" spans="1:16" ht="43.2" hidden="1" x14ac:dyDescent="0.3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</row>
    <row r="2223" spans="1:16" ht="43.2" hidden="1" x14ac:dyDescent="0.3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</row>
    <row r="2224" spans="1:16" ht="43.2" hidden="1" x14ac:dyDescent="0.3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</row>
    <row r="2225" spans="1:16" ht="57.6" hidden="1" x14ac:dyDescent="0.3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</row>
    <row r="2226" spans="1:16" ht="43.2" hidden="1" x14ac:dyDescent="0.3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</row>
    <row r="2227" spans="1:16" ht="43.2" hidden="1" x14ac:dyDescent="0.3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</row>
    <row r="2228" spans="1:16" ht="43.2" hidden="1" x14ac:dyDescent="0.3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</row>
    <row r="2229" spans="1:16" ht="43.2" hidden="1" x14ac:dyDescent="0.3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</row>
    <row r="2230" spans="1:16" ht="57.6" hidden="1" x14ac:dyDescent="0.3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</row>
    <row r="2231" spans="1:16" ht="43.2" hidden="1" x14ac:dyDescent="0.3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</row>
    <row r="2232" spans="1:16" ht="43.2" hidden="1" x14ac:dyDescent="0.3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</row>
    <row r="2233" spans="1:16" ht="43.2" hidden="1" x14ac:dyDescent="0.3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</row>
    <row r="2234" spans="1:16" ht="43.2" hidden="1" x14ac:dyDescent="0.3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</row>
    <row r="2235" spans="1:16" ht="43.2" hidden="1" x14ac:dyDescent="0.3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</row>
    <row r="2236" spans="1:16" ht="43.2" hidden="1" x14ac:dyDescent="0.3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</row>
    <row r="2237" spans="1:16" ht="28.8" hidden="1" x14ac:dyDescent="0.3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</row>
    <row r="2238" spans="1:16" ht="43.2" hidden="1" x14ac:dyDescent="0.3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</row>
    <row r="2239" spans="1:16" ht="43.2" hidden="1" x14ac:dyDescent="0.3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</row>
    <row r="2240" spans="1:16" ht="28.8" hidden="1" x14ac:dyDescent="0.3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</row>
    <row r="2241" spans="1:16" ht="28.8" hidden="1" x14ac:dyDescent="0.3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</row>
    <row r="2242" spans="1:16" ht="43.2" hidden="1" x14ac:dyDescent="0.3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70">ROUND(E2242/D2242*100,0)</f>
        <v>271</v>
      </c>
      <c r="P2242">
        <f t="shared" si="69"/>
        <v>140.97999999999999</v>
      </c>
    </row>
    <row r="2243" spans="1:16" ht="43.2" hidden="1" x14ac:dyDescent="0.3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70"/>
        <v>806</v>
      </c>
      <c r="P2243">
        <f t="shared" ref="P2243:P2306" si="71">ROUND(E2243/L2243,2)</f>
        <v>49.47</v>
      </c>
    </row>
    <row r="2244" spans="1:16" ht="28.8" hidden="1" x14ac:dyDescent="0.3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</row>
    <row r="2245" spans="1:16" ht="43.2" hidden="1" x14ac:dyDescent="0.3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</row>
    <row r="2246" spans="1:16" ht="43.2" hidden="1" x14ac:dyDescent="0.3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</row>
    <row r="2247" spans="1:16" ht="43.2" hidden="1" x14ac:dyDescent="0.3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</row>
    <row r="2248" spans="1:16" ht="43.2" hidden="1" x14ac:dyDescent="0.3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</row>
    <row r="2249" spans="1:16" ht="28.8" hidden="1" x14ac:dyDescent="0.3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</row>
    <row r="2250" spans="1:16" ht="43.2" hidden="1" x14ac:dyDescent="0.3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</row>
    <row r="2251" spans="1:16" ht="43.2" hidden="1" x14ac:dyDescent="0.3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</row>
    <row r="2252" spans="1:16" ht="43.2" hidden="1" x14ac:dyDescent="0.3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</row>
    <row r="2253" spans="1:16" ht="43.2" hidden="1" x14ac:dyDescent="0.3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</row>
    <row r="2254" spans="1:16" ht="43.2" hidden="1" x14ac:dyDescent="0.3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</row>
    <row r="2255" spans="1:16" ht="43.2" hidden="1" x14ac:dyDescent="0.3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</row>
    <row r="2256" spans="1:16" ht="43.2" hidden="1" x14ac:dyDescent="0.3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</row>
    <row r="2257" spans="1:16" ht="28.8" hidden="1" x14ac:dyDescent="0.3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</row>
    <row r="2258" spans="1:16" ht="43.2" hidden="1" x14ac:dyDescent="0.3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</row>
    <row r="2259" spans="1:16" ht="57.6" hidden="1" x14ac:dyDescent="0.3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</row>
    <row r="2260" spans="1:16" ht="28.8" hidden="1" x14ac:dyDescent="0.3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</row>
    <row r="2261" spans="1:16" ht="43.2" hidden="1" x14ac:dyDescent="0.3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</row>
    <row r="2262" spans="1:16" ht="43.2" hidden="1" x14ac:dyDescent="0.3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</row>
    <row r="2263" spans="1:16" ht="43.2" hidden="1" x14ac:dyDescent="0.3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</row>
    <row r="2264" spans="1:16" ht="43.2" hidden="1" x14ac:dyDescent="0.3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</row>
    <row r="2265" spans="1:16" ht="43.2" hidden="1" x14ac:dyDescent="0.3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</row>
    <row r="2266" spans="1:16" ht="57.6" hidden="1" x14ac:dyDescent="0.3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</row>
    <row r="2267" spans="1:16" ht="43.2" hidden="1" x14ac:dyDescent="0.3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</row>
    <row r="2268" spans="1:16" ht="43.2" hidden="1" x14ac:dyDescent="0.3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</row>
    <row r="2269" spans="1:16" ht="43.2" hidden="1" x14ac:dyDescent="0.3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</row>
    <row r="2270" spans="1:16" ht="43.2" hidden="1" x14ac:dyDescent="0.3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</row>
    <row r="2271" spans="1:16" ht="43.2" hidden="1" x14ac:dyDescent="0.3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</row>
    <row r="2272" spans="1:16" ht="43.2" hidden="1" x14ac:dyDescent="0.3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</row>
    <row r="2273" spans="1:16" ht="43.2" hidden="1" x14ac:dyDescent="0.3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</row>
    <row r="2274" spans="1:16" ht="43.2" hidden="1" x14ac:dyDescent="0.3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</row>
    <row r="2275" spans="1:16" ht="43.2" hidden="1" x14ac:dyDescent="0.3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</row>
    <row r="2276" spans="1:16" ht="57.6" hidden="1" x14ac:dyDescent="0.3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</row>
    <row r="2277" spans="1:16" ht="43.2" hidden="1" x14ac:dyDescent="0.3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</row>
    <row r="2278" spans="1:16" ht="57.6" hidden="1" x14ac:dyDescent="0.3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</row>
    <row r="2279" spans="1:16" ht="43.2" hidden="1" x14ac:dyDescent="0.3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</row>
    <row r="2280" spans="1:16" ht="28.8" hidden="1" x14ac:dyDescent="0.3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</row>
    <row r="2281" spans="1:16" ht="43.2" hidden="1" x14ac:dyDescent="0.3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</row>
    <row r="2282" spans="1:16" ht="57.6" hidden="1" x14ac:dyDescent="0.3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</row>
    <row r="2283" spans="1:16" ht="43.2" hidden="1" x14ac:dyDescent="0.3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</row>
    <row r="2284" spans="1:16" ht="28.8" hidden="1" x14ac:dyDescent="0.3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</row>
    <row r="2285" spans="1:16" ht="43.2" hidden="1" x14ac:dyDescent="0.3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</row>
    <row r="2286" spans="1:16" ht="28.8" hidden="1" x14ac:dyDescent="0.3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</row>
    <row r="2287" spans="1:16" ht="43.2" hidden="1" x14ac:dyDescent="0.3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</row>
    <row r="2288" spans="1:16" ht="43.2" hidden="1" x14ac:dyDescent="0.3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</row>
    <row r="2289" spans="1:16" ht="43.2" hidden="1" x14ac:dyDescent="0.3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</row>
    <row r="2290" spans="1:16" ht="43.2" hidden="1" x14ac:dyDescent="0.3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</row>
    <row r="2291" spans="1:16" ht="43.2" hidden="1" x14ac:dyDescent="0.3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</row>
    <row r="2292" spans="1:16" ht="43.2" hidden="1" x14ac:dyDescent="0.3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</row>
    <row r="2293" spans="1:16" ht="43.2" hidden="1" x14ac:dyDescent="0.3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</row>
    <row r="2294" spans="1:16" ht="43.2" hidden="1" x14ac:dyDescent="0.3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</row>
    <row r="2295" spans="1:16" ht="28.8" hidden="1" x14ac:dyDescent="0.3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</row>
    <row r="2296" spans="1:16" ht="43.2" hidden="1" x14ac:dyDescent="0.3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</row>
    <row r="2297" spans="1:16" ht="57.6" hidden="1" x14ac:dyDescent="0.3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</row>
    <row r="2298" spans="1:16" ht="43.2" hidden="1" x14ac:dyDescent="0.3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</row>
    <row r="2299" spans="1:16" ht="28.8" hidden="1" x14ac:dyDescent="0.3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</row>
    <row r="2300" spans="1:16" ht="43.2" hidden="1" x14ac:dyDescent="0.3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</row>
    <row r="2301" spans="1:16" ht="43.2" hidden="1" x14ac:dyDescent="0.3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</row>
    <row r="2302" spans="1:16" ht="43.2" hidden="1" x14ac:dyDescent="0.3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</row>
    <row r="2303" spans="1:16" ht="28.8" hidden="1" x14ac:dyDescent="0.3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</row>
    <row r="2304" spans="1:16" ht="43.2" hidden="1" x14ac:dyDescent="0.3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</row>
    <row r="2305" spans="1:16" ht="57.6" hidden="1" x14ac:dyDescent="0.3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</row>
    <row r="2306" spans="1:16" ht="43.2" hidden="1" x14ac:dyDescent="0.3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72">ROUND(E2306/D2306*100,0)</f>
        <v>101</v>
      </c>
      <c r="P2306">
        <f t="shared" si="71"/>
        <v>53.47</v>
      </c>
    </row>
    <row r="2307" spans="1:16" ht="43.2" hidden="1" x14ac:dyDescent="0.3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72"/>
        <v>101</v>
      </c>
      <c r="P2307">
        <f t="shared" ref="P2307:P2370" si="73">ROUND(E2307/L2307,2)</f>
        <v>109.11</v>
      </c>
    </row>
    <row r="2308" spans="1:16" ht="43.2" hidden="1" x14ac:dyDescent="0.3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</row>
    <row r="2309" spans="1:16" ht="43.2" hidden="1" x14ac:dyDescent="0.3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</row>
    <row r="2310" spans="1:16" ht="43.2" hidden="1" x14ac:dyDescent="0.3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</row>
    <row r="2311" spans="1:16" ht="43.2" hidden="1" x14ac:dyDescent="0.3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</row>
    <row r="2312" spans="1:16" ht="57.6" hidden="1" x14ac:dyDescent="0.3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</row>
    <row r="2313" spans="1:16" ht="43.2" hidden="1" x14ac:dyDescent="0.3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</row>
    <row r="2314" spans="1:16" ht="43.2" hidden="1" x14ac:dyDescent="0.3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</row>
    <row r="2315" spans="1:16" ht="28.8" hidden="1" x14ac:dyDescent="0.3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</row>
    <row r="2316" spans="1:16" ht="43.2" hidden="1" x14ac:dyDescent="0.3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</row>
    <row r="2317" spans="1:16" ht="43.2" hidden="1" x14ac:dyDescent="0.3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</row>
    <row r="2318" spans="1:16" ht="57.6" hidden="1" x14ac:dyDescent="0.3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</row>
    <row r="2319" spans="1:16" ht="43.2" hidden="1" x14ac:dyDescent="0.3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</row>
    <row r="2320" spans="1:16" ht="57.6" hidden="1" x14ac:dyDescent="0.3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</row>
    <row r="2321" spans="1:16" ht="43.2" hidden="1" x14ac:dyDescent="0.3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</row>
    <row r="2322" spans="1:16" ht="57.6" hidden="1" x14ac:dyDescent="0.3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</row>
    <row r="2323" spans="1:16" ht="43.2" hidden="1" x14ac:dyDescent="0.3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</row>
    <row r="2324" spans="1:16" ht="43.2" hidden="1" x14ac:dyDescent="0.3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</row>
    <row r="2325" spans="1:16" ht="43.2" hidden="1" x14ac:dyDescent="0.3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</row>
    <row r="2326" spans="1:16" ht="43.2" hidden="1" x14ac:dyDescent="0.3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</row>
    <row r="2327" spans="1:16" ht="43.2" hidden="1" x14ac:dyDescent="0.3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</row>
    <row r="2328" spans="1:16" ht="43.2" hidden="1" x14ac:dyDescent="0.3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</row>
    <row r="2329" spans="1:16" ht="28.8" hidden="1" x14ac:dyDescent="0.3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</row>
    <row r="2330" spans="1:16" ht="57.6" hidden="1" x14ac:dyDescent="0.3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</row>
    <row r="2331" spans="1:16" ht="43.2" hidden="1" x14ac:dyDescent="0.3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</row>
    <row r="2332" spans="1:16" ht="43.2" hidden="1" x14ac:dyDescent="0.3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</row>
    <row r="2333" spans="1:16" ht="43.2" hidden="1" x14ac:dyDescent="0.3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</row>
    <row r="2334" spans="1:16" ht="43.2" hidden="1" x14ac:dyDescent="0.3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</row>
    <row r="2335" spans="1:16" ht="43.2" hidden="1" x14ac:dyDescent="0.3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</row>
    <row r="2336" spans="1:16" ht="43.2" hidden="1" x14ac:dyDescent="0.3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</row>
    <row r="2337" spans="1:16" ht="43.2" hidden="1" x14ac:dyDescent="0.3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</row>
    <row r="2338" spans="1:16" ht="43.2" hidden="1" x14ac:dyDescent="0.3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</row>
    <row r="2339" spans="1:16" ht="28.8" hidden="1" x14ac:dyDescent="0.3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</row>
    <row r="2340" spans="1:16" ht="43.2" hidden="1" x14ac:dyDescent="0.3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</row>
    <row r="2341" spans="1:16" ht="43.2" hidden="1" x14ac:dyDescent="0.3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</row>
    <row r="2342" spans="1:16" ht="43.2" hidden="1" x14ac:dyDescent="0.3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</row>
    <row r="2343" spans="1:16" ht="43.2" hidden="1" x14ac:dyDescent="0.3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 t="e">
        <f t="shared" si="73"/>
        <v>#DIV/0!</v>
      </c>
    </row>
    <row r="2344" spans="1:16" ht="43.2" hidden="1" x14ac:dyDescent="0.3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 t="e">
        <f t="shared" si="73"/>
        <v>#DIV/0!</v>
      </c>
    </row>
    <row r="2345" spans="1:16" ht="43.2" hidden="1" x14ac:dyDescent="0.3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</row>
    <row r="2346" spans="1:16" ht="43.2" hidden="1" x14ac:dyDescent="0.3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</row>
    <row r="2347" spans="1:16" ht="43.2" hidden="1" x14ac:dyDescent="0.3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 t="e">
        <f t="shared" si="73"/>
        <v>#DIV/0!</v>
      </c>
    </row>
    <row r="2348" spans="1:16" ht="43.2" hidden="1" x14ac:dyDescent="0.3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</row>
    <row r="2349" spans="1:16" ht="43.2" hidden="1" x14ac:dyDescent="0.3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</row>
    <row r="2350" spans="1:16" ht="43.2" hidden="1" x14ac:dyDescent="0.3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</row>
    <row r="2351" spans="1:16" ht="43.2" hidden="1" x14ac:dyDescent="0.3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 t="e">
        <f t="shared" si="73"/>
        <v>#DIV/0!</v>
      </c>
    </row>
    <row r="2352" spans="1:16" ht="43.2" hidden="1" x14ac:dyDescent="0.3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 t="e">
        <f t="shared" si="73"/>
        <v>#DIV/0!</v>
      </c>
    </row>
    <row r="2353" spans="1:16" ht="28.8" hidden="1" x14ac:dyDescent="0.3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</row>
    <row r="2354" spans="1:16" ht="43.2" hidden="1" x14ac:dyDescent="0.3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 t="e">
        <f t="shared" si="73"/>
        <v>#DIV/0!</v>
      </c>
    </row>
    <row r="2355" spans="1:16" ht="43.2" hidden="1" x14ac:dyDescent="0.3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 t="e">
        <f t="shared" si="73"/>
        <v>#DIV/0!</v>
      </c>
    </row>
    <row r="2356" spans="1:16" ht="43.2" hidden="1" x14ac:dyDescent="0.3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</row>
    <row r="2357" spans="1:16" ht="43.2" hidden="1" x14ac:dyDescent="0.3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</row>
    <row r="2358" spans="1:16" ht="28.8" hidden="1" x14ac:dyDescent="0.3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 t="e">
        <f t="shared" si="73"/>
        <v>#DIV/0!</v>
      </c>
    </row>
    <row r="2359" spans="1:16" ht="43.2" hidden="1" x14ac:dyDescent="0.3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 t="e">
        <f t="shared" si="73"/>
        <v>#DIV/0!</v>
      </c>
    </row>
    <row r="2360" spans="1:16" ht="43.2" hidden="1" x14ac:dyDescent="0.3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 t="e">
        <f t="shared" si="73"/>
        <v>#DIV/0!</v>
      </c>
    </row>
    <row r="2361" spans="1:16" ht="43.2" hidden="1" x14ac:dyDescent="0.3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</row>
    <row r="2362" spans="1:16" ht="43.2" hidden="1" x14ac:dyDescent="0.3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</row>
    <row r="2363" spans="1:16" ht="43.2" hidden="1" x14ac:dyDescent="0.3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 t="e">
        <f t="shared" si="73"/>
        <v>#DIV/0!</v>
      </c>
    </row>
    <row r="2364" spans="1:16" ht="43.2" hidden="1" x14ac:dyDescent="0.3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</row>
    <row r="2365" spans="1:16" ht="43.2" hidden="1" x14ac:dyDescent="0.3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 t="e">
        <f t="shared" si="73"/>
        <v>#DIV/0!</v>
      </c>
    </row>
    <row r="2366" spans="1:16" ht="28.8" hidden="1" x14ac:dyDescent="0.3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 t="e">
        <f t="shared" si="73"/>
        <v>#DIV/0!</v>
      </c>
    </row>
    <row r="2367" spans="1:16" ht="43.2" hidden="1" x14ac:dyDescent="0.3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 t="e">
        <f t="shared" si="73"/>
        <v>#DIV/0!</v>
      </c>
    </row>
    <row r="2368" spans="1:16" ht="43.2" hidden="1" x14ac:dyDescent="0.3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</row>
    <row r="2369" spans="1:16" ht="43.2" hidden="1" x14ac:dyDescent="0.3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</row>
    <row r="2370" spans="1:16" ht="43.2" hidden="1" x14ac:dyDescent="0.3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74">ROUND(E2370/D2370*100,0)</f>
        <v>0</v>
      </c>
      <c r="P2370">
        <f t="shared" si="73"/>
        <v>50</v>
      </c>
    </row>
    <row r="2371" spans="1:16" ht="43.2" hidden="1" x14ac:dyDescent="0.3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74"/>
        <v>0</v>
      </c>
      <c r="P2371" t="e">
        <f t="shared" ref="P2371:P2434" si="75">ROUND(E2371/L2371,2)</f>
        <v>#DIV/0!</v>
      </c>
    </row>
    <row r="2372" spans="1:16" ht="43.2" hidden="1" x14ac:dyDescent="0.3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</row>
    <row r="2373" spans="1:16" ht="43.2" hidden="1" x14ac:dyDescent="0.3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 t="e">
        <f t="shared" si="75"/>
        <v>#DIV/0!</v>
      </c>
    </row>
    <row r="2374" spans="1:16" ht="43.2" hidden="1" x14ac:dyDescent="0.3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</row>
    <row r="2375" spans="1:16" ht="28.8" hidden="1" x14ac:dyDescent="0.3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</row>
    <row r="2376" spans="1:16" ht="43.2" hidden="1" x14ac:dyDescent="0.3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</row>
    <row r="2377" spans="1:16" ht="43.2" hidden="1" x14ac:dyDescent="0.3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 t="e">
        <f t="shared" si="75"/>
        <v>#DIV/0!</v>
      </c>
    </row>
    <row r="2378" spans="1:16" ht="43.2" hidden="1" x14ac:dyDescent="0.3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</row>
    <row r="2379" spans="1:16" ht="43.2" hidden="1" x14ac:dyDescent="0.3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 t="e">
        <f t="shared" si="75"/>
        <v>#DIV/0!</v>
      </c>
    </row>
    <row r="2380" spans="1:16" ht="43.2" hidden="1" x14ac:dyDescent="0.3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 t="e">
        <f t="shared" si="75"/>
        <v>#DIV/0!</v>
      </c>
    </row>
    <row r="2381" spans="1:16" ht="28.8" hidden="1" x14ac:dyDescent="0.3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 t="e">
        <f t="shared" si="75"/>
        <v>#DIV/0!</v>
      </c>
    </row>
    <row r="2382" spans="1:16" ht="43.2" hidden="1" x14ac:dyDescent="0.3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</row>
    <row r="2383" spans="1:16" ht="43.2" hidden="1" x14ac:dyDescent="0.3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</row>
    <row r="2384" spans="1:16" ht="57.6" hidden="1" x14ac:dyDescent="0.3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</row>
    <row r="2385" spans="1:16" ht="43.2" hidden="1" x14ac:dyDescent="0.3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</row>
    <row r="2386" spans="1:16" ht="57.6" hidden="1" x14ac:dyDescent="0.3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</row>
    <row r="2387" spans="1:16" ht="43.2" hidden="1" x14ac:dyDescent="0.3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</row>
    <row r="2388" spans="1:16" ht="43.2" hidden="1" x14ac:dyDescent="0.3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 t="e">
        <f t="shared" si="75"/>
        <v>#DIV/0!</v>
      </c>
    </row>
    <row r="2389" spans="1:16" ht="43.2" hidden="1" x14ac:dyDescent="0.3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</row>
    <row r="2390" spans="1:16" ht="43.2" hidden="1" x14ac:dyDescent="0.3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</row>
    <row r="2391" spans="1:16" ht="57.6" hidden="1" x14ac:dyDescent="0.3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</row>
    <row r="2392" spans="1:16" ht="43.2" hidden="1" x14ac:dyDescent="0.3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 t="e">
        <f t="shared" si="75"/>
        <v>#DIV/0!</v>
      </c>
    </row>
    <row r="2393" spans="1:16" ht="28.8" hidden="1" x14ac:dyDescent="0.3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</row>
    <row r="2394" spans="1:16" ht="43.2" hidden="1" x14ac:dyDescent="0.3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 t="e">
        <f t="shared" si="75"/>
        <v>#DIV/0!</v>
      </c>
    </row>
    <row r="2395" spans="1:16" ht="43.2" hidden="1" x14ac:dyDescent="0.3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</row>
    <row r="2396" spans="1:16" ht="43.2" hidden="1" x14ac:dyDescent="0.3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</row>
    <row r="2397" spans="1:16" ht="43.2" hidden="1" x14ac:dyDescent="0.3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 t="e">
        <f t="shared" si="75"/>
        <v>#DIV/0!</v>
      </c>
    </row>
    <row r="2398" spans="1:16" ht="43.2" hidden="1" x14ac:dyDescent="0.3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</row>
    <row r="2399" spans="1:16" ht="43.2" hidden="1" x14ac:dyDescent="0.3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 t="e">
        <f t="shared" si="75"/>
        <v>#DIV/0!</v>
      </c>
    </row>
    <row r="2400" spans="1:16" ht="43.2" hidden="1" x14ac:dyDescent="0.3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 t="e">
        <f t="shared" si="75"/>
        <v>#DIV/0!</v>
      </c>
    </row>
    <row r="2401" spans="1:16" ht="43.2" hidden="1" x14ac:dyDescent="0.3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 t="e">
        <f t="shared" si="75"/>
        <v>#DIV/0!</v>
      </c>
    </row>
    <row r="2402" spans="1:16" ht="43.2" hidden="1" x14ac:dyDescent="0.3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 t="e">
        <f t="shared" si="75"/>
        <v>#DIV/0!</v>
      </c>
    </row>
    <row r="2403" spans="1:16" ht="43.2" hidden="1" x14ac:dyDescent="0.3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</row>
    <row r="2404" spans="1:16" hidden="1" x14ac:dyDescent="0.3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</row>
    <row r="2405" spans="1:16" ht="43.2" hidden="1" x14ac:dyDescent="0.3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</row>
    <row r="2406" spans="1:16" ht="43.2" hidden="1" x14ac:dyDescent="0.3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 t="e">
        <f t="shared" si="75"/>
        <v>#DIV/0!</v>
      </c>
    </row>
    <row r="2407" spans="1:16" ht="43.2" hidden="1" x14ac:dyDescent="0.3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</row>
    <row r="2408" spans="1:16" ht="43.2" hidden="1" x14ac:dyDescent="0.3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</row>
    <row r="2409" spans="1:16" ht="57.6" hidden="1" x14ac:dyDescent="0.3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</row>
    <row r="2410" spans="1:16" ht="43.2" hidden="1" x14ac:dyDescent="0.3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</row>
    <row r="2411" spans="1:16" ht="43.2" hidden="1" x14ac:dyDescent="0.3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</row>
    <row r="2412" spans="1:16" ht="57.6" hidden="1" x14ac:dyDescent="0.3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 t="e">
        <f t="shared" si="75"/>
        <v>#DIV/0!</v>
      </c>
    </row>
    <row r="2413" spans="1:16" ht="57.6" hidden="1" x14ac:dyDescent="0.3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</row>
    <row r="2414" spans="1:16" ht="57.6" hidden="1" x14ac:dyDescent="0.3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 t="e">
        <f t="shared" si="75"/>
        <v>#DIV/0!</v>
      </c>
    </row>
    <row r="2415" spans="1:16" ht="43.2" hidden="1" x14ac:dyDescent="0.3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</row>
    <row r="2416" spans="1:16" ht="43.2" hidden="1" x14ac:dyDescent="0.3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</row>
    <row r="2417" spans="1:16" ht="43.2" hidden="1" x14ac:dyDescent="0.3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</row>
    <row r="2418" spans="1:16" ht="43.2" hidden="1" x14ac:dyDescent="0.3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</row>
    <row r="2419" spans="1:16" ht="43.2" hidden="1" x14ac:dyDescent="0.3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 t="e">
        <f t="shared" si="75"/>
        <v>#DIV/0!</v>
      </c>
    </row>
    <row r="2420" spans="1:16" hidden="1" x14ac:dyDescent="0.3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</row>
    <row r="2421" spans="1:16" ht="43.2" hidden="1" x14ac:dyDescent="0.3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 t="e">
        <f t="shared" si="75"/>
        <v>#DIV/0!</v>
      </c>
    </row>
    <row r="2422" spans="1:16" ht="43.2" hidden="1" x14ac:dyDescent="0.3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</row>
    <row r="2423" spans="1:16" ht="28.8" hidden="1" x14ac:dyDescent="0.3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</row>
    <row r="2424" spans="1:16" ht="28.8" hidden="1" x14ac:dyDescent="0.3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</row>
    <row r="2425" spans="1:16" ht="43.2" hidden="1" x14ac:dyDescent="0.3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</row>
    <row r="2426" spans="1:16" ht="28.8" hidden="1" x14ac:dyDescent="0.3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</row>
    <row r="2427" spans="1:16" ht="57.6" hidden="1" x14ac:dyDescent="0.3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</row>
    <row r="2428" spans="1:16" ht="43.2" hidden="1" x14ac:dyDescent="0.3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 t="e">
        <f t="shared" si="75"/>
        <v>#DIV/0!</v>
      </c>
    </row>
    <row r="2429" spans="1:16" ht="28.8" hidden="1" x14ac:dyDescent="0.3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</row>
    <row r="2430" spans="1:16" ht="28.8" hidden="1" x14ac:dyDescent="0.3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</row>
    <row r="2431" spans="1:16" ht="43.2" hidden="1" x14ac:dyDescent="0.3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</row>
    <row r="2432" spans="1:16" ht="57.6" hidden="1" x14ac:dyDescent="0.3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</row>
    <row r="2433" spans="1:16" ht="28.8" hidden="1" x14ac:dyDescent="0.3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</row>
    <row r="2434" spans="1:16" ht="43.2" hidden="1" x14ac:dyDescent="0.3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76">ROUND(E2434/D2434*100,0)</f>
        <v>0</v>
      </c>
      <c r="P2434">
        <f t="shared" si="75"/>
        <v>1</v>
      </c>
    </row>
    <row r="2435" spans="1:16" ht="43.2" hidden="1" x14ac:dyDescent="0.3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76"/>
        <v>0</v>
      </c>
      <c r="P2435" t="e">
        <f t="shared" ref="P2435:P2498" si="77">ROUND(E2435/L2435,2)</f>
        <v>#DIV/0!</v>
      </c>
    </row>
    <row r="2436" spans="1:16" ht="43.2" hidden="1" x14ac:dyDescent="0.3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</row>
    <row r="2437" spans="1:16" ht="43.2" hidden="1" x14ac:dyDescent="0.3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</row>
    <row r="2438" spans="1:16" ht="43.2" hidden="1" x14ac:dyDescent="0.3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</row>
    <row r="2439" spans="1:16" ht="43.2" hidden="1" x14ac:dyDescent="0.3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 t="e">
        <f t="shared" si="77"/>
        <v>#DIV/0!</v>
      </c>
    </row>
    <row r="2440" spans="1:16" ht="43.2" hidden="1" x14ac:dyDescent="0.3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</row>
    <row r="2441" spans="1:16" ht="57.6" hidden="1" x14ac:dyDescent="0.3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 t="e">
        <f t="shared" si="77"/>
        <v>#DIV/0!</v>
      </c>
    </row>
    <row r="2442" spans="1:16" ht="28.8" hidden="1" x14ac:dyDescent="0.3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</row>
    <row r="2443" spans="1:16" ht="28.8" hidden="1" x14ac:dyDescent="0.3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</row>
    <row r="2444" spans="1:16" ht="28.8" hidden="1" x14ac:dyDescent="0.3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</row>
    <row r="2445" spans="1:16" ht="43.2" hidden="1" x14ac:dyDescent="0.3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</row>
    <row r="2446" spans="1:16" ht="43.2" hidden="1" x14ac:dyDescent="0.3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</row>
    <row r="2447" spans="1:16" ht="57.6" hidden="1" x14ac:dyDescent="0.3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</row>
    <row r="2448" spans="1:16" ht="57.6" hidden="1" x14ac:dyDescent="0.3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</row>
    <row r="2449" spans="1:16" ht="57.6" hidden="1" x14ac:dyDescent="0.3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</row>
    <row r="2450" spans="1:16" ht="43.2" hidden="1" x14ac:dyDescent="0.3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</row>
    <row r="2451" spans="1:16" ht="43.2" hidden="1" x14ac:dyDescent="0.3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</row>
    <row r="2452" spans="1:16" ht="43.2" hidden="1" x14ac:dyDescent="0.3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</row>
    <row r="2453" spans="1:16" ht="43.2" hidden="1" x14ac:dyDescent="0.3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</row>
    <row r="2454" spans="1:16" ht="43.2" hidden="1" x14ac:dyDescent="0.3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</row>
    <row r="2455" spans="1:16" ht="43.2" hidden="1" x14ac:dyDescent="0.3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</row>
    <row r="2456" spans="1:16" ht="43.2" hidden="1" x14ac:dyDescent="0.3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</row>
    <row r="2457" spans="1:16" ht="43.2" hidden="1" x14ac:dyDescent="0.3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</row>
    <row r="2458" spans="1:16" ht="43.2" hidden="1" x14ac:dyDescent="0.3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</row>
    <row r="2459" spans="1:16" ht="43.2" hidden="1" x14ac:dyDescent="0.3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</row>
    <row r="2460" spans="1:16" ht="57.6" hidden="1" x14ac:dyDescent="0.3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</row>
    <row r="2461" spans="1:16" ht="57.6" hidden="1" x14ac:dyDescent="0.3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</row>
    <row r="2462" spans="1:16" ht="43.2" hidden="1" x14ac:dyDescent="0.3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</row>
    <row r="2463" spans="1:16" ht="43.2" hidden="1" x14ac:dyDescent="0.3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</row>
    <row r="2464" spans="1:16" ht="43.2" hidden="1" x14ac:dyDescent="0.3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</row>
    <row r="2465" spans="1:16" hidden="1" x14ac:dyDescent="0.3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</row>
    <row r="2466" spans="1:16" ht="43.2" hidden="1" x14ac:dyDescent="0.3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</row>
    <row r="2467" spans="1:16" ht="28.8" hidden="1" x14ac:dyDescent="0.3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</row>
    <row r="2468" spans="1:16" ht="43.2" hidden="1" x14ac:dyDescent="0.3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</row>
    <row r="2469" spans="1:16" ht="43.2" hidden="1" x14ac:dyDescent="0.3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</row>
    <row r="2470" spans="1:16" ht="43.2" hidden="1" x14ac:dyDescent="0.3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</row>
    <row r="2471" spans="1:16" ht="43.2" hidden="1" x14ac:dyDescent="0.3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</row>
    <row r="2472" spans="1:16" ht="43.2" hidden="1" x14ac:dyDescent="0.3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</row>
    <row r="2473" spans="1:16" ht="57.6" hidden="1" x14ac:dyDescent="0.3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</row>
    <row r="2474" spans="1:16" ht="57.6" hidden="1" x14ac:dyDescent="0.3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</row>
    <row r="2475" spans="1:16" ht="43.2" hidden="1" x14ac:dyDescent="0.3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</row>
    <row r="2476" spans="1:16" ht="57.6" hidden="1" x14ac:dyDescent="0.3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</row>
    <row r="2477" spans="1:16" ht="28.8" hidden="1" x14ac:dyDescent="0.3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</row>
    <row r="2478" spans="1:16" ht="43.2" hidden="1" x14ac:dyDescent="0.3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</row>
    <row r="2479" spans="1:16" ht="28.8" hidden="1" x14ac:dyDescent="0.3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</row>
    <row r="2480" spans="1:16" ht="43.2" hidden="1" x14ac:dyDescent="0.3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</row>
    <row r="2481" spans="1:16" ht="28.8" hidden="1" x14ac:dyDescent="0.3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</row>
    <row r="2482" spans="1:16" ht="43.2" hidden="1" x14ac:dyDescent="0.3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</row>
    <row r="2483" spans="1:16" ht="43.2" hidden="1" x14ac:dyDescent="0.3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</row>
    <row r="2484" spans="1:16" ht="43.2" hidden="1" x14ac:dyDescent="0.3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</row>
    <row r="2485" spans="1:16" ht="43.2" hidden="1" x14ac:dyDescent="0.3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</row>
    <row r="2486" spans="1:16" ht="57.6" hidden="1" x14ac:dyDescent="0.3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</row>
    <row r="2487" spans="1:16" ht="43.2" hidden="1" x14ac:dyDescent="0.3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</row>
    <row r="2488" spans="1:16" ht="43.2" hidden="1" x14ac:dyDescent="0.3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</row>
    <row r="2489" spans="1:16" ht="43.2" hidden="1" x14ac:dyDescent="0.3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</row>
    <row r="2490" spans="1:16" ht="57.6" hidden="1" x14ac:dyDescent="0.3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</row>
    <row r="2491" spans="1:16" ht="43.2" hidden="1" x14ac:dyDescent="0.3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</row>
    <row r="2492" spans="1:16" ht="43.2" hidden="1" x14ac:dyDescent="0.3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</row>
    <row r="2493" spans="1:16" ht="43.2" hidden="1" x14ac:dyDescent="0.3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</row>
    <row r="2494" spans="1:16" ht="28.8" hidden="1" x14ac:dyDescent="0.3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</row>
    <row r="2495" spans="1:16" ht="43.2" hidden="1" x14ac:dyDescent="0.3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</row>
    <row r="2496" spans="1:16" ht="43.2" hidden="1" x14ac:dyDescent="0.3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</row>
    <row r="2497" spans="1:16" ht="43.2" hidden="1" x14ac:dyDescent="0.3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</row>
    <row r="2498" spans="1:16" ht="28.8" hidden="1" x14ac:dyDescent="0.3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78">ROUND(E2498/D2498*100,0)</f>
        <v>100</v>
      </c>
      <c r="P2498">
        <f t="shared" si="77"/>
        <v>600</v>
      </c>
    </row>
    <row r="2499" spans="1:16" ht="43.2" hidden="1" x14ac:dyDescent="0.3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78"/>
        <v>113</v>
      </c>
      <c r="P2499">
        <f t="shared" ref="P2499:P2562" si="79">ROUND(E2499/L2499,2)</f>
        <v>80.55</v>
      </c>
    </row>
    <row r="2500" spans="1:16" ht="43.2" hidden="1" x14ac:dyDescent="0.3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</row>
    <row r="2501" spans="1:16" ht="43.2" hidden="1" x14ac:dyDescent="0.3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</row>
    <row r="2502" spans="1:16" ht="43.2" hidden="1" x14ac:dyDescent="0.3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</row>
    <row r="2503" spans="1:16" ht="43.2" hidden="1" x14ac:dyDescent="0.3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</row>
    <row r="2504" spans="1:16" ht="57.6" hidden="1" x14ac:dyDescent="0.3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</row>
    <row r="2505" spans="1:16" ht="43.2" hidden="1" x14ac:dyDescent="0.3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 t="e">
        <f t="shared" si="79"/>
        <v>#DIV/0!</v>
      </c>
    </row>
    <row r="2506" spans="1:16" ht="28.8" hidden="1" x14ac:dyDescent="0.3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 t="e">
        <f t="shared" si="79"/>
        <v>#DIV/0!</v>
      </c>
    </row>
    <row r="2507" spans="1:16" ht="57.6" hidden="1" x14ac:dyDescent="0.3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 t="e">
        <f t="shared" si="79"/>
        <v>#DIV/0!</v>
      </c>
    </row>
    <row r="2508" spans="1:16" ht="43.2" hidden="1" x14ac:dyDescent="0.3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</row>
    <row r="2509" spans="1:16" hidden="1" x14ac:dyDescent="0.3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 t="e">
        <f t="shared" si="79"/>
        <v>#DIV/0!</v>
      </c>
    </row>
    <row r="2510" spans="1:16" ht="43.2" hidden="1" x14ac:dyDescent="0.3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 t="e">
        <f t="shared" si="79"/>
        <v>#DIV/0!</v>
      </c>
    </row>
    <row r="2511" spans="1:16" ht="43.2" hidden="1" x14ac:dyDescent="0.3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</row>
    <row r="2512" spans="1:16" ht="43.2" hidden="1" x14ac:dyDescent="0.3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</row>
    <row r="2513" spans="1:16" ht="43.2" hidden="1" x14ac:dyDescent="0.3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 t="e">
        <f t="shared" si="79"/>
        <v>#DIV/0!</v>
      </c>
    </row>
    <row r="2514" spans="1:16" ht="43.2" hidden="1" x14ac:dyDescent="0.3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 t="e">
        <f t="shared" si="79"/>
        <v>#DIV/0!</v>
      </c>
    </row>
    <row r="2515" spans="1:16" ht="57.6" hidden="1" x14ac:dyDescent="0.3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 t="e">
        <f t="shared" si="79"/>
        <v>#DIV/0!</v>
      </c>
    </row>
    <row r="2516" spans="1:16" ht="43.2" hidden="1" x14ac:dyDescent="0.3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</row>
    <row r="2517" spans="1:16" ht="43.2" hidden="1" x14ac:dyDescent="0.3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</row>
    <row r="2518" spans="1:16" ht="43.2" hidden="1" x14ac:dyDescent="0.3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 t="e">
        <f t="shared" si="79"/>
        <v>#DIV/0!</v>
      </c>
    </row>
    <row r="2519" spans="1:16" ht="43.2" hidden="1" x14ac:dyDescent="0.3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</row>
    <row r="2520" spans="1:16" ht="43.2" hidden="1" x14ac:dyDescent="0.3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 t="e">
        <f t="shared" si="79"/>
        <v>#DIV/0!</v>
      </c>
    </row>
    <row r="2521" spans="1:16" ht="28.8" hidden="1" x14ac:dyDescent="0.3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</row>
    <row r="2522" spans="1:16" ht="43.2" hidden="1" x14ac:dyDescent="0.3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 t="e">
        <f t="shared" si="79"/>
        <v>#DIV/0!</v>
      </c>
    </row>
    <row r="2523" spans="1:16" ht="57.6" hidden="1" x14ac:dyDescent="0.3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</row>
    <row r="2524" spans="1:16" ht="43.2" hidden="1" x14ac:dyDescent="0.3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</row>
    <row r="2525" spans="1:16" ht="43.2" hidden="1" x14ac:dyDescent="0.3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</row>
    <row r="2526" spans="1:16" ht="28.8" hidden="1" x14ac:dyDescent="0.3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</row>
    <row r="2527" spans="1:16" ht="43.2" hidden="1" x14ac:dyDescent="0.3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</row>
    <row r="2528" spans="1:16" ht="43.2" hidden="1" x14ac:dyDescent="0.3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</row>
    <row r="2529" spans="1:16" ht="43.2" hidden="1" x14ac:dyDescent="0.3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</row>
    <row r="2530" spans="1:16" ht="43.2" hidden="1" x14ac:dyDescent="0.3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</row>
    <row r="2531" spans="1:16" ht="28.8" hidden="1" x14ac:dyDescent="0.3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</row>
    <row r="2532" spans="1:16" ht="43.2" hidden="1" x14ac:dyDescent="0.3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</row>
    <row r="2533" spans="1:16" ht="57.6" hidden="1" x14ac:dyDescent="0.3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</row>
    <row r="2534" spans="1:16" ht="43.2" hidden="1" x14ac:dyDescent="0.3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</row>
    <row r="2535" spans="1:16" ht="43.2" hidden="1" x14ac:dyDescent="0.3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</row>
    <row r="2536" spans="1:16" ht="57.6" hidden="1" x14ac:dyDescent="0.3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</row>
    <row r="2537" spans="1:16" hidden="1" x14ac:dyDescent="0.3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</row>
    <row r="2538" spans="1:16" ht="43.2" hidden="1" x14ac:dyDescent="0.3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</row>
    <row r="2539" spans="1:16" ht="43.2" hidden="1" x14ac:dyDescent="0.3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</row>
    <row r="2540" spans="1:16" ht="28.8" hidden="1" x14ac:dyDescent="0.3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</row>
    <row r="2541" spans="1:16" ht="43.2" hidden="1" x14ac:dyDescent="0.3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</row>
    <row r="2542" spans="1:16" ht="57.6" hidden="1" x14ac:dyDescent="0.3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</row>
    <row r="2543" spans="1:16" ht="57.6" hidden="1" x14ac:dyDescent="0.3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</row>
    <row r="2544" spans="1:16" ht="43.2" hidden="1" x14ac:dyDescent="0.3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</row>
    <row r="2545" spans="1:16" ht="43.2" hidden="1" x14ac:dyDescent="0.3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</row>
    <row r="2546" spans="1:16" ht="43.2" hidden="1" x14ac:dyDescent="0.3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</row>
    <row r="2547" spans="1:16" ht="43.2" hidden="1" x14ac:dyDescent="0.3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</row>
    <row r="2548" spans="1:16" ht="43.2" hidden="1" x14ac:dyDescent="0.3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</row>
    <row r="2549" spans="1:16" ht="43.2" hidden="1" x14ac:dyDescent="0.3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</row>
    <row r="2550" spans="1:16" ht="43.2" hidden="1" x14ac:dyDescent="0.3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</row>
    <row r="2551" spans="1:16" ht="43.2" hidden="1" x14ac:dyDescent="0.3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</row>
    <row r="2552" spans="1:16" ht="57.6" hidden="1" x14ac:dyDescent="0.3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</row>
    <row r="2553" spans="1:16" ht="43.2" hidden="1" x14ac:dyDescent="0.3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</row>
    <row r="2554" spans="1:16" ht="43.2" hidden="1" x14ac:dyDescent="0.3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</row>
    <row r="2555" spans="1:16" ht="43.2" hidden="1" x14ac:dyDescent="0.3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</row>
    <row r="2556" spans="1:16" ht="57.6" hidden="1" x14ac:dyDescent="0.3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</row>
    <row r="2557" spans="1:16" ht="57.6" hidden="1" x14ac:dyDescent="0.3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</row>
    <row r="2558" spans="1:16" ht="43.2" hidden="1" x14ac:dyDescent="0.3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</row>
    <row r="2559" spans="1:16" ht="28.8" hidden="1" x14ac:dyDescent="0.3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</row>
    <row r="2560" spans="1:16" ht="43.2" hidden="1" x14ac:dyDescent="0.3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</row>
    <row r="2561" spans="1:16" ht="43.2" hidden="1" x14ac:dyDescent="0.3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</row>
    <row r="2562" spans="1:16" ht="43.2" hidden="1" x14ac:dyDescent="0.3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80">ROUND(E2562/D2562*100,0)</f>
        <v>100</v>
      </c>
      <c r="P2562">
        <f t="shared" si="79"/>
        <v>143</v>
      </c>
    </row>
    <row r="2563" spans="1:16" ht="43.2" hidden="1" x14ac:dyDescent="0.3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80"/>
        <v>0</v>
      </c>
      <c r="P2563" t="e">
        <f t="shared" ref="P2563:P2626" si="81">ROUND(E2563/L2563,2)</f>
        <v>#DIV/0!</v>
      </c>
    </row>
    <row r="2564" spans="1:16" ht="57.6" hidden="1" x14ac:dyDescent="0.3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</row>
    <row r="2565" spans="1:16" ht="28.8" hidden="1" x14ac:dyDescent="0.3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 t="e">
        <f t="shared" si="81"/>
        <v>#DIV/0!</v>
      </c>
    </row>
    <row r="2566" spans="1:16" ht="43.2" hidden="1" x14ac:dyDescent="0.3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 t="e">
        <f t="shared" si="81"/>
        <v>#DIV/0!</v>
      </c>
    </row>
    <row r="2567" spans="1:16" ht="43.2" hidden="1" x14ac:dyDescent="0.3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</row>
    <row r="2568" spans="1:16" ht="43.2" hidden="1" x14ac:dyDescent="0.3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 t="e">
        <f t="shared" si="81"/>
        <v>#DIV/0!</v>
      </c>
    </row>
    <row r="2569" spans="1:16" ht="43.2" hidden="1" x14ac:dyDescent="0.3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</row>
    <row r="2570" spans="1:16" ht="43.2" hidden="1" x14ac:dyDescent="0.3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</row>
    <row r="2571" spans="1:16" ht="43.2" hidden="1" x14ac:dyDescent="0.3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</row>
    <row r="2572" spans="1:16" ht="43.2" hidden="1" x14ac:dyDescent="0.3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</row>
    <row r="2573" spans="1:16" ht="43.2" hidden="1" x14ac:dyDescent="0.3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</row>
    <row r="2574" spans="1:16" ht="43.2" hidden="1" x14ac:dyDescent="0.3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 t="e">
        <f t="shared" si="81"/>
        <v>#DIV/0!</v>
      </c>
    </row>
    <row r="2575" spans="1:16" ht="43.2" hidden="1" x14ac:dyDescent="0.3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 t="e">
        <f t="shared" si="81"/>
        <v>#DIV/0!</v>
      </c>
    </row>
    <row r="2576" spans="1:16" ht="43.2" hidden="1" x14ac:dyDescent="0.3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 t="e">
        <f t="shared" si="81"/>
        <v>#DIV/0!</v>
      </c>
    </row>
    <row r="2577" spans="1:16" ht="43.2" hidden="1" x14ac:dyDescent="0.3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 t="e">
        <f t="shared" si="81"/>
        <v>#DIV/0!</v>
      </c>
    </row>
    <row r="2578" spans="1:16" ht="28.8" hidden="1" x14ac:dyDescent="0.3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 t="e">
        <f t="shared" si="81"/>
        <v>#DIV/0!</v>
      </c>
    </row>
    <row r="2579" spans="1:16" ht="43.2" hidden="1" x14ac:dyDescent="0.3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 t="e">
        <f t="shared" si="81"/>
        <v>#DIV/0!</v>
      </c>
    </row>
    <row r="2580" spans="1:16" ht="57.6" hidden="1" x14ac:dyDescent="0.3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 t="e">
        <f t="shared" si="81"/>
        <v>#DIV/0!</v>
      </c>
    </row>
    <row r="2581" spans="1:16" ht="43.2" hidden="1" x14ac:dyDescent="0.3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</row>
    <row r="2582" spans="1:16" ht="43.2" hidden="1" x14ac:dyDescent="0.3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</row>
    <row r="2583" spans="1:16" ht="43.2" hidden="1" x14ac:dyDescent="0.3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</row>
    <row r="2584" spans="1:16" ht="28.8" hidden="1" x14ac:dyDescent="0.3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</row>
    <row r="2585" spans="1:16" ht="43.2" hidden="1" x14ac:dyDescent="0.3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</row>
    <row r="2586" spans="1:16" ht="28.8" hidden="1" x14ac:dyDescent="0.3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 t="e">
        <f t="shared" si="81"/>
        <v>#DIV/0!</v>
      </c>
    </row>
    <row r="2587" spans="1:16" ht="43.2" hidden="1" x14ac:dyDescent="0.3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</row>
    <row r="2588" spans="1:16" ht="28.8" hidden="1" x14ac:dyDescent="0.3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</row>
    <row r="2589" spans="1:16" ht="43.2" hidden="1" x14ac:dyDescent="0.3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</row>
    <row r="2590" spans="1:16" ht="57.6" hidden="1" x14ac:dyDescent="0.3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</row>
    <row r="2591" spans="1:16" ht="43.2" hidden="1" x14ac:dyDescent="0.3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</row>
    <row r="2592" spans="1:16" ht="43.2" hidden="1" x14ac:dyDescent="0.3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 t="e">
        <f t="shared" si="81"/>
        <v>#DIV/0!</v>
      </c>
    </row>
    <row r="2593" spans="1:16" ht="43.2" hidden="1" x14ac:dyDescent="0.3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</row>
    <row r="2594" spans="1:16" ht="57.6" hidden="1" x14ac:dyDescent="0.3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</row>
    <row r="2595" spans="1:16" ht="43.2" hidden="1" x14ac:dyDescent="0.3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 t="e">
        <f t="shared" si="81"/>
        <v>#DIV/0!</v>
      </c>
    </row>
    <row r="2596" spans="1:16" ht="43.2" hidden="1" x14ac:dyDescent="0.3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</row>
    <row r="2597" spans="1:16" ht="28.8" hidden="1" x14ac:dyDescent="0.3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</row>
    <row r="2598" spans="1:16" ht="43.2" hidden="1" x14ac:dyDescent="0.3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</row>
    <row r="2599" spans="1:16" ht="43.2" hidden="1" x14ac:dyDescent="0.3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</row>
    <row r="2600" spans="1:16" ht="43.2" hidden="1" x14ac:dyDescent="0.3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</row>
    <row r="2601" spans="1:16" ht="28.8" hidden="1" x14ac:dyDescent="0.3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</row>
    <row r="2602" spans="1:16" ht="43.2" hidden="1" x14ac:dyDescent="0.3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</row>
    <row r="2603" spans="1:16" ht="57.6" hidden="1" x14ac:dyDescent="0.3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</row>
    <row r="2604" spans="1:16" ht="43.2" hidden="1" x14ac:dyDescent="0.3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</row>
    <row r="2605" spans="1:16" ht="28.8" hidden="1" x14ac:dyDescent="0.3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</row>
    <row r="2606" spans="1:16" ht="43.2" hidden="1" x14ac:dyDescent="0.3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</row>
    <row r="2607" spans="1:16" ht="43.2" hidden="1" x14ac:dyDescent="0.3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</row>
    <row r="2608" spans="1:16" ht="57.6" hidden="1" x14ac:dyDescent="0.3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</row>
    <row r="2609" spans="1:16" ht="43.2" hidden="1" x14ac:dyDescent="0.3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</row>
    <row r="2610" spans="1:16" ht="43.2" hidden="1" x14ac:dyDescent="0.3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</row>
    <row r="2611" spans="1:16" ht="57.6" hidden="1" x14ac:dyDescent="0.3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</row>
    <row r="2612" spans="1:16" ht="43.2" hidden="1" x14ac:dyDescent="0.3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</row>
    <row r="2613" spans="1:16" ht="57.6" hidden="1" x14ac:dyDescent="0.3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</row>
    <row r="2614" spans="1:16" ht="43.2" hidden="1" x14ac:dyDescent="0.3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</row>
    <row r="2615" spans="1:16" ht="43.2" hidden="1" x14ac:dyDescent="0.3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</row>
    <row r="2616" spans="1:16" ht="43.2" hidden="1" x14ac:dyDescent="0.3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</row>
    <row r="2617" spans="1:16" ht="43.2" hidden="1" x14ac:dyDescent="0.3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</row>
    <row r="2618" spans="1:16" ht="43.2" hidden="1" x14ac:dyDescent="0.3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</row>
    <row r="2619" spans="1:16" ht="43.2" hidden="1" x14ac:dyDescent="0.3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</row>
    <row r="2620" spans="1:16" ht="28.8" hidden="1" x14ac:dyDescent="0.3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</row>
    <row r="2621" spans="1:16" ht="43.2" hidden="1" x14ac:dyDescent="0.3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</row>
    <row r="2622" spans="1:16" ht="43.2" hidden="1" x14ac:dyDescent="0.3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</row>
    <row r="2623" spans="1:16" ht="43.2" hidden="1" x14ac:dyDescent="0.3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</row>
    <row r="2624" spans="1:16" ht="43.2" hidden="1" x14ac:dyDescent="0.3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</row>
    <row r="2625" spans="1:16" ht="43.2" hidden="1" x14ac:dyDescent="0.3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</row>
    <row r="2626" spans="1:16" ht="43.2" hidden="1" x14ac:dyDescent="0.3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82">ROUND(E2626/D2626*100,0)</f>
        <v>1379</v>
      </c>
      <c r="P2626">
        <f t="shared" si="81"/>
        <v>31.82</v>
      </c>
    </row>
    <row r="2627" spans="1:16" ht="57.6" hidden="1" x14ac:dyDescent="0.3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82"/>
        <v>956</v>
      </c>
      <c r="P2627">
        <f t="shared" ref="P2627:P2690" si="83">ROUND(E2627/L2627,2)</f>
        <v>27.58</v>
      </c>
    </row>
    <row r="2628" spans="1:16" ht="43.2" hidden="1" x14ac:dyDescent="0.3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</row>
    <row r="2629" spans="1:16" ht="43.2" hidden="1" x14ac:dyDescent="0.3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</row>
    <row r="2630" spans="1:16" ht="43.2" hidden="1" x14ac:dyDescent="0.3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</row>
    <row r="2631" spans="1:16" ht="28.8" hidden="1" x14ac:dyDescent="0.3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</row>
    <row r="2632" spans="1:16" ht="43.2" hidden="1" x14ac:dyDescent="0.3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</row>
    <row r="2633" spans="1:16" ht="43.2" hidden="1" x14ac:dyDescent="0.3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</row>
    <row r="2634" spans="1:16" ht="43.2" hidden="1" x14ac:dyDescent="0.3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</row>
    <row r="2635" spans="1:16" ht="43.2" hidden="1" x14ac:dyDescent="0.3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</row>
    <row r="2636" spans="1:16" ht="43.2" hidden="1" x14ac:dyDescent="0.3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</row>
    <row r="2637" spans="1:16" ht="43.2" hidden="1" x14ac:dyDescent="0.3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</row>
    <row r="2638" spans="1:16" ht="57.6" hidden="1" x14ac:dyDescent="0.3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</row>
    <row r="2639" spans="1:16" ht="28.8" hidden="1" x14ac:dyDescent="0.3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</row>
    <row r="2640" spans="1:16" ht="43.2" hidden="1" x14ac:dyDescent="0.3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</row>
    <row r="2641" spans="1:16" ht="43.2" hidden="1" x14ac:dyDescent="0.3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</row>
    <row r="2642" spans="1:16" ht="57.6" hidden="1" x14ac:dyDescent="0.3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</row>
    <row r="2643" spans="1:16" ht="28.8" hidden="1" x14ac:dyDescent="0.3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</row>
    <row r="2644" spans="1:16" ht="57.6" hidden="1" x14ac:dyDescent="0.3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 t="e">
        <f t="shared" si="83"/>
        <v>#DIV/0!</v>
      </c>
    </row>
    <row r="2645" spans="1:16" ht="43.2" hidden="1" x14ac:dyDescent="0.3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</row>
    <row r="2646" spans="1:16" ht="43.2" hidden="1" x14ac:dyDescent="0.3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</row>
    <row r="2647" spans="1:16" ht="43.2" hidden="1" x14ac:dyDescent="0.3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</row>
    <row r="2648" spans="1:16" ht="43.2" hidden="1" x14ac:dyDescent="0.3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</row>
    <row r="2649" spans="1:16" ht="43.2" hidden="1" x14ac:dyDescent="0.3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</row>
    <row r="2650" spans="1:16" ht="57.6" hidden="1" x14ac:dyDescent="0.3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</row>
    <row r="2651" spans="1:16" ht="28.8" hidden="1" x14ac:dyDescent="0.3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</row>
    <row r="2652" spans="1:16" ht="57.6" hidden="1" x14ac:dyDescent="0.3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</row>
    <row r="2653" spans="1:16" ht="43.2" hidden="1" x14ac:dyDescent="0.3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</row>
    <row r="2654" spans="1:16" ht="43.2" hidden="1" x14ac:dyDescent="0.3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</row>
    <row r="2655" spans="1:16" ht="43.2" hidden="1" x14ac:dyDescent="0.3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</row>
    <row r="2656" spans="1:16" ht="43.2" hidden="1" x14ac:dyDescent="0.3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</row>
    <row r="2657" spans="1:16" hidden="1" x14ac:dyDescent="0.3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</row>
    <row r="2658" spans="1:16" ht="28.8" hidden="1" x14ac:dyDescent="0.3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</row>
    <row r="2659" spans="1:16" ht="43.2" hidden="1" x14ac:dyDescent="0.3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</row>
    <row r="2660" spans="1:16" ht="43.2" hidden="1" x14ac:dyDescent="0.3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</row>
    <row r="2661" spans="1:16" hidden="1" x14ac:dyDescent="0.3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</row>
    <row r="2662" spans="1:16" ht="57.6" hidden="1" x14ac:dyDescent="0.3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</row>
    <row r="2663" spans="1:16" ht="43.2" hidden="1" x14ac:dyDescent="0.3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</row>
    <row r="2664" spans="1:16" ht="43.2" hidden="1" x14ac:dyDescent="0.3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</row>
    <row r="2665" spans="1:16" ht="43.2" hidden="1" x14ac:dyDescent="0.3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</row>
    <row r="2666" spans="1:16" ht="43.2" hidden="1" x14ac:dyDescent="0.3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</row>
    <row r="2667" spans="1:16" ht="43.2" hidden="1" x14ac:dyDescent="0.3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</row>
    <row r="2668" spans="1:16" ht="43.2" hidden="1" x14ac:dyDescent="0.3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</row>
    <row r="2669" spans="1:16" ht="57.6" hidden="1" x14ac:dyDescent="0.3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</row>
    <row r="2670" spans="1:16" ht="28.8" hidden="1" x14ac:dyDescent="0.3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</row>
    <row r="2671" spans="1:16" ht="43.2" hidden="1" x14ac:dyDescent="0.3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</row>
    <row r="2672" spans="1:16" ht="43.2" hidden="1" x14ac:dyDescent="0.3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</row>
    <row r="2673" spans="1:16" ht="43.2" hidden="1" x14ac:dyDescent="0.3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</row>
    <row r="2674" spans="1:16" ht="43.2" hidden="1" x14ac:dyDescent="0.3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</row>
    <row r="2675" spans="1:16" ht="43.2" hidden="1" x14ac:dyDescent="0.3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</row>
    <row r="2676" spans="1:16" ht="57.6" hidden="1" x14ac:dyDescent="0.3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</row>
    <row r="2677" spans="1:16" ht="57.6" hidden="1" x14ac:dyDescent="0.3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</row>
    <row r="2678" spans="1:16" ht="43.2" hidden="1" x14ac:dyDescent="0.3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</row>
    <row r="2679" spans="1:16" ht="43.2" hidden="1" x14ac:dyDescent="0.3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</row>
    <row r="2680" spans="1:16" ht="43.2" hidden="1" x14ac:dyDescent="0.3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</row>
    <row r="2681" spans="1:16" ht="57.6" hidden="1" x14ac:dyDescent="0.3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</row>
    <row r="2682" spans="1:16" hidden="1" x14ac:dyDescent="0.3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</row>
    <row r="2683" spans="1:16" ht="43.2" hidden="1" x14ac:dyDescent="0.3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</row>
    <row r="2684" spans="1:16" ht="43.2" hidden="1" x14ac:dyDescent="0.3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</row>
    <row r="2685" spans="1:16" ht="43.2" hidden="1" x14ac:dyDescent="0.3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</row>
    <row r="2686" spans="1:16" ht="43.2" hidden="1" x14ac:dyDescent="0.3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</row>
    <row r="2687" spans="1:16" ht="43.2" hidden="1" x14ac:dyDescent="0.3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</row>
    <row r="2688" spans="1:16" ht="43.2" hidden="1" x14ac:dyDescent="0.3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 t="e">
        <f t="shared" si="83"/>
        <v>#DIV/0!</v>
      </c>
    </row>
    <row r="2689" spans="1:16" ht="43.2" hidden="1" x14ac:dyDescent="0.3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 t="e">
        <f t="shared" si="83"/>
        <v>#DIV/0!</v>
      </c>
    </row>
    <row r="2690" spans="1:16" ht="28.8" hidden="1" x14ac:dyDescent="0.3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84">ROUND(E2690/D2690*100,0)</f>
        <v>0</v>
      </c>
      <c r="P2690">
        <f t="shared" si="83"/>
        <v>5.29</v>
      </c>
    </row>
    <row r="2691" spans="1:16" ht="43.2" hidden="1" x14ac:dyDescent="0.3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84"/>
        <v>0</v>
      </c>
      <c r="P2691">
        <f t="shared" ref="P2691:P2754" si="85">ROUND(E2691/L2691,2)</f>
        <v>1</v>
      </c>
    </row>
    <row r="2692" spans="1:16" ht="57.6" hidden="1" x14ac:dyDescent="0.3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</row>
    <row r="2693" spans="1:16" ht="28.8" hidden="1" x14ac:dyDescent="0.3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</row>
    <row r="2694" spans="1:16" ht="43.2" hidden="1" x14ac:dyDescent="0.3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</row>
    <row r="2695" spans="1:16" ht="43.2" hidden="1" x14ac:dyDescent="0.3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</row>
    <row r="2696" spans="1:16" ht="57.6" hidden="1" x14ac:dyDescent="0.3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</row>
    <row r="2697" spans="1:16" ht="43.2" hidden="1" x14ac:dyDescent="0.3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</row>
    <row r="2698" spans="1:16" ht="57.6" hidden="1" x14ac:dyDescent="0.3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</row>
    <row r="2699" spans="1:16" ht="43.2" hidden="1" x14ac:dyDescent="0.3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</row>
    <row r="2700" spans="1:16" ht="43.2" hidden="1" x14ac:dyDescent="0.3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</row>
    <row r="2701" spans="1:16" ht="43.2" hidden="1" x14ac:dyDescent="0.3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 t="e">
        <f t="shared" si="85"/>
        <v>#DIV/0!</v>
      </c>
    </row>
    <row r="2702" spans="1:16" ht="43.2" hidden="1" x14ac:dyDescent="0.3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</row>
    <row r="2703" spans="1:16" ht="43.2" hidden="1" x14ac:dyDescent="0.3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</row>
    <row r="2704" spans="1:16" ht="43.2" hidden="1" x14ac:dyDescent="0.3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</row>
    <row r="2705" spans="1:16" ht="28.8" hidden="1" x14ac:dyDescent="0.3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</row>
    <row r="2706" spans="1:16" ht="43.2" hidden="1" x14ac:dyDescent="0.3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</row>
    <row r="2707" spans="1:16" ht="28.8" hidden="1" x14ac:dyDescent="0.3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</row>
    <row r="2708" spans="1:16" ht="43.2" hidden="1" x14ac:dyDescent="0.3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</row>
    <row r="2709" spans="1:16" ht="43.2" hidden="1" x14ac:dyDescent="0.3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</row>
    <row r="2710" spans="1:16" ht="43.2" hidden="1" x14ac:dyDescent="0.3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</row>
    <row r="2711" spans="1:16" ht="43.2" hidden="1" x14ac:dyDescent="0.3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</row>
    <row r="2712" spans="1:16" ht="28.8" hidden="1" x14ac:dyDescent="0.3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</row>
    <row r="2713" spans="1:16" ht="43.2" hidden="1" x14ac:dyDescent="0.3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</row>
    <row r="2714" spans="1:16" ht="43.2" hidden="1" x14ac:dyDescent="0.3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</row>
    <row r="2715" spans="1:16" ht="43.2" hidden="1" x14ac:dyDescent="0.3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</row>
    <row r="2716" spans="1:16" ht="28.8" hidden="1" x14ac:dyDescent="0.3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</row>
    <row r="2717" spans="1:16" ht="43.2" hidden="1" x14ac:dyDescent="0.3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</row>
    <row r="2718" spans="1:16" ht="72" hidden="1" x14ac:dyDescent="0.3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</row>
    <row r="2719" spans="1:16" ht="43.2" hidden="1" x14ac:dyDescent="0.3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</row>
    <row r="2720" spans="1:16" ht="43.2" hidden="1" x14ac:dyDescent="0.3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</row>
    <row r="2721" spans="1:16" ht="43.2" hidden="1" x14ac:dyDescent="0.3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</row>
    <row r="2722" spans="1:16" ht="43.2" hidden="1" x14ac:dyDescent="0.3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</row>
    <row r="2723" spans="1:16" ht="43.2" hidden="1" x14ac:dyDescent="0.3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</row>
    <row r="2724" spans="1:16" ht="43.2" hidden="1" x14ac:dyDescent="0.3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</row>
    <row r="2725" spans="1:16" ht="43.2" hidden="1" x14ac:dyDescent="0.3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</row>
    <row r="2726" spans="1:16" ht="43.2" hidden="1" x14ac:dyDescent="0.3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</row>
    <row r="2727" spans="1:16" ht="43.2" hidden="1" x14ac:dyDescent="0.3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</row>
    <row r="2728" spans="1:16" hidden="1" x14ac:dyDescent="0.3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</row>
    <row r="2729" spans="1:16" ht="43.2" hidden="1" x14ac:dyDescent="0.3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</row>
    <row r="2730" spans="1:16" ht="28.8" hidden="1" x14ac:dyDescent="0.3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</row>
    <row r="2731" spans="1:16" ht="28.8" hidden="1" x14ac:dyDescent="0.3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</row>
    <row r="2732" spans="1:16" ht="43.2" hidden="1" x14ac:dyDescent="0.3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</row>
    <row r="2733" spans="1:16" ht="57.6" hidden="1" x14ac:dyDescent="0.3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</row>
    <row r="2734" spans="1:16" ht="43.2" hidden="1" x14ac:dyDescent="0.3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</row>
    <row r="2735" spans="1:16" ht="43.2" hidden="1" x14ac:dyDescent="0.3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</row>
    <row r="2736" spans="1:16" ht="43.2" hidden="1" x14ac:dyDescent="0.3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</row>
    <row r="2737" spans="1:16" ht="43.2" hidden="1" x14ac:dyDescent="0.3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</row>
    <row r="2738" spans="1:16" ht="57.6" hidden="1" x14ac:dyDescent="0.3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</row>
    <row r="2739" spans="1:16" ht="43.2" hidden="1" x14ac:dyDescent="0.3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</row>
    <row r="2740" spans="1:16" ht="43.2" hidden="1" x14ac:dyDescent="0.3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</row>
    <row r="2741" spans="1:16" ht="43.2" hidden="1" x14ac:dyDescent="0.3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</row>
    <row r="2742" spans="1:16" ht="43.2" hidden="1" x14ac:dyDescent="0.3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</row>
    <row r="2743" spans="1:16" ht="28.8" hidden="1" x14ac:dyDescent="0.3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</row>
    <row r="2744" spans="1:16" ht="43.2" hidden="1" x14ac:dyDescent="0.3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</row>
    <row r="2745" spans="1:16" ht="57.6" hidden="1" x14ac:dyDescent="0.3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 t="e">
        <f t="shared" si="85"/>
        <v>#DIV/0!</v>
      </c>
    </row>
    <row r="2746" spans="1:16" ht="43.2" hidden="1" x14ac:dyDescent="0.3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</row>
    <row r="2747" spans="1:16" ht="43.2" hidden="1" x14ac:dyDescent="0.3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</row>
    <row r="2748" spans="1:16" ht="43.2" hidden="1" x14ac:dyDescent="0.3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</row>
    <row r="2749" spans="1:16" ht="43.2" hidden="1" x14ac:dyDescent="0.3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</row>
    <row r="2750" spans="1:16" ht="43.2" hidden="1" x14ac:dyDescent="0.3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</row>
    <row r="2751" spans="1:16" ht="28.8" hidden="1" x14ac:dyDescent="0.3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</row>
    <row r="2752" spans="1:16" ht="43.2" hidden="1" x14ac:dyDescent="0.3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 t="e">
        <f t="shared" si="85"/>
        <v>#DIV/0!</v>
      </c>
    </row>
    <row r="2753" spans="1:16" ht="43.2" hidden="1" x14ac:dyDescent="0.3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 t="e">
        <f t="shared" si="85"/>
        <v>#DIV/0!</v>
      </c>
    </row>
    <row r="2754" spans="1:16" ht="43.2" hidden="1" x14ac:dyDescent="0.3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86">ROUND(E2754/D2754*100,0)</f>
        <v>11</v>
      </c>
      <c r="P2754">
        <f t="shared" si="85"/>
        <v>39.29</v>
      </c>
    </row>
    <row r="2755" spans="1:16" ht="43.2" hidden="1" x14ac:dyDescent="0.3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86"/>
        <v>19</v>
      </c>
      <c r="P2755">
        <f t="shared" ref="P2755:P2818" si="87">ROUND(E2755/L2755,2)</f>
        <v>47.5</v>
      </c>
    </row>
    <row r="2756" spans="1:16" ht="43.2" hidden="1" x14ac:dyDescent="0.3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 t="e">
        <f t="shared" si="87"/>
        <v>#DIV/0!</v>
      </c>
    </row>
    <row r="2757" spans="1:16" ht="43.2" hidden="1" x14ac:dyDescent="0.3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</row>
    <row r="2758" spans="1:16" ht="43.2" hidden="1" x14ac:dyDescent="0.3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</row>
    <row r="2759" spans="1:16" ht="28.8" hidden="1" x14ac:dyDescent="0.3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</row>
    <row r="2760" spans="1:16" ht="57.6" hidden="1" x14ac:dyDescent="0.3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</row>
    <row r="2761" spans="1:16" ht="43.2" hidden="1" x14ac:dyDescent="0.3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</row>
    <row r="2762" spans="1:16" ht="43.2" hidden="1" x14ac:dyDescent="0.3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 t="e">
        <f t="shared" si="87"/>
        <v>#DIV/0!</v>
      </c>
    </row>
    <row r="2763" spans="1:16" ht="28.8" hidden="1" x14ac:dyDescent="0.3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</row>
    <row r="2764" spans="1:16" ht="43.2" hidden="1" x14ac:dyDescent="0.3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</row>
    <row r="2765" spans="1:16" ht="28.8" hidden="1" x14ac:dyDescent="0.3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</row>
    <row r="2766" spans="1:16" ht="43.2" hidden="1" x14ac:dyDescent="0.3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</row>
    <row r="2767" spans="1:16" ht="43.2" hidden="1" x14ac:dyDescent="0.3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 t="e">
        <f t="shared" si="87"/>
        <v>#DIV/0!</v>
      </c>
    </row>
    <row r="2768" spans="1:16" ht="43.2" hidden="1" x14ac:dyDescent="0.3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</row>
    <row r="2769" spans="1:16" ht="43.2" hidden="1" x14ac:dyDescent="0.3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</row>
    <row r="2770" spans="1:16" ht="43.2" hidden="1" x14ac:dyDescent="0.3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</row>
    <row r="2771" spans="1:16" ht="43.2" hidden="1" x14ac:dyDescent="0.3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</row>
    <row r="2772" spans="1:16" ht="43.2" hidden="1" x14ac:dyDescent="0.3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</row>
    <row r="2773" spans="1:16" ht="43.2" hidden="1" x14ac:dyDescent="0.3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 t="e">
        <f t="shared" si="87"/>
        <v>#DIV/0!</v>
      </c>
    </row>
    <row r="2774" spans="1:16" ht="43.2" hidden="1" x14ac:dyDescent="0.3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 t="e">
        <f t="shared" si="87"/>
        <v>#DIV/0!</v>
      </c>
    </row>
    <row r="2775" spans="1:16" ht="43.2" hidden="1" x14ac:dyDescent="0.3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</row>
    <row r="2776" spans="1:16" ht="43.2" hidden="1" x14ac:dyDescent="0.3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</row>
    <row r="2777" spans="1:16" ht="43.2" hidden="1" x14ac:dyDescent="0.3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</row>
    <row r="2778" spans="1:16" ht="57.6" hidden="1" x14ac:dyDescent="0.3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</row>
    <row r="2779" spans="1:16" ht="43.2" hidden="1" x14ac:dyDescent="0.3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</row>
    <row r="2780" spans="1:16" ht="57.6" hidden="1" x14ac:dyDescent="0.3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</row>
    <row r="2781" spans="1:16" ht="43.2" hidden="1" x14ac:dyDescent="0.3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</row>
    <row r="2782" spans="1:16" ht="28.8" hidden="1" x14ac:dyDescent="0.3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 t="e">
        <f t="shared" si="87"/>
        <v>#DIV/0!</v>
      </c>
    </row>
    <row r="2783" spans="1:16" ht="43.2" hidden="1" x14ac:dyDescent="0.3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</row>
    <row r="2784" spans="1:16" ht="28.8" hidden="1" x14ac:dyDescent="0.3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</row>
    <row r="2785" spans="1:16" ht="43.2" hidden="1" x14ac:dyDescent="0.3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</row>
    <row r="2786" spans="1:16" ht="43.2" hidden="1" x14ac:dyDescent="0.3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</row>
    <row r="2787" spans="1:16" ht="43.2" hidden="1" x14ac:dyDescent="0.3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</row>
    <row r="2788" spans="1:16" ht="28.8" hidden="1" x14ac:dyDescent="0.3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</row>
    <row r="2789" spans="1:16" ht="43.2" hidden="1" x14ac:dyDescent="0.3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</row>
    <row r="2790" spans="1:16" ht="43.2" hidden="1" x14ac:dyDescent="0.3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</row>
    <row r="2791" spans="1:16" ht="28.8" hidden="1" x14ac:dyDescent="0.3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</row>
    <row r="2792" spans="1:16" ht="43.2" hidden="1" x14ac:dyDescent="0.3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</row>
    <row r="2793" spans="1:16" ht="43.2" hidden="1" x14ac:dyDescent="0.3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</row>
    <row r="2794" spans="1:16" ht="43.2" hidden="1" x14ac:dyDescent="0.3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</row>
    <row r="2795" spans="1:16" ht="57.6" hidden="1" x14ac:dyDescent="0.3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</row>
    <row r="2796" spans="1:16" ht="57.6" hidden="1" x14ac:dyDescent="0.3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</row>
    <row r="2797" spans="1:16" ht="43.2" hidden="1" x14ac:dyDescent="0.3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</row>
    <row r="2798" spans="1:16" ht="43.2" hidden="1" x14ac:dyDescent="0.3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</row>
    <row r="2799" spans="1:16" ht="43.2" hidden="1" x14ac:dyDescent="0.3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</row>
    <row r="2800" spans="1:16" ht="43.2" hidden="1" x14ac:dyDescent="0.3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</row>
    <row r="2801" spans="1:16" ht="43.2" hidden="1" x14ac:dyDescent="0.3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</row>
    <row r="2802" spans="1:16" ht="43.2" hidden="1" x14ac:dyDescent="0.3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</row>
    <row r="2803" spans="1:16" ht="43.2" hidden="1" x14ac:dyDescent="0.3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</row>
    <row r="2804" spans="1:16" ht="43.2" hidden="1" x14ac:dyDescent="0.3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</row>
    <row r="2805" spans="1:16" ht="43.2" hidden="1" x14ac:dyDescent="0.3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</row>
    <row r="2806" spans="1:16" ht="43.2" hidden="1" x14ac:dyDescent="0.3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</row>
    <row r="2807" spans="1:16" ht="57.6" hidden="1" x14ac:dyDescent="0.3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</row>
    <row r="2808" spans="1:16" ht="43.2" hidden="1" x14ac:dyDescent="0.3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</row>
    <row r="2809" spans="1:16" hidden="1" x14ac:dyDescent="0.3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</row>
    <row r="2810" spans="1:16" ht="43.2" hidden="1" x14ac:dyDescent="0.3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</row>
    <row r="2811" spans="1:16" ht="43.2" hidden="1" x14ac:dyDescent="0.3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</row>
    <row r="2812" spans="1:16" ht="43.2" hidden="1" x14ac:dyDescent="0.3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</row>
    <row r="2813" spans="1:16" ht="43.2" hidden="1" x14ac:dyDescent="0.3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</row>
    <row r="2814" spans="1:16" ht="43.2" hidden="1" x14ac:dyDescent="0.3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</row>
    <row r="2815" spans="1:16" ht="43.2" hidden="1" x14ac:dyDescent="0.3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</row>
    <row r="2816" spans="1:16" ht="43.2" hidden="1" x14ac:dyDescent="0.3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</row>
    <row r="2817" spans="1:16" ht="43.2" hidden="1" x14ac:dyDescent="0.3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</row>
    <row r="2818" spans="1:16" ht="43.2" hidden="1" x14ac:dyDescent="0.3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88">ROUND(E2818/D2818*100,0)</f>
        <v>142</v>
      </c>
      <c r="P2818">
        <f t="shared" si="87"/>
        <v>25.13</v>
      </c>
    </row>
    <row r="2819" spans="1:16" ht="43.2" hidden="1" x14ac:dyDescent="0.3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88"/>
        <v>130</v>
      </c>
      <c r="P2819">
        <f t="shared" ref="P2819:P2882" si="89">ROUND(E2819/L2819,2)</f>
        <v>23.64</v>
      </c>
    </row>
    <row r="2820" spans="1:16" ht="43.2" hidden="1" x14ac:dyDescent="0.3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</row>
    <row r="2821" spans="1:16" ht="43.2" hidden="1" x14ac:dyDescent="0.3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</row>
    <row r="2822" spans="1:16" ht="43.2" hidden="1" x14ac:dyDescent="0.3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</row>
    <row r="2823" spans="1:16" ht="57.6" hidden="1" x14ac:dyDescent="0.3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</row>
    <row r="2824" spans="1:16" ht="57.6" hidden="1" x14ac:dyDescent="0.3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</row>
    <row r="2825" spans="1:16" ht="57.6" hidden="1" x14ac:dyDescent="0.3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</row>
    <row r="2826" spans="1:16" ht="43.2" hidden="1" x14ac:dyDescent="0.3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</row>
    <row r="2827" spans="1:16" ht="57.6" hidden="1" x14ac:dyDescent="0.3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</row>
    <row r="2828" spans="1:16" ht="57.6" hidden="1" x14ac:dyDescent="0.3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</row>
    <row r="2829" spans="1:16" ht="57.6" hidden="1" x14ac:dyDescent="0.3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</row>
    <row r="2830" spans="1:16" ht="43.2" hidden="1" x14ac:dyDescent="0.3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</row>
    <row r="2831" spans="1:16" ht="43.2" hidden="1" x14ac:dyDescent="0.3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</row>
    <row r="2832" spans="1:16" ht="28.8" hidden="1" x14ac:dyDescent="0.3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</row>
    <row r="2833" spans="1:16" ht="43.2" hidden="1" x14ac:dyDescent="0.3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</row>
    <row r="2834" spans="1:16" ht="43.2" hidden="1" x14ac:dyDescent="0.3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</row>
    <row r="2835" spans="1:16" hidden="1" x14ac:dyDescent="0.3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</row>
    <row r="2836" spans="1:16" ht="43.2" hidden="1" x14ac:dyDescent="0.3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</row>
    <row r="2837" spans="1:16" ht="43.2" hidden="1" x14ac:dyDescent="0.3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</row>
    <row r="2838" spans="1:16" ht="57.6" hidden="1" x14ac:dyDescent="0.3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</row>
    <row r="2839" spans="1:16" ht="57.6" hidden="1" x14ac:dyDescent="0.3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</row>
    <row r="2840" spans="1:16" ht="43.2" hidden="1" x14ac:dyDescent="0.3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</row>
    <row r="2841" spans="1:16" ht="43.2" hidden="1" x14ac:dyDescent="0.3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</row>
    <row r="2842" spans="1:16" ht="57.6" hidden="1" x14ac:dyDescent="0.3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</row>
    <row r="2843" spans="1:16" ht="43.2" hidden="1" x14ac:dyDescent="0.3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</row>
    <row r="2844" spans="1:16" ht="43.2" hidden="1" x14ac:dyDescent="0.3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 t="e">
        <f t="shared" si="89"/>
        <v>#DIV/0!</v>
      </c>
    </row>
    <row r="2845" spans="1:16" ht="43.2" hidden="1" x14ac:dyDescent="0.3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 t="e">
        <f t="shared" si="89"/>
        <v>#DIV/0!</v>
      </c>
    </row>
    <row r="2846" spans="1:16" ht="43.2" hidden="1" x14ac:dyDescent="0.3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</row>
    <row r="2847" spans="1:16" ht="43.2" hidden="1" x14ac:dyDescent="0.3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</row>
    <row r="2848" spans="1:16" ht="57.6" hidden="1" x14ac:dyDescent="0.3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 t="e">
        <f t="shared" si="89"/>
        <v>#DIV/0!</v>
      </c>
    </row>
    <row r="2849" spans="1:16" ht="43.2" hidden="1" x14ac:dyDescent="0.3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 t="e">
        <f t="shared" si="89"/>
        <v>#DIV/0!</v>
      </c>
    </row>
    <row r="2850" spans="1:16" ht="57.6" hidden="1" x14ac:dyDescent="0.3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</row>
    <row r="2851" spans="1:16" ht="43.2" hidden="1" x14ac:dyDescent="0.3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</row>
    <row r="2852" spans="1:16" ht="43.2" hidden="1" x14ac:dyDescent="0.3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</row>
    <row r="2853" spans="1:16" ht="43.2" hidden="1" x14ac:dyDescent="0.3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 t="e">
        <f t="shared" si="89"/>
        <v>#DIV/0!</v>
      </c>
    </row>
    <row r="2854" spans="1:16" ht="43.2" hidden="1" x14ac:dyDescent="0.3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</row>
    <row r="2855" spans="1:16" ht="43.2" hidden="1" x14ac:dyDescent="0.3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 t="e">
        <f t="shared" si="89"/>
        <v>#DIV/0!</v>
      </c>
    </row>
    <row r="2856" spans="1:16" ht="43.2" hidden="1" x14ac:dyDescent="0.3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</row>
    <row r="2857" spans="1:16" ht="57.6" hidden="1" x14ac:dyDescent="0.3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</row>
    <row r="2858" spans="1:16" ht="43.2" hidden="1" x14ac:dyDescent="0.3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</row>
    <row r="2859" spans="1:16" ht="57.6" hidden="1" x14ac:dyDescent="0.3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</row>
    <row r="2860" spans="1:16" ht="43.2" hidden="1" x14ac:dyDescent="0.3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 t="e">
        <f t="shared" si="89"/>
        <v>#DIV/0!</v>
      </c>
    </row>
    <row r="2861" spans="1:16" ht="43.2" hidden="1" x14ac:dyDescent="0.3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</row>
    <row r="2862" spans="1:16" ht="57.6" hidden="1" x14ac:dyDescent="0.3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</row>
    <row r="2863" spans="1:16" ht="43.2" hidden="1" x14ac:dyDescent="0.3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</row>
    <row r="2864" spans="1:16" ht="43.2" hidden="1" x14ac:dyDescent="0.3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</row>
    <row r="2865" spans="1:16" ht="43.2" hidden="1" x14ac:dyDescent="0.3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</row>
    <row r="2866" spans="1:16" hidden="1" x14ac:dyDescent="0.3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</row>
    <row r="2867" spans="1:16" ht="43.2" hidden="1" x14ac:dyDescent="0.3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 t="e">
        <f t="shared" si="89"/>
        <v>#DIV/0!</v>
      </c>
    </row>
    <row r="2868" spans="1:16" ht="43.2" hidden="1" x14ac:dyDescent="0.3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</row>
    <row r="2869" spans="1:16" ht="57.6" hidden="1" x14ac:dyDescent="0.3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</row>
    <row r="2870" spans="1:16" ht="57.6" hidden="1" x14ac:dyDescent="0.3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</row>
    <row r="2871" spans="1:16" ht="57.6" hidden="1" x14ac:dyDescent="0.3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</row>
    <row r="2872" spans="1:16" ht="57.6" hidden="1" x14ac:dyDescent="0.3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</row>
    <row r="2873" spans="1:16" ht="43.2" hidden="1" x14ac:dyDescent="0.3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</row>
    <row r="2874" spans="1:16" ht="43.2" hidden="1" x14ac:dyDescent="0.3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 t="e">
        <f t="shared" si="89"/>
        <v>#DIV/0!</v>
      </c>
    </row>
    <row r="2875" spans="1:16" ht="57.6" hidden="1" x14ac:dyDescent="0.3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</row>
    <row r="2876" spans="1:16" ht="43.2" hidden="1" x14ac:dyDescent="0.3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</row>
    <row r="2877" spans="1:16" ht="43.2" hidden="1" x14ac:dyDescent="0.3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</row>
    <row r="2878" spans="1:16" ht="43.2" hidden="1" x14ac:dyDescent="0.3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 t="e">
        <f t="shared" si="89"/>
        <v>#DIV/0!</v>
      </c>
    </row>
    <row r="2879" spans="1:16" ht="43.2" hidden="1" x14ac:dyDescent="0.3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</row>
    <row r="2880" spans="1:16" ht="43.2" hidden="1" x14ac:dyDescent="0.3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</row>
    <row r="2881" spans="1:16" ht="43.2" hidden="1" x14ac:dyDescent="0.3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</row>
    <row r="2882" spans="1:16" ht="43.2" hidden="1" x14ac:dyDescent="0.3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90">ROUND(E2882/D2882*100,0)</f>
        <v>23</v>
      </c>
      <c r="P2882">
        <f t="shared" si="89"/>
        <v>96.55</v>
      </c>
    </row>
    <row r="2883" spans="1:16" ht="43.2" hidden="1" x14ac:dyDescent="0.3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90"/>
        <v>0</v>
      </c>
      <c r="P2883" t="e">
        <f t="shared" ref="P2883:P2946" si="91">ROUND(E2883/L2883,2)</f>
        <v>#DIV/0!</v>
      </c>
    </row>
    <row r="2884" spans="1:16" ht="43.2" hidden="1" x14ac:dyDescent="0.3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</row>
    <row r="2885" spans="1:16" ht="57.6" hidden="1" x14ac:dyDescent="0.3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</row>
    <row r="2886" spans="1:16" ht="28.8" hidden="1" x14ac:dyDescent="0.3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</row>
    <row r="2887" spans="1:16" ht="28.8" hidden="1" x14ac:dyDescent="0.3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</row>
    <row r="2888" spans="1:16" ht="43.2" hidden="1" x14ac:dyDescent="0.3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</row>
    <row r="2889" spans="1:16" ht="43.2" hidden="1" x14ac:dyDescent="0.3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</row>
    <row r="2890" spans="1:16" ht="43.2" hidden="1" x14ac:dyDescent="0.3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 t="e">
        <f t="shared" si="91"/>
        <v>#DIV/0!</v>
      </c>
    </row>
    <row r="2891" spans="1:16" ht="43.2" hidden="1" x14ac:dyDescent="0.3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</row>
    <row r="2892" spans="1:16" ht="43.2" hidden="1" x14ac:dyDescent="0.3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</row>
    <row r="2893" spans="1:16" ht="43.2" hidden="1" x14ac:dyDescent="0.3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</row>
    <row r="2894" spans="1:16" ht="43.2" hidden="1" x14ac:dyDescent="0.3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</row>
    <row r="2895" spans="1:16" hidden="1" x14ac:dyDescent="0.3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</row>
    <row r="2896" spans="1:16" ht="28.8" hidden="1" x14ac:dyDescent="0.3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 t="e">
        <f t="shared" si="91"/>
        <v>#DIV/0!</v>
      </c>
    </row>
    <row r="2897" spans="1:16" ht="43.2" hidden="1" x14ac:dyDescent="0.3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</row>
    <row r="2898" spans="1:16" ht="43.2" hidden="1" x14ac:dyDescent="0.3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</row>
    <row r="2899" spans="1:16" ht="43.2" hidden="1" x14ac:dyDescent="0.3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</row>
    <row r="2900" spans="1:16" ht="43.2" hidden="1" x14ac:dyDescent="0.3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</row>
    <row r="2901" spans="1:16" ht="43.2" hidden="1" x14ac:dyDescent="0.3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 t="e">
        <f t="shared" si="91"/>
        <v>#DIV/0!</v>
      </c>
    </row>
    <row r="2902" spans="1:16" ht="57.6" hidden="1" x14ac:dyDescent="0.3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</row>
    <row r="2903" spans="1:16" ht="43.2" hidden="1" x14ac:dyDescent="0.3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</row>
    <row r="2904" spans="1:16" ht="43.2" hidden="1" x14ac:dyDescent="0.3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</row>
    <row r="2905" spans="1:16" ht="43.2" hidden="1" x14ac:dyDescent="0.3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</row>
    <row r="2906" spans="1:16" ht="43.2" hidden="1" x14ac:dyDescent="0.3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</row>
    <row r="2907" spans="1:16" ht="43.2" hidden="1" x14ac:dyDescent="0.3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</row>
    <row r="2908" spans="1:16" ht="57.6" hidden="1" x14ac:dyDescent="0.3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</row>
    <row r="2909" spans="1:16" ht="43.2" hidden="1" x14ac:dyDescent="0.3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</row>
    <row r="2910" spans="1:16" ht="57.6" hidden="1" x14ac:dyDescent="0.3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</row>
    <row r="2911" spans="1:16" ht="43.2" hidden="1" x14ac:dyDescent="0.3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</row>
    <row r="2912" spans="1:16" ht="43.2" hidden="1" x14ac:dyDescent="0.3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</row>
    <row r="2913" spans="1:16" ht="57.6" hidden="1" x14ac:dyDescent="0.3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</row>
    <row r="2914" spans="1:16" ht="43.2" hidden="1" x14ac:dyDescent="0.3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</row>
    <row r="2915" spans="1:16" ht="43.2" hidden="1" x14ac:dyDescent="0.3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</row>
    <row r="2916" spans="1:16" ht="28.8" hidden="1" x14ac:dyDescent="0.3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</row>
    <row r="2917" spans="1:16" ht="43.2" hidden="1" x14ac:dyDescent="0.3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</row>
    <row r="2918" spans="1:16" ht="43.2" hidden="1" x14ac:dyDescent="0.3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</row>
    <row r="2919" spans="1:16" ht="43.2" hidden="1" x14ac:dyDescent="0.3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</row>
    <row r="2920" spans="1:16" ht="43.2" hidden="1" x14ac:dyDescent="0.3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</row>
    <row r="2921" spans="1:16" ht="43.2" hidden="1" x14ac:dyDescent="0.3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</row>
    <row r="2922" spans="1:16" ht="43.2" hidden="1" x14ac:dyDescent="0.3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</row>
    <row r="2923" spans="1:16" ht="28.8" hidden="1" x14ac:dyDescent="0.3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</row>
    <row r="2924" spans="1:16" ht="43.2" x14ac:dyDescent="0.3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</row>
    <row r="2925" spans="1:16" ht="43.2" hidden="1" x14ac:dyDescent="0.3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</row>
    <row r="2926" spans="1:16" ht="43.2" hidden="1" x14ac:dyDescent="0.3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</row>
    <row r="2927" spans="1:16" ht="43.2" hidden="1" x14ac:dyDescent="0.3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</row>
    <row r="2928" spans="1:16" ht="43.2" hidden="1" x14ac:dyDescent="0.3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</row>
    <row r="2929" spans="1:16" ht="43.2" hidden="1" x14ac:dyDescent="0.3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</row>
    <row r="2930" spans="1:16" ht="28.8" hidden="1" x14ac:dyDescent="0.3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</row>
    <row r="2931" spans="1:16" ht="43.2" hidden="1" x14ac:dyDescent="0.3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</row>
    <row r="2932" spans="1:16" ht="43.2" x14ac:dyDescent="0.3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</row>
    <row r="2933" spans="1:16" ht="43.2" hidden="1" x14ac:dyDescent="0.3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</row>
    <row r="2934" spans="1:16" ht="43.2" hidden="1" x14ac:dyDescent="0.3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</row>
    <row r="2935" spans="1:16" ht="43.2" hidden="1" x14ac:dyDescent="0.3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</row>
    <row r="2936" spans="1:16" ht="43.2" hidden="1" x14ac:dyDescent="0.3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</row>
    <row r="2937" spans="1:16" ht="43.2" hidden="1" x14ac:dyDescent="0.3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</row>
    <row r="2938" spans="1:16" ht="43.2" hidden="1" x14ac:dyDescent="0.3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</row>
    <row r="2939" spans="1:16" ht="28.8" x14ac:dyDescent="0.3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</row>
    <row r="2940" spans="1:16" ht="43.2" hidden="1" x14ac:dyDescent="0.3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</row>
    <row r="2941" spans="1:16" ht="43.2" hidden="1" x14ac:dyDescent="0.3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</row>
    <row r="2942" spans="1:16" ht="43.2" hidden="1" x14ac:dyDescent="0.3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</row>
    <row r="2943" spans="1:16" ht="43.2" hidden="1" x14ac:dyDescent="0.3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</row>
    <row r="2944" spans="1:16" ht="43.2" hidden="1" x14ac:dyDescent="0.3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</row>
    <row r="2945" spans="1:16" ht="43.2" hidden="1" x14ac:dyDescent="0.3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 t="e">
        <f t="shared" si="91"/>
        <v>#DIV/0!</v>
      </c>
    </row>
    <row r="2946" spans="1:16" ht="43.2" hidden="1" x14ac:dyDescent="0.3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92">ROUND(E2946/D2946*100,0)</f>
        <v>1</v>
      </c>
      <c r="P2946">
        <f t="shared" si="91"/>
        <v>100</v>
      </c>
    </row>
    <row r="2947" spans="1:16" ht="57.6" hidden="1" x14ac:dyDescent="0.3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92"/>
        <v>0</v>
      </c>
      <c r="P2947" t="e">
        <f t="shared" ref="P2947:P3010" si="93">ROUND(E2947/L2947,2)</f>
        <v>#DIV/0!</v>
      </c>
    </row>
    <row r="2948" spans="1:16" ht="43.2" hidden="1" x14ac:dyDescent="0.3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</row>
    <row r="2949" spans="1:16" ht="57.6" hidden="1" x14ac:dyDescent="0.3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</row>
    <row r="2950" spans="1:16" ht="57.6" hidden="1" x14ac:dyDescent="0.3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</row>
    <row r="2951" spans="1:16" ht="43.2" hidden="1" x14ac:dyDescent="0.3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</row>
    <row r="2952" spans="1:16" ht="43.2" hidden="1" x14ac:dyDescent="0.3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 t="e">
        <f t="shared" si="93"/>
        <v>#DIV/0!</v>
      </c>
    </row>
    <row r="2953" spans="1:16" ht="57.6" hidden="1" x14ac:dyDescent="0.3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</row>
    <row r="2954" spans="1:16" ht="43.2" hidden="1" x14ac:dyDescent="0.3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</row>
    <row r="2955" spans="1:16" ht="43.2" hidden="1" x14ac:dyDescent="0.3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</row>
    <row r="2956" spans="1:16" ht="43.2" hidden="1" x14ac:dyDescent="0.3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 t="e">
        <f t="shared" si="93"/>
        <v>#DIV/0!</v>
      </c>
    </row>
    <row r="2957" spans="1:16" ht="28.8" hidden="1" x14ac:dyDescent="0.3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</row>
    <row r="2958" spans="1:16" ht="43.2" hidden="1" x14ac:dyDescent="0.3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</row>
    <row r="2959" spans="1:16" ht="43.2" hidden="1" x14ac:dyDescent="0.3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</row>
    <row r="2960" spans="1:16" ht="43.2" hidden="1" x14ac:dyDescent="0.3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 t="e">
        <f t="shared" si="93"/>
        <v>#DIV/0!</v>
      </c>
    </row>
    <row r="2961" spans="1:16" ht="43.2" hidden="1" x14ac:dyDescent="0.3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 t="e">
        <f t="shared" si="93"/>
        <v>#DIV/0!</v>
      </c>
    </row>
    <row r="2962" spans="1:16" ht="43.2" hidden="1" x14ac:dyDescent="0.3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 t="e">
        <f t="shared" si="93"/>
        <v>#DIV/0!</v>
      </c>
    </row>
    <row r="2963" spans="1:16" ht="43.2" hidden="1" x14ac:dyDescent="0.3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</row>
    <row r="2964" spans="1:16" ht="43.2" hidden="1" x14ac:dyDescent="0.3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</row>
    <row r="2965" spans="1:16" ht="57.6" hidden="1" x14ac:dyDescent="0.3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</row>
    <row r="2966" spans="1:16" ht="43.2" hidden="1" x14ac:dyDescent="0.3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</row>
    <row r="2967" spans="1:16" ht="57.6" hidden="1" x14ac:dyDescent="0.3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</row>
    <row r="2968" spans="1:16" ht="43.2" hidden="1" x14ac:dyDescent="0.3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</row>
    <row r="2969" spans="1:16" ht="43.2" hidden="1" x14ac:dyDescent="0.3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</row>
    <row r="2970" spans="1:16" ht="28.8" hidden="1" x14ac:dyDescent="0.3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</row>
    <row r="2971" spans="1:16" ht="43.2" hidden="1" x14ac:dyDescent="0.3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</row>
    <row r="2972" spans="1:16" ht="43.2" hidden="1" x14ac:dyDescent="0.3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</row>
    <row r="2973" spans="1:16" ht="43.2" hidden="1" x14ac:dyDescent="0.3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</row>
    <row r="2974" spans="1:16" ht="28.8" hidden="1" x14ac:dyDescent="0.3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</row>
    <row r="2975" spans="1:16" ht="43.2" hidden="1" x14ac:dyDescent="0.3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</row>
    <row r="2976" spans="1:16" ht="57.6" hidden="1" x14ac:dyDescent="0.3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</row>
    <row r="2977" spans="1:16" ht="43.2" hidden="1" x14ac:dyDescent="0.3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</row>
    <row r="2978" spans="1:16" ht="43.2" hidden="1" x14ac:dyDescent="0.3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</row>
    <row r="2979" spans="1:16" ht="57.6" hidden="1" x14ac:dyDescent="0.3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</row>
    <row r="2980" spans="1:16" ht="57.6" hidden="1" x14ac:dyDescent="0.3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</row>
    <row r="2981" spans="1:16" ht="43.2" hidden="1" x14ac:dyDescent="0.3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</row>
    <row r="2982" spans="1:16" ht="43.2" hidden="1" x14ac:dyDescent="0.3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</row>
    <row r="2983" spans="1:16" ht="57.6" hidden="1" x14ac:dyDescent="0.3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</row>
    <row r="2984" spans="1:16" ht="28.8" hidden="1" x14ac:dyDescent="0.3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</row>
    <row r="2985" spans="1:16" ht="43.2" hidden="1" x14ac:dyDescent="0.3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</row>
    <row r="2986" spans="1:16" ht="57.6" hidden="1" x14ac:dyDescent="0.3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</row>
    <row r="2987" spans="1:16" ht="57.6" hidden="1" x14ac:dyDescent="0.3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</row>
    <row r="2988" spans="1:16" ht="43.2" hidden="1" x14ac:dyDescent="0.3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</row>
    <row r="2989" spans="1:16" ht="57.6" hidden="1" x14ac:dyDescent="0.3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</row>
    <row r="2990" spans="1:16" ht="43.2" hidden="1" x14ac:dyDescent="0.3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</row>
    <row r="2991" spans="1:16" hidden="1" x14ac:dyDescent="0.3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</row>
    <row r="2992" spans="1:16" ht="43.2" hidden="1" x14ac:dyDescent="0.3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</row>
    <row r="2993" spans="1:16" ht="43.2" hidden="1" x14ac:dyDescent="0.3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</row>
    <row r="2994" spans="1:16" ht="43.2" hidden="1" x14ac:dyDescent="0.3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</row>
    <row r="2995" spans="1:16" hidden="1" x14ac:dyDescent="0.3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</row>
    <row r="2996" spans="1:16" ht="43.2" hidden="1" x14ac:dyDescent="0.3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</row>
    <row r="2997" spans="1:16" ht="43.2" hidden="1" x14ac:dyDescent="0.3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</row>
    <row r="2998" spans="1:16" ht="28.8" hidden="1" x14ac:dyDescent="0.3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</row>
    <row r="2999" spans="1:16" ht="43.2" hidden="1" x14ac:dyDescent="0.3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</row>
    <row r="3000" spans="1:16" ht="43.2" hidden="1" x14ac:dyDescent="0.3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</row>
    <row r="3001" spans="1:16" ht="43.2" hidden="1" x14ac:dyDescent="0.3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</row>
    <row r="3002" spans="1:16" ht="43.2" hidden="1" x14ac:dyDescent="0.3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</row>
    <row r="3003" spans="1:16" ht="43.2" hidden="1" x14ac:dyDescent="0.3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</row>
    <row r="3004" spans="1:16" ht="28.8" hidden="1" x14ac:dyDescent="0.3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</row>
    <row r="3005" spans="1:16" ht="43.2" hidden="1" x14ac:dyDescent="0.3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</row>
    <row r="3006" spans="1:16" ht="57.6" hidden="1" x14ac:dyDescent="0.3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</row>
    <row r="3007" spans="1:16" ht="43.2" hidden="1" x14ac:dyDescent="0.3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</row>
    <row r="3008" spans="1:16" ht="28.8" hidden="1" x14ac:dyDescent="0.3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</row>
    <row r="3009" spans="1:16" ht="28.8" hidden="1" x14ac:dyDescent="0.3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</row>
    <row r="3010" spans="1:16" ht="43.2" hidden="1" x14ac:dyDescent="0.3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94">ROUND(E3010/D3010*100,0)</f>
        <v>101</v>
      </c>
      <c r="P3010">
        <f t="shared" si="93"/>
        <v>116.73</v>
      </c>
    </row>
    <row r="3011" spans="1:16" ht="43.2" hidden="1" x14ac:dyDescent="0.3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94"/>
        <v>120</v>
      </c>
      <c r="P3011">
        <f t="shared" ref="P3011:P3074" si="95">ROUND(E3011/L3011,2)</f>
        <v>233.9</v>
      </c>
    </row>
    <row r="3012" spans="1:16" ht="43.2" hidden="1" x14ac:dyDescent="0.3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</row>
    <row r="3013" spans="1:16" ht="43.2" hidden="1" x14ac:dyDescent="0.3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</row>
    <row r="3014" spans="1:16" ht="43.2" hidden="1" x14ac:dyDescent="0.3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</row>
    <row r="3015" spans="1:16" ht="43.2" hidden="1" x14ac:dyDescent="0.3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</row>
    <row r="3016" spans="1:16" ht="43.2" hidden="1" x14ac:dyDescent="0.3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</row>
    <row r="3017" spans="1:16" ht="43.2" hidden="1" x14ac:dyDescent="0.3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</row>
    <row r="3018" spans="1:16" ht="57.6" hidden="1" x14ac:dyDescent="0.3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</row>
    <row r="3019" spans="1:16" ht="43.2" hidden="1" x14ac:dyDescent="0.3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</row>
    <row r="3020" spans="1:16" ht="43.2" hidden="1" x14ac:dyDescent="0.3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</row>
    <row r="3021" spans="1:16" ht="43.2" hidden="1" x14ac:dyDescent="0.3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</row>
    <row r="3022" spans="1:16" ht="43.2" hidden="1" x14ac:dyDescent="0.3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</row>
    <row r="3023" spans="1:16" ht="43.2" hidden="1" x14ac:dyDescent="0.3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</row>
    <row r="3024" spans="1:16" ht="43.2" hidden="1" x14ac:dyDescent="0.3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</row>
    <row r="3025" spans="1:16" ht="57.6" hidden="1" x14ac:dyDescent="0.3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</row>
    <row r="3026" spans="1:16" ht="43.2" hidden="1" x14ac:dyDescent="0.3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</row>
    <row r="3027" spans="1:16" ht="43.2" hidden="1" x14ac:dyDescent="0.3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</row>
    <row r="3028" spans="1:16" ht="57.6" hidden="1" x14ac:dyDescent="0.3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</row>
    <row r="3029" spans="1:16" ht="43.2" hidden="1" x14ac:dyDescent="0.3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</row>
    <row r="3030" spans="1:16" ht="28.8" hidden="1" x14ac:dyDescent="0.3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</row>
    <row r="3031" spans="1:16" ht="43.2" hidden="1" x14ac:dyDescent="0.3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</row>
    <row r="3032" spans="1:16" ht="43.2" hidden="1" x14ac:dyDescent="0.3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</row>
    <row r="3033" spans="1:16" ht="72" hidden="1" x14ac:dyDescent="0.3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</row>
    <row r="3034" spans="1:16" ht="43.2" hidden="1" x14ac:dyDescent="0.3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</row>
    <row r="3035" spans="1:16" ht="43.2" hidden="1" x14ac:dyDescent="0.3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</row>
    <row r="3036" spans="1:16" ht="72" hidden="1" x14ac:dyDescent="0.3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</row>
    <row r="3037" spans="1:16" ht="28.8" hidden="1" x14ac:dyDescent="0.3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</row>
    <row r="3038" spans="1:16" ht="43.2" hidden="1" x14ac:dyDescent="0.3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</row>
    <row r="3039" spans="1:16" ht="57.6" hidden="1" x14ac:dyDescent="0.3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</row>
    <row r="3040" spans="1:16" ht="43.2" hidden="1" x14ac:dyDescent="0.3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</row>
    <row r="3041" spans="1:16" ht="43.2" hidden="1" x14ac:dyDescent="0.3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</row>
    <row r="3042" spans="1:16" ht="43.2" hidden="1" x14ac:dyDescent="0.3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</row>
    <row r="3043" spans="1:16" ht="28.8" hidden="1" x14ac:dyDescent="0.3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</row>
    <row r="3044" spans="1:16" ht="57.6" hidden="1" x14ac:dyDescent="0.3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</row>
    <row r="3045" spans="1:16" ht="43.2" hidden="1" x14ac:dyDescent="0.3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</row>
    <row r="3046" spans="1:16" ht="43.2" hidden="1" x14ac:dyDescent="0.3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</row>
    <row r="3047" spans="1:16" ht="43.2" hidden="1" x14ac:dyDescent="0.3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</row>
    <row r="3048" spans="1:16" ht="57.6" hidden="1" x14ac:dyDescent="0.3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</row>
    <row r="3049" spans="1:16" ht="43.2" hidden="1" x14ac:dyDescent="0.3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</row>
    <row r="3050" spans="1:16" ht="43.2" hidden="1" x14ac:dyDescent="0.3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</row>
    <row r="3051" spans="1:16" ht="57.6" hidden="1" x14ac:dyDescent="0.3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</row>
    <row r="3052" spans="1:16" ht="28.8" hidden="1" x14ac:dyDescent="0.3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</row>
    <row r="3053" spans="1:16" ht="57.6" hidden="1" x14ac:dyDescent="0.3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</row>
    <row r="3054" spans="1:16" ht="43.2" hidden="1" x14ac:dyDescent="0.3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</row>
    <row r="3055" spans="1:16" ht="57.6" hidden="1" x14ac:dyDescent="0.3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</row>
    <row r="3056" spans="1:16" ht="43.2" hidden="1" x14ac:dyDescent="0.3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 t="e">
        <f t="shared" si="95"/>
        <v>#DIV/0!</v>
      </c>
    </row>
    <row r="3057" spans="1:16" ht="43.2" hidden="1" x14ac:dyDescent="0.3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</row>
    <row r="3058" spans="1:16" ht="43.2" hidden="1" x14ac:dyDescent="0.3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 t="e">
        <f t="shared" si="95"/>
        <v>#DIV/0!</v>
      </c>
    </row>
    <row r="3059" spans="1:16" ht="43.2" hidden="1" x14ac:dyDescent="0.3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 t="e">
        <f t="shared" si="95"/>
        <v>#DIV/0!</v>
      </c>
    </row>
    <row r="3060" spans="1:16" ht="57.6" hidden="1" x14ac:dyDescent="0.3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</row>
    <row r="3061" spans="1:16" ht="43.2" hidden="1" x14ac:dyDescent="0.3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</row>
    <row r="3062" spans="1:16" ht="28.8" hidden="1" x14ac:dyDescent="0.3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</row>
    <row r="3063" spans="1:16" hidden="1" x14ac:dyDescent="0.3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 t="e">
        <f t="shared" si="95"/>
        <v>#DIV/0!</v>
      </c>
    </row>
    <row r="3064" spans="1:16" ht="43.2" hidden="1" x14ac:dyDescent="0.3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</row>
    <row r="3065" spans="1:16" ht="43.2" hidden="1" x14ac:dyDescent="0.3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</row>
    <row r="3066" spans="1:16" ht="28.8" hidden="1" x14ac:dyDescent="0.3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</row>
    <row r="3067" spans="1:16" ht="43.2" hidden="1" x14ac:dyDescent="0.3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</row>
    <row r="3068" spans="1:16" ht="43.2" hidden="1" x14ac:dyDescent="0.3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</row>
    <row r="3069" spans="1:16" ht="43.2" hidden="1" x14ac:dyDescent="0.3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</row>
    <row r="3070" spans="1:16" ht="43.2" hidden="1" x14ac:dyDescent="0.3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</row>
    <row r="3071" spans="1:16" ht="43.2" hidden="1" x14ac:dyDescent="0.3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</row>
    <row r="3072" spans="1:16" ht="43.2" hidden="1" x14ac:dyDescent="0.3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</row>
    <row r="3073" spans="1:16" ht="43.2" hidden="1" x14ac:dyDescent="0.3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</row>
    <row r="3074" spans="1:16" ht="43.2" hidden="1" x14ac:dyDescent="0.3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96">ROUND(E3074/D3074*100,0)</f>
        <v>0</v>
      </c>
      <c r="P3074">
        <f t="shared" si="95"/>
        <v>1</v>
      </c>
    </row>
    <row r="3075" spans="1:16" ht="43.2" hidden="1" x14ac:dyDescent="0.3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96"/>
        <v>0</v>
      </c>
      <c r="P3075">
        <f t="shared" ref="P3075:P3138" si="97">ROUND(E3075/L3075,2)</f>
        <v>92.14</v>
      </c>
    </row>
    <row r="3076" spans="1:16" ht="57.6" hidden="1" x14ac:dyDescent="0.3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</row>
    <row r="3077" spans="1:16" ht="43.2" hidden="1" x14ac:dyDescent="0.3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</row>
    <row r="3078" spans="1:16" ht="28.8" hidden="1" x14ac:dyDescent="0.3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</row>
    <row r="3079" spans="1:16" ht="43.2" hidden="1" x14ac:dyDescent="0.3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</row>
    <row r="3080" spans="1:16" ht="43.2" hidden="1" x14ac:dyDescent="0.3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</row>
    <row r="3081" spans="1:16" ht="43.2" hidden="1" x14ac:dyDescent="0.3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</row>
    <row r="3082" spans="1:16" ht="43.2" hidden="1" x14ac:dyDescent="0.3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</row>
    <row r="3083" spans="1:16" ht="43.2" hidden="1" x14ac:dyDescent="0.3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</row>
    <row r="3084" spans="1:16" ht="43.2" hidden="1" x14ac:dyDescent="0.3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 t="e">
        <f t="shared" si="97"/>
        <v>#DIV/0!</v>
      </c>
    </row>
    <row r="3085" spans="1:16" ht="57.6" hidden="1" x14ac:dyDescent="0.3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</row>
    <row r="3086" spans="1:16" ht="57.6" hidden="1" x14ac:dyDescent="0.3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</row>
    <row r="3087" spans="1:16" ht="43.2" hidden="1" x14ac:dyDescent="0.3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</row>
    <row r="3088" spans="1:16" ht="43.2" hidden="1" x14ac:dyDescent="0.3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</row>
    <row r="3089" spans="1:16" ht="43.2" hidden="1" x14ac:dyDescent="0.3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</row>
    <row r="3090" spans="1:16" ht="43.2" hidden="1" x14ac:dyDescent="0.3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</row>
    <row r="3091" spans="1:16" ht="43.2" hidden="1" x14ac:dyDescent="0.3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</row>
    <row r="3092" spans="1:16" ht="43.2" hidden="1" x14ac:dyDescent="0.3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</row>
    <row r="3093" spans="1:16" ht="57.6" hidden="1" x14ac:dyDescent="0.3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</row>
    <row r="3094" spans="1:16" ht="43.2" hidden="1" x14ac:dyDescent="0.3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</row>
    <row r="3095" spans="1:16" ht="57.6" hidden="1" x14ac:dyDescent="0.3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</row>
    <row r="3096" spans="1:16" ht="43.2" hidden="1" x14ac:dyDescent="0.3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</row>
    <row r="3097" spans="1:16" ht="43.2" hidden="1" x14ac:dyDescent="0.3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</row>
    <row r="3098" spans="1:16" ht="43.2" hidden="1" x14ac:dyDescent="0.3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</row>
    <row r="3099" spans="1:16" ht="43.2" hidden="1" x14ac:dyDescent="0.3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</row>
    <row r="3100" spans="1:16" ht="43.2" hidden="1" x14ac:dyDescent="0.3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</row>
    <row r="3101" spans="1:16" ht="43.2" hidden="1" x14ac:dyDescent="0.3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</row>
    <row r="3102" spans="1:16" ht="43.2" hidden="1" x14ac:dyDescent="0.3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</row>
    <row r="3103" spans="1:16" ht="57.6" hidden="1" x14ac:dyDescent="0.3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</row>
    <row r="3104" spans="1:16" ht="57.6" hidden="1" x14ac:dyDescent="0.3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</row>
    <row r="3105" spans="1:16" ht="28.8" hidden="1" x14ac:dyDescent="0.3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</row>
    <row r="3106" spans="1:16" ht="43.2" hidden="1" x14ac:dyDescent="0.3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</row>
    <row r="3107" spans="1:16" ht="43.2" hidden="1" x14ac:dyDescent="0.3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</row>
    <row r="3108" spans="1:16" ht="57.6" hidden="1" x14ac:dyDescent="0.3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</row>
    <row r="3109" spans="1:16" ht="43.2" hidden="1" x14ac:dyDescent="0.3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</row>
    <row r="3110" spans="1:16" hidden="1" x14ac:dyDescent="0.3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</row>
    <row r="3111" spans="1:16" ht="43.2" hidden="1" x14ac:dyDescent="0.3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</row>
    <row r="3112" spans="1:16" ht="43.2" hidden="1" x14ac:dyDescent="0.3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</row>
    <row r="3113" spans="1:16" ht="43.2" hidden="1" x14ac:dyDescent="0.3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</row>
    <row r="3114" spans="1:16" ht="43.2" hidden="1" x14ac:dyDescent="0.3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</row>
    <row r="3115" spans="1:16" ht="43.2" hidden="1" x14ac:dyDescent="0.3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</row>
    <row r="3116" spans="1:16" ht="43.2" hidden="1" x14ac:dyDescent="0.3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 t="e">
        <f t="shared" si="97"/>
        <v>#DIV/0!</v>
      </c>
    </row>
    <row r="3117" spans="1:16" ht="43.2" hidden="1" x14ac:dyDescent="0.3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</row>
    <row r="3118" spans="1:16" ht="43.2" hidden="1" x14ac:dyDescent="0.3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</row>
    <row r="3119" spans="1:16" ht="43.2" hidden="1" x14ac:dyDescent="0.3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</row>
    <row r="3120" spans="1:16" ht="28.8" hidden="1" x14ac:dyDescent="0.3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</row>
    <row r="3121" spans="1:16" ht="57.6" hidden="1" x14ac:dyDescent="0.3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</row>
    <row r="3122" spans="1:16" ht="43.2" hidden="1" x14ac:dyDescent="0.3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</row>
    <row r="3123" spans="1:16" ht="28.8" hidden="1" x14ac:dyDescent="0.3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</row>
    <row r="3124" spans="1:16" hidden="1" x14ac:dyDescent="0.3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</row>
    <row r="3125" spans="1:16" ht="43.2" hidden="1" x14ac:dyDescent="0.3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</row>
    <row r="3126" spans="1:16" ht="43.2" hidden="1" x14ac:dyDescent="0.3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</row>
    <row r="3127" spans="1:16" hidden="1" x14ac:dyDescent="0.3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 t="e">
        <f t="shared" si="97"/>
        <v>#DIV/0!</v>
      </c>
    </row>
    <row r="3128" spans="1:16" ht="72" hidden="1" x14ac:dyDescent="0.3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</row>
    <row r="3129" spans="1:16" ht="43.2" hidden="1" x14ac:dyDescent="0.3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 t="e">
        <f t="shared" si="97"/>
        <v>#DIV/0!</v>
      </c>
    </row>
    <row r="3130" spans="1:16" ht="43.2" hidden="1" x14ac:dyDescent="0.3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</row>
    <row r="3131" spans="1:16" ht="43.2" hidden="1" x14ac:dyDescent="0.3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</row>
    <row r="3132" spans="1:16" ht="43.2" hidden="1" x14ac:dyDescent="0.3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</row>
    <row r="3133" spans="1:16" ht="28.8" hidden="1" x14ac:dyDescent="0.3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</row>
    <row r="3134" spans="1:16" ht="28.8" hidden="1" x14ac:dyDescent="0.3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</row>
    <row r="3135" spans="1:16" ht="43.2" hidden="1" x14ac:dyDescent="0.3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</row>
    <row r="3136" spans="1:16" ht="43.2" hidden="1" x14ac:dyDescent="0.3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</row>
    <row r="3137" spans="1:16" ht="43.2" hidden="1" x14ac:dyDescent="0.3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</row>
    <row r="3138" spans="1:16" ht="43.2" hidden="1" x14ac:dyDescent="0.3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98">ROUND(E3138/D3138*100,0)</f>
        <v>128</v>
      </c>
      <c r="P3138">
        <f t="shared" si="97"/>
        <v>29.05</v>
      </c>
    </row>
    <row r="3139" spans="1:16" ht="28.8" hidden="1" x14ac:dyDescent="0.3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98"/>
        <v>3</v>
      </c>
      <c r="P3139">
        <f t="shared" ref="P3139:P3202" si="99">ROUND(E3139/L3139,2)</f>
        <v>50</v>
      </c>
    </row>
    <row r="3140" spans="1:16" ht="57.6" hidden="1" x14ac:dyDescent="0.3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 t="e">
        <f t="shared" si="99"/>
        <v>#DIV/0!</v>
      </c>
    </row>
    <row r="3141" spans="1:16" ht="43.2" hidden="1" x14ac:dyDescent="0.3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</row>
    <row r="3142" spans="1:16" ht="57.6" hidden="1" x14ac:dyDescent="0.3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</row>
    <row r="3143" spans="1:16" ht="57.6" hidden="1" x14ac:dyDescent="0.3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</row>
    <row r="3144" spans="1:16" ht="43.2" hidden="1" x14ac:dyDescent="0.3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</row>
    <row r="3145" spans="1:16" ht="57.6" hidden="1" x14ac:dyDescent="0.3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 t="e">
        <f t="shared" si="99"/>
        <v>#DIV/0!</v>
      </c>
    </row>
    <row r="3146" spans="1:16" ht="57.6" hidden="1" x14ac:dyDescent="0.3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</row>
    <row r="3147" spans="1:16" ht="43.2" hidden="1" x14ac:dyDescent="0.3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 t="e">
        <f t="shared" si="99"/>
        <v>#DIV/0!</v>
      </c>
    </row>
    <row r="3148" spans="1:16" ht="43.2" hidden="1" x14ac:dyDescent="0.3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</row>
    <row r="3149" spans="1:16" ht="43.2" hidden="1" x14ac:dyDescent="0.3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</row>
    <row r="3150" spans="1:16" ht="28.8" hidden="1" x14ac:dyDescent="0.3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</row>
    <row r="3151" spans="1:16" ht="43.2" hidden="1" x14ac:dyDescent="0.3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</row>
    <row r="3152" spans="1:16" ht="57.6" hidden="1" x14ac:dyDescent="0.3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</row>
    <row r="3153" spans="1:16" ht="43.2" hidden="1" x14ac:dyDescent="0.3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</row>
    <row r="3154" spans="1:16" ht="43.2" hidden="1" x14ac:dyDescent="0.3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</row>
    <row r="3155" spans="1:16" ht="43.2" hidden="1" x14ac:dyDescent="0.3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</row>
    <row r="3156" spans="1:16" ht="43.2" hidden="1" x14ac:dyDescent="0.3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</row>
    <row r="3157" spans="1:16" ht="43.2" hidden="1" x14ac:dyDescent="0.3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</row>
    <row r="3158" spans="1:16" ht="43.2" hidden="1" x14ac:dyDescent="0.3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</row>
    <row r="3159" spans="1:16" ht="28.8" hidden="1" x14ac:dyDescent="0.3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</row>
    <row r="3160" spans="1:16" ht="28.8" hidden="1" x14ac:dyDescent="0.3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</row>
    <row r="3161" spans="1:16" ht="43.2" hidden="1" x14ac:dyDescent="0.3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</row>
    <row r="3162" spans="1:16" ht="43.2" hidden="1" x14ac:dyDescent="0.3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</row>
    <row r="3163" spans="1:16" ht="57.6" hidden="1" x14ac:dyDescent="0.3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</row>
    <row r="3164" spans="1:16" ht="43.2" hidden="1" x14ac:dyDescent="0.3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</row>
    <row r="3165" spans="1:16" ht="43.2" hidden="1" x14ac:dyDescent="0.3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</row>
    <row r="3166" spans="1:16" ht="57.6" hidden="1" x14ac:dyDescent="0.3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</row>
    <row r="3167" spans="1:16" ht="57.6" hidden="1" x14ac:dyDescent="0.3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</row>
    <row r="3168" spans="1:16" ht="43.2" hidden="1" x14ac:dyDescent="0.3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</row>
    <row r="3169" spans="1:16" ht="28.8" hidden="1" x14ac:dyDescent="0.3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</row>
    <row r="3170" spans="1:16" ht="43.2" hidden="1" x14ac:dyDescent="0.3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</row>
    <row r="3171" spans="1:16" ht="28.8" hidden="1" x14ac:dyDescent="0.3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</row>
    <row r="3172" spans="1:16" ht="43.2" hidden="1" x14ac:dyDescent="0.3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</row>
    <row r="3173" spans="1:16" ht="57.6" hidden="1" x14ac:dyDescent="0.3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</row>
    <row r="3174" spans="1:16" ht="43.2" hidden="1" x14ac:dyDescent="0.3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</row>
    <row r="3175" spans="1:16" ht="43.2" hidden="1" x14ac:dyDescent="0.3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</row>
    <row r="3176" spans="1:16" ht="57.6" hidden="1" x14ac:dyDescent="0.3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</row>
    <row r="3177" spans="1:16" ht="57.6" hidden="1" x14ac:dyDescent="0.3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</row>
    <row r="3178" spans="1:16" ht="57.6" hidden="1" x14ac:dyDescent="0.3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</row>
    <row r="3179" spans="1:16" ht="43.2" hidden="1" x14ac:dyDescent="0.3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</row>
    <row r="3180" spans="1:16" ht="57.6" hidden="1" x14ac:dyDescent="0.3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</row>
    <row r="3181" spans="1:16" ht="43.2" hidden="1" x14ac:dyDescent="0.3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</row>
    <row r="3182" spans="1:16" ht="43.2" hidden="1" x14ac:dyDescent="0.3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</row>
    <row r="3183" spans="1:16" ht="43.2" hidden="1" x14ac:dyDescent="0.3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</row>
    <row r="3184" spans="1:16" ht="57.6" hidden="1" x14ac:dyDescent="0.3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</row>
    <row r="3185" spans="1:16" ht="43.2" hidden="1" x14ac:dyDescent="0.3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</row>
    <row r="3186" spans="1:16" ht="43.2" hidden="1" x14ac:dyDescent="0.3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</row>
    <row r="3187" spans="1:16" ht="43.2" hidden="1" x14ac:dyDescent="0.3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</row>
    <row r="3188" spans="1:16" ht="43.2" hidden="1" x14ac:dyDescent="0.3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</row>
    <row r="3189" spans="1:16" ht="57.6" hidden="1" x14ac:dyDescent="0.3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</row>
    <row r="3190" spans="1:16" ht="43.2" x14ac:dyDescent="0.3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</row>
    <row r="3191" spans="1:16" ht="57.6" hidden="1" x14ac:dyDescent="0.3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</row>
    <row r="3192" spans="1:16" ht="43.2" hidden="1" x14ac:dyDescent="0.3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 t="e">
        <f t="shared" si="99"/>
        <v>#DIV/0!</v>
      </c>
    </row>
    <row r="3193" spans="1:16" ht="43.2" hidden="1" x14ac:dyDescent="0.3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</row>
    <row r="3194" spans="1:16" ht="43.2" x14ac:dyDescent="0.3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</row>
    <row r="3195" spans="1:16" ht="43.2" x14ac:dyDescent="0.3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</row>
    <row r="3196" spans="1:16" ht="43.2" hidden="1" x14ac:dyDescent="0.3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 t="e">
        <f t="shared" si="99"/>
        <v>#DIV/0!</v>
      </c>
    </row>
    <row r="3197" spans="1:16" ht="57.6" hidden="1" x14ac:dyDescent="0.3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</row>
    <row r="3198" spans="1:16" ht="43.2" hidden="1" x14ac:dyDescent="0.3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</row>
    <row r="3199" spans="1:16" ht="28.8" hidden="1" x14ac:dyDescent="0.3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</row>
    <row r="3200" spans="1:16" ht="57.6" hidden="1" x14ac:dyDescent="0.3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</row>
    <row r="3201" spans="1:16" ht="43.2" hidden="1" x14ac:dyDescent="0.3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</row>
    <row r="3202" spans="1:16" ht="57.6" hidden="1" x14ac:dyDescent="0.3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100">ROUND(E3202/D3202*100,0)</f>
        <v>0</v>
      </c>
      <c r="P3202">
        <f t="shared" si="99"/>
        <v>1</v>
      </c>
    </row>
    <row r="3203" spans="1:16" ht="43.2" x14ac:dyDescent="0.3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100"/>
        <v>1</v>
      </c>
      <c r="P3203">
        <f t="shared" ref="P3203:P3266" si="101">ROUND(E3203/L3203,2)</f>
        <v>12.5</v>
      </c>
    </row>
    <row r="3204" spans="1:16" ht="43.2" hidden="1" x14ac:dyDescent="0.3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</row>
    <row r="3205" spans="1:16" ht="43.2" hidden="1" x14ac:dyDescent="0.3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</row>
    <row r="3206" spans="1:16" ht="43.2" hidden="1" x14ac:dyDescent="0.3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 t="e">
        <f t="shared" si="101"/>
        <v>#DIV/0!</v>
      </c>
    </row>
    <row r="3207" spans="1:16" ht="43.2" x14ac:dyDescent="0.3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</row>
    <row r="3208" spans="1:16" ht="43.2" hidden="1" x14ac:dyDescent="0.3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 t="e">
        <f t="shared" si="101"/>
        <v>#DIV/0!</v>
      </c>
    </row>
    <row r="3209" spans="1:16" ht="43.2" hidden="1" x14ac:dyDescent="0.3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</row>
    <row r="3210" spans="1:16" ht="43.2" hidden="1" x14ac:dyDescent="0.3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</row>
    <row r="3211" spans="1:16" ht="43.2" hidden="1" x14ac:dyDescent="0.3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</row>
    <row r="3212" spans="1:16" ht="43.2" hidden="1" x14ac:dyDescent="0.3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</row>
    <row r="3213" spans="1:16" ht="43.2" hidden="1" x14ac:dyDescent="0.3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</row>
    <row r="3214" spans="1:16" ht="28.8" hidden="1" x14ac:dyDescent="0.3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</row>
    <row r="3215" spans="1:16" ht="43.2" hidden="1" x14ac:dyDescent="0.3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</row>
    <row r="3216" spans="1:16" ht="43.2" hidden="1" x14ac:dyDescent="0.3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</row>
    <row r="3217" spans="1:16" ht="57.6" hidden="1" x14ac:dyDescent="0.3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</row>
    <row r="3218" spans="1:16" ht="43.2" hidden="1" x14ac:dyDescent="0.3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</row>
    <row r="3219" spans="1:16" ht="28.8" hidden="1" x14ac:dyDescent="0.3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</row>
    <row r="3220" spans="1:16" ht="43.2" hidden="1" x14ac:dyDescent="0.3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</row>
    <row r="3221" spans="1:16" ht="43.2" hidden="1" x14ac:dyDescent="0.3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</row>
    <row r="3222" spans="1:16" ht="28.8" hidden="1" x14ac:dyDescent="0.3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</row>
    <row r="3223" spans="1:16" ht="57.6" hidden="1" x14ac:dyDescent="0.3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</row>
    <row r="3224" spans="1:16" ht="43.2" hidden="1" x14ac:dyDescent="0.3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</row>
    <row r="3225" spans="1:16" ht="28.8" hidden="1" x14ac:dyDescent="0.3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</row>
    <row r="3226" spans="1:16" ht="57.6" hidden="1" x14ac:dyDescent="0.3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</row>
    <row r="3227" spans="1:16" ht="43.2" hidden="1" x14ac:dyDescent="0.3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</row>
    <row r="3228" spans="1:16" ht="43.2" hidden="1" x14ac:dyDescent="0.3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</row>
    <row r="3229" spans="1:16" ht="43.2" hidden="1" x14ac:dyDescent="0.3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</row>
    <row r="3230" spans="1:16" ht="28.8" hidden="1" x14ac:dyDescent="0.3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</row>
    <row r="3231" spans="1:16" ht="43.2" hidden="1" x14ac:dyDescent="0.3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</row>
    <row r="3232" spans="1:16" ht="43.2" hidden="1" x14ac:dyDescent="0.3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</row>
    <row r="3233" spans="1:16" ht="43.2" hidden="1" x14ac:dyDescent="0.3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</row>
    <row r="3234" spans="1:16" ht="43.2" hidden="1" x14ac:dyDescent="0.3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</row>
    <row r="3235" spans="1:16" ht="43.2" hidden="1" x14ac:dyDescent="0.3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</row>
    <row r="3236" spans="1:16" ht="43.2" hidden="1" x14ac:dyDescent="0.3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</row>
    <row r="3237" spans="1:16" ht="43.2" hidden="1" x14ac:dyDescent="0.3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</row>
    <row r="3238" spans="1:16" ht="43.2" hidden="1" x14ac:dyDescent="0.3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</row>
    <row r="3239" spans="1:16" ht="28.8" hidden="1" x14ac:dyDescent="0.3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</row>
    <row r="3240" spans="1:16" ht="43.2" hidden="1" x14ac:dyDescent="0.3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</row>
    <row r="3241" spans="1:16" ht="57.6" hidden="1" x14ac:dyDescent="0.3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</row>
    <row r="3242" spans="1:16" ht="43.2" hidden="1" x14ac:dyDescent="0.3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</row>
    <row r="3243" spans="1:16" ht="57.6" hidden="1" x14ac:dyDescent="0.3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</row>
    <row r="3244" spans="1:16" ht="43.2" hidden="1" x14ac:dyDescent="0.3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</row>
    <row r="3245" spans="1:16" ht="43.2" hidden="1" x14ac:dyDescent="0.3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</row>
    <row r="3246" spans="1:16" ht="43.2" hidden="1" x14ac:dyDescent="0.3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</row>
    <row r="3247" spans="1:16" ht="43.2" hidden="1" x14ac:dyDescent="0.3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</row>
    <row r="3248" spans="1:16" ht="43.2" hidden="1" x14ac:dyDescent="0.3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</row>
    <row r="3249" spans="1:16" ht="43.2" hidden="1" x14ac:dyDescent="0.3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</row>
    <row r="3250" spans="1:16" ht="28.8" hidden="1" x14ac:dyDescent="0.3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</row>
    <row r="3251" spans="1:16" ht="43.2" hidden="1" x14ac:dyDescent="0.3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</row>
    <row r="3252" spans="1:16" ht="57.6" hidden="1" x14ac:dyDescent="0.3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</row>
    <row r="3253" spans="1:16" ht="43.2" hidden="1" x14ac:dyDescent="0.3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</row>
    <row r="3254" spans="1:16" ht="43.2" hidden="1" x14ac:dyDescent="0.3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</row>
    <row r="3255" spans="1:16" ht="43.2" hidden="1" x14ac:dyDescent="0.3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</row>
    <row r="3256" spans="1:16" ht="43.2" hidden="1" x14ac:dyDescent="0.3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</row>
    <row r="3257" spans="1:16" ht="57.6" hidden="1" x14ac:dyDescent="0.3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</row>
    <row r="3258" spans="1:16" ht="43.2" hidden="1" x14ac:dyDescent="0.3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</row>
    <row r="3259" spans="1:16" ht="43.2" hidden="1" x14ac:dyDescent="0.3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</row>
    <row r="3260" spans="1:16" ht="43.2" hidden="1" x14ac:dyDescent="0.3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</row>
    <row r="3261" spans="1:16" ht="43.2" hidden="1" x14ac:dyDescent="0.3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</row>
    <row r="3262" spans="1:16" ht="43.2" hidden="1" x14ac:dyDescent="0.3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</row>
    <row r="3263" spans="1:16" ht="43.2" hidden="1" x14ac:dyDescent="0.3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</row>
    <row r="3264" spans="1:16" ht="28.8" hidden="1" x14ac:dyDescent="0.3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</row>
    <row r="3265" spans="1:16" ht="28.8" hidden="1" x14ac:dyDescent="0.3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</row>
    <row r="3266" spans="1:16" ht="28.8" hidden="1" x14ac:dyDescent="0.3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102">ROUND(E3266/D3266*100,0)</f>
        <v>103</v>
      </c>
      <c r="P3266">
        <f t="shared" si="101"/>
        <v>52.55</v>
      </c>
    </row>
    <row r="3267" spans="1:16" ht="43.2" hidden="1" x14ac:dyDescent="0.3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102"/>
        <v>164</v>
      </c>
      <c r="P3267">
        <f t="shared" ref="P3267:P3330" si="103">ROUND(E3267/L3267,2)</f>
        <v>70.290000000000006</v>
      </c>
    </row>
    <row r="3268" spans="1:16" ht="43.2" hidden="1" x14ac:dyDescent="0.3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</row>
    <row r="3269" spans="1:16" ht="43.2" hidden="1" x14ac:dyDescent="0.3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</row>
    <row r="3270" spans="1:16" ht="43.2" hidden="1" x14ac:dyDescent="0.3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</row>
    <row r="3271" spans="1:16" ht="43.2" hidden="1" x14ac:dyDescent="0.3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</row>
    <row r="3272" spans="1:16" ht="57.6" hidden="1" x14ac:dyDescent="0.3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</row>
    <row r="3273" spans="1:16" hidden="1" x14ac:dyDescent="0.3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</row>
    <row r="3274" spans="1:16" ht="43.2" hidden="1" x14ac:dyDescent="0.3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</row>
    <row r="3275" spans="1:16" ht="57.6" hidden="1" x14ac:dyDescent="0.3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</row>
    <row r="3276" spans="1:16" ht="43.2" hidden="1" x14ac:dyDescent="0.3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</row>
    <row r="3277" spans="1:16" ht="43.2" hidden="1" x14ac:dyDescent="0.3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</row>
    <row r="3278" spans="1:16" ht="43.2" hidden="1" x14ac:dyDescent="0.3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</row>
    <row r="3279" spans="1:16" ht="57.6" hidden="1" x14ac:dyDescent="0.3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</row>
    <row r="3280" spans="1:16" ht="43.2" hidden="1" x14ac:dyDescent="0.3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</row>
    <row r="3281" spans="1:16" ht="57.6" hidden="1" x14ac:dyDescent="0.3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</row>
    <row r="3282" spans="1:16" ht="43.2" hidden="1" x14ac:dyDescent="0.3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</row>
    <row r="3283" spans="1:16" ht="28.8" hidden="1" x14ac:dyDescent="0.3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</row>
    <row r="3284" spans="1:16" ht="43.2" hidden="1" x14ac:dyDescent="0.3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</row>
    <row r="3285" spans="1:16" ht="43.2" hidden="1" x14ac:dyDescent="0.3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</row>
    <row r="3286" spans="1:16" ht="43.2" hidden="1" x14ac:dyDescent="0.3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</row>
    <row r="3287" spans="1:16" hidden="1" x14ac:dyDescent="0.3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</row>
    <row r="3288" spans="1:16" ht="57.6" hidden="1" x14ac:dyDescent="0.3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</row>
    <row r="3289" spans="1:16" ht="28.8" hidden="1" x14ac:dyDescent="0.3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</row>
    <row r="3290" spans="1:16" ht="43.2" hidden="1" x14ac:dyDescent="0.3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</row>
    <row r="3291" spans="1:16" ht="43.2" hidden="1" x14ac:dyDescent="0.3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</row>
    <row r="3292" spans="1:16" ht="72" hidden="1" x14ac:dyDescent="0.3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</row>
    <row r="3293" spans="1:16" ht="57.6" hidden="1" x14ac:dyDescent="0.3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</row>
    <row r="3294" spans="1:16" ht="43.2" hidden="1" x14ac:dyDescent="0.3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</row>
    <row r="3295" spans="1:16" ht="57.6" hidden="1" x14ac:dyDescent="0.3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</row>
    <row r="3296" spans="1:16" ht="43.2" hidden="1" x14ac:dyDescent="0.3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</row>
    <row r="3297" spans="1:16" ht="43.2" hidden="1" x14ac:dyDescent="0.3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</row>
    <row r="3298" spans="1:16" ht="43.2" hidden="1" x14ac:dyDescent="0.3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</row>
    <row r="3299" spans="1:16" ht="43.2" hidden="1" x14ac:dyDescent="0.3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</row>
    <row r="3300" spans="1:16" ht="43.2" hidden="1" x14ac:dyDescent="0.3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</row>
    <row r="3301" spans="1:16" ht="43.2" hidden="1" x14ac:dyDescent="0.3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</row>
    <row r="3302" spans="1:16" ht="43.2" hidden="1" x14ac:dyDescent="0.3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</row>
    <row r="3303" spans="1:16" ht="43.2" hidden="1" x14ac:dyDescent="0.3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</row>
    <row r="3304" spans="1:16" hidden="1" x14ac:dyDescent="0.3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</row>
    <row r="3305" spans="1:16" ht="43.2" hidden="1" x14ac:dyDescent="0.3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</row>
    <row r="3306" spans="1:16" ht="43.2" hidden="1" x14ac:dyDescent="0.3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</row>
    <row r="3307" spans="1:16" ht="43.2" hidden="1" x14ac:dyDescent="0.3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</row>
    <row r="3308" spans="1:16" ht="57.6" hidden="1" x14ac:dyDescent="0.3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</row>
    <row r="3309" spans="1:16" ht="43.2" hidden="1" x14ac:dyDescent="0.3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</row>
    <row r="3310" spans="1:16" ht="43.2" hidden="1" x14ac:dyDescent="0.3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</row>
    <row r="3311" spans="1:16" ht="28.8" hidden="1" x14ac:dyDescent="0.3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</row>
    <row r="3312" spans="1:16" ht="28.8" hidden="1" x14ac:dyDescent="0.3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</row>
    <row r="3313" spans="1:16" ht="43.2" hidden="1" x14ac:dyDescent="0.3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</row>
    <row r="3314" spans="1:16" ht="43.2" hidden="1" x14ac:dyDescent="0.3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</row>
    <row r="3315" spans="1:16" ht="43.2" hidden="1" x14ac:dyDescent="0.3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</row>
    <row r="3316" spans="1:16" ht="43.2" hidden="1" x14ac:dyDescent="0.3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</row>
    <row r="3317" spans="1:16" ht="43.2" hidden="1" x14ac:dyDescent="0.3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</row>
    <row r="3318" spans="1:16" ht="72" hidden="1" x14ac:dyDescent="0.3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</row>
    <row r="3319" spans="1:16" ht="43.2" hidden="1" x14ac:dyDescent="0.3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</row>
    <row r="3320" spans="1:16" ht="28.8" hidden="1" x14ac:dyDescent="0.3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</row>
    <row r="3321" spans="1:16" ht="43.2" hidden="1" x14ac:dyDescent="0.3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</row>
    <row r="3322" spans="1:16" ht="43.2" hidden="1" x14ac:dyDescent="0.3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</row>
    <row r="3323" spans="1:16" ht="57.6" hidden="1" x14ac:dyDescent="0.3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</row>
    <row r="3324" spans="1:16" ht="43.2" hidden="1" x14ac:dyDescent="0.3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</row>
    <row r="3325" spans="1:16" ht="43.2" hidden="1" x14ac:dyDescent="0.3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</row>
    <row r="3326" spans="1:16" ht="43.2" hidden="1" x14ac:dyDescent="0.3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</row>
    <row r="3327" spans="1:16" ht="43.2" hidden="1" x14ac:dyDescent="0.3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</row>
    <row r="3328" spans="1:16" ht="43.2" hidden="1" x14ac:dyDescent="0.3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</row>
    <row r="3329" spans="1:16" ht="43.2" hidden="1" x14ac:dyDescent="0.3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</row>
    <row r="3330" spans="1:16" ht="43.2" hidden="1" x14ac:dyDescent="0.3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104">ROUND(E3330/D3330*100,0)</f>
        <v>146</v>
      </c>
      <c r="P3330">
        <f t="shared" si="103"/>
        <v>292.77999999999997</v>
      </c>
    </row>
    <row r="3331" spans="1:16" ht="43.2" hidden="1" x14ac:dyDescent="0.3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104"/>
        <v>117</v>
      </c>
      <c r="P3331">
        <f t="shared" ref="P3331:P3394" si="105">ROUND(E3331/L3331,2)</f>
        <v>44.92</v>
      </c>
    </row>
    <row r="3332" spans="1:16" ht="43.2" hidden="1" x14ac:dyDescent="0.3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</row>
    <row r="3333" spans="1:16" ht="43.2" hidden="1" x14ac:dyDescent="0.3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</row>
    <row r="3334" spans="1:16" ht="43.2" hidden="1" x14ac:dyDescent="0.3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</row>
    <row r="3335" spans="1:16" ht="43.2" hidden="1" x14ac:dyDescent="0.3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</row>
    <row r="3336" spans="1:16" ht="28.8" hidden="1" x14ac:dyDescent="0.3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</row>
    <row r="3337" spans="1:16" ht="43.2" hidden="1" x14ac:dyDescent="0.3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</row>
    <row r="3338" spans="1:16" ht="43.2" hidden="1" x14ac:dyDescent="0.3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</row>
    <row r="3339" spans="1:16" ht="43.2" hidden="1" x14ac:dyDescent="0.3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</row>
    <row r="3340" spans="1:16" ht="28.8" hidden="1" x14ac:dyDescent="0.3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</row>
    <row r="3341" spans="1:16" ht="43.2" hidden="1" x14ac:dyDescent="0.3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</row>
    <row r="3342" spans="1:16" ht="43.2" hidden="1" x14ac:dyDescent="0.3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</row>
    <row r="3343" spans="1:16" ht="43.2" hidden="1" x14ac:dyDescent="0.3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</row>
    <row r="3344" spans="1:16" ht="43.2" hidden="1" x14ac:dyDescent="0.3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</row>
    <row r="3345" spans="1:16" ht="43.2" hidden="1" x14ac:dyDescent="0.3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</row>
    <row r="3346" spans="1:16" ht="43.2" hidden="1" x14ac:dyDescent="0.3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</row>
    <row r="3347" spans="1:16" ht="43.2" hidden="1" x14ac:dyDescent="0.3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</row>
    <row r="3348" spans="1:16" ht="43.2" hidden="1" x14ac:dyDescent="0.3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</row>
    <row r="3349" spans="1:16" ht="57.6" hidden="1" x14ac:dyDescent="0.3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</row>
    <row r="3350" spans="1:16" ht="43.2" hidden="1" x14ac:dyDescent="0.3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</row>
    <row r="3351" spans="1:16" ht="43.2" hidden="1" x14ac:dyDescent="0.3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</row>
    <row r="3352" spans="1:16" ht="57.6" hidden="1" x14ac:dyDescent="0.3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</row>
    <row r="3353" spans="1:16" ht="43.2" hidden="1" x14ac:dyDescent="0.3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</row>
    <row r="3354" spans="1:16" ht="43.2" hidden="1" x14ac:dyDescent="0.3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</row>
    <row r="3355" spans="1:16" ht="43.2" hidden="1" x14ac:dyDescent="0.3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</row>
    <row r="3356" spans="1:16" ht="28.8" hidden="1" x14ac:dyDescent="0.3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</row>
    <row r="3357" spans="1:16" ht="43.2" hidden="1" x14ac:dyDescent="0.3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</row>
    <row r="3358" spans="1:16" ht="43.2" hidden="1" x14ac:dyDescent="0.3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</row>
    <row r="3359" spans="1:16" ht="43.2" hidden="1" x14ac:dyDescent="0.3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</row>
    <row r="3360" spans="1:16" ht="43.2" hidden="1" x14ac:dyDescent="0.3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</row>
    <row r="3361" spans="1:16" ht="43.2" hidden="1" x14ac:dyDescent="0.3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</row>
    <row r="3362" spans="1:16" ht="28.8" hidden="1" x14ac:dyDescent="0.3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</row>
    <row r="3363" spans="1:16" ht="57.6" hidden="1" x14ac:dyDescent="0.3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</row>
    <row r="3364" spans="1:16" ht="43.2" hidden="1" x14ac:dyDescent="0.3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</row>
    <row r="3365" spans="1:16" ht="43.2" hidden="1" x14ac:dyDescent="0.3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</row>
    <row r="3366" spans="1:16" ht="43.2" hidden="1" x14ac:dyDescent="0.3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</row>
    <row r="3367" spans="1:16" ht="43.2" hidden="1" x14ac:dyDescent="0.3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</row>
    <row r="3368" spans="1:16" ht="43.2" hidden="1" x14ac:dyDescent="0.3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</row>
    <row r="3369" spans="1:16" ht="43.2" hidden="1" x14ac:dyDescent="0.3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</row>
    <row r="3370" spans="1:16" ht="43.2" hidden="1" x14ac:dyDescent="0.3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</row>
    <row r="3371" spans="1:16" ht="43.2" hidden="1" x14ac:dyDescent="0.3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</row>
    <row r="3372" spans="1:16" ht="28.8" hidden="1" x14ac:dyDescent="0.3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</row>
    <row r="3373" spans="1:16" ht="28.8" hidden="1" x14ac:dyDescent="0.3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</row>
    <row r="3374" spans="1:16" ht="43.2" hidden="1" x14ac:dyDescent="0.3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</row>
    <row r="3375" spans="1:16" ht="43.2" hidden="1" x14ac:dyDescent="0.3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</row>
    <row r="3376" spans="1:16" ht="43.2" hidden="1" x14ac:dyDescent="0.3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</row>
    <row r="3377" spans="1:16" ht="43.2" hidden="1" x14ac:dyDescent="0.3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</row>
    <row r="3378" spans="1:16" ht="43.2" hidden="1" x14ac:dyDescent="0.3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</row>
    <row r="3379" spans="1:16" ht="43.2" hidden="1" x14ac:dyDescent="0.3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</row>
    <row r="3380" spans="1:16" ht="43.2" hidden="1" x14ac:dyDescent="0.3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</row>
    <row r="3381" spans="1:16" ht="57.6" hidden="1" x14ac:dyDescent="0.3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</row>
    <row r="3382" spans="1:16" ht="57.6" hidden="1" x14ac:dyDescent="0.3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</row>
    <row r="3383" spans="1:16" ht="43.2" hidden="1" x14ac:dyDescent="0.3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</row>
    <row r="3384" spans="1:16" ht="43.2" hidden="1" x14ac:dyDescent="0.3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</row>
    <row r="3385" spans="1:16" ht="43.2" hidden="1" x14ac:dyDescent="0.3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</row>
    <row r="3386" spans="1:16" ht="43.2" hidden="1" x14ac:dyDescent="0.3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</row>
    <row r="3387" spans="1:16" ht="57.6" hidden="1" x14ac:dyDescent="0.3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</row>
    <row r="3388" spans="1:16" ht="43.2" hidden="1" x14ac:dyDescent="0.3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</row>
    <row r="3389" spans="1:16" ht="57.6" hidden="1" x14ac:dyDescent="0.3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</row>
    <row r="3390" spans="1:16" ht="57.6" hidden="1" x14ac:dyDescent="0.3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</row>
    <row r="3391" spans="1:16" ht="43.2" hidden="1" x14ac:dyDescent="0.3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</row>
    <row r="3392" spans="1:16" ht="57.6" hidden="1" x14ac:dyDescent="0.3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</row>
    <row r="3393" spans="1:16" ht="43.2" hidden="1" x14ac:dyDescent="0.3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</row>
    <row r="3394" spans="1:16" ht="57.6" hidden="1" x14ac:dyDescent="0.3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106">ROUND(E3394/D3394*100,0)</f>
        <v>100</v>
      </c>
      <c r="P3394">
        <f t="shared" si="105"/>
        <v>41.67</v>
      </c>
    </row>
    <row r="3395" spans="1:16" ht="43.2" hidden="1" x14ac:dyDescent="0.3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106"/>
        <v>106</v>
      </c>
      <c r="P3395">
        <f t="shared" ref="P3395:P3458" si="107">ROUND(E3395/L3395,2)</f>
        <v>36.07</v>
      </c>
    </row>
    <row r="3396" spans="1:16" ht="43.2" hidden="1" x14ac:dyDescent="0.3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</row>
    <row r="3397" spans="1:16" ht="28.8" hidden="1" x14ac:dyDescent="0.3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</row>
    <row r="3398" spans="1:16" ht="43.2" hidden="1" x14ac:dyDescent="0.3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</row>
    <row r="3399" spans="1:16" ht="28.8" hidden="1" x14ac:dyDescent="0.3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</row>
    <row r="3400" spans="1:16" ht="43.2" hidden="1" x14ac:dyDescent="0.3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</row>
    <row r="3401" spans="1:16" ht="43.2" hidden="1" x14ac:dyDescent="0.3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</row>
    <row r="3402" spans="1:16" ht="43.2" hidden="1" x14ac:dyDescent="0.3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</row>
    <row r="3403" spans="1:16" ht="57.6" hidden="1" x14ac:dyDescent="0.3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</row>
    <row r="3404" spans="1:16" ht="43.2" hidden="1" x14ac:dyDescent="0.3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</row>
    <row r="3405" spans="1:16" ht="43.2" hidden="1" x14ac:dyDescent="0.3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</row>
    <row r="3406" spans="1:16" ht="57.6" hidden="1" x14ac:dyDescent="0.3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</row>
    <row r="3407" spans="1:16" ht="43.2" hidden="1" x14ac:dyDescent="0.3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</row>
    <row r="3408" spans="1:16" ht="43.2" hidden="1" x14ac:dyDescent="0.3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</row>
    <row r="3409" spans="1:16" ht="57.6" hidden="1" x14ac:dyDescent="0.3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</row>
    <row r="3410" spans="1:16" ht="43.2" hidden="1" x14ac:dyDescent="0.3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</row>
    <row r="3411" spans="1:16" ht="43.2" hidden="1" x14ac:dyDescent="0.3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</row>
    <row r="3412" spans="1:16" ht="43.2" hidden="1" x14ac:dyDescent="0.3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</row>
    <row r="3413" spans="1:16" ht="43.2" hidden="1" x14ac:dyDescent="0.3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</row>
    <row r="3414" spans="1:16" ht="43.2" hidden="1" x14ac:dyDescent="0.3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</row>
    <row r="3415" spans="1:16" ht="57.6" hidden="1" x14ac:dyDescent="0.3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</row>
    <row r="3416" spans="1:16" ht="43.2" hidden="1" x14ac:dyDescent="0.3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</row>
    <row r="3417" spans="1:16" ht="43.2" hidden="1" x14ac:dyDescent="0.3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</row>
    <row r="3418" spans="1:16" ht="57.6" hidden="1" x14ac:dyDescent="0.3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</row>
    <row r="3419" spans="1:16" ht="43.2" hidden="1" x14ac:dyDescent="0.3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</row>
    <row r="3420" spans="1:16" ht="43.2" hidden="1" x14ac:dyDescent="0.3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</row>
    <row r="3421" spans="1:16" ht="57.6" hidden="1" x14ac:dyDescent="0.3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</row>
    <row r="3422" spans="1:16" ht="43.2" hidden="1" x14ac:dyDescent="0.3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</row>
    <row r="3423" spans="1:16" ht="43.2" hidden="1" x14ac:dyDescent="0.3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</row>
    <row r="3424" spans="1:16" ht="43.2" hidden="1" x14ac:dyDescent="0.3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</row>
    <row r="3425" spans="1:16" ht="43.2" hidden="1" x14ac:dyDescent="0.3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</row>
    <row r="3426" spans="1:16" ht="43.2" hidden="1" x14ac:dyDescent="0.3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</row>
    <row r="3427" spans="1:16" ht="43.2" hidden="1" x14ac:dyDescent="0.3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</row>
    <row r="3428" spans="1:16" ht="43.2" hidden="1" x14ac:dyDescent="0.3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</row>
    <row r="3429" spans="1:16" ht="43.2" hidden="1" x14ac:dyDescent="0.3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</row>
    <row r="3430" spans="1:16" ht="43.2" hidden="1" x14ac:dyDescent="0.3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</row>
    <row r="3431" spans="1:16" ht="43.2" hidden="1" x14ac:dyDescent="0.3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</row>
    <row r="3432" spans="1:16" ht="43.2" hidden="1" x14ac:dyDescent="0.3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</row>
    <row r="3433" spans="1:16" ht="43.2" hidden="1" x14ac:dyDescent="0.3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</row>
    <row r="3434" spans="1:16" ht="43.2" hidden="1" x14ac:dyDescent="0.3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</row>
    <row r="3435" spans="1:16" ht="43.2" hidden="1" x14ac:dyDescent="0.3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</row>
    <row r="3436" spans="1:16" ht="43.2" hidden="1" x14ac:dyDescent="0.3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</row>
    <row r="3437" spans="1:16" ht="43.2" hidden="1" x14ac:dyDescent="0.3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</row>
    <row r="3438" spans="1:16" ht="43.2" hidden="1" x14ac:dyDescent="0.3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</row>
    <row r="3439" spans="1:16" ht="57.6" hidden="1" x14ac:dyDescent="0.3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</row>
    <row r="3440" spans="1:16" ht="43.2" hidden="1" x14ac:dyDescent="0.3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</row>
    <row r="3441" spans="1:16" ht="28.8" hidden="1" x14ac:dyDescent="0.3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</row>
    <row r="3442" spans="1:16" ht="43.2" hidden="1" x14ac:dyDescent="0.3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</row>
    <row r="3443" spans="1:16" ht="43.2" hidden="1" x14ac:dyDescent="0.3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</row>
    <row r="3444" spans="1:16" ht="43.2" hidden="1" x14ac:dyDescent="0.3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</row>
    <row r="3445" spans="1:16" ht="43.2" hidden="1" x14ac:dyDescent="0.3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</row>
    <row r="3446" spans="1:16" ht="43.2" hidden="1" x14ac:dyDescent="0.3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</row>
    <row r="3447" spans="1:16" ht="43.2" hidden="1" x14ac:dyDescent="0.3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</row>
    <row r="3448" spans="1:16" ht="43.2" hidden="1" x14ac:dyDescent="0.3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</row>
    <row r="3449" spans="1:16" ht="28.8" hidden="1" x14ac:dyDescent="0.3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</row>
    <row r="3450" spans="1:16" ht="43.2" hidden="1" x14ac:dyDescent="0.3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</row>
    <row r="3451" spans="1:16" ht="43.2" hidden="1" x14ac:dyDescent="0.3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</row>
    <row r="3452" spans="1:16" ht="43.2" hidden="1" x14ac:dyDescent="0.3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</row>
    <row r="3453" spans="1:16" ht="43.2" hidden="1" x14ac:dyDescent="0.3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</row>
    <row r="3454" spans="1:16" ht="43.2" hidden="1" x14ac:dyDescent="0.3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</row>
    <row r="3455" spans="1:16" ht="43.2" hidden="1" x14ac:dyDescent="0.3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</row>
    <row r="3456" spans="1:16" ht="57.6" hidden="1" x14ac:dyDescent="0.3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</row>
    <row r="3457" spans="1:16" ht="43.2" hidden="1" x14ac:dyDescent="0.3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</row>
    <row r="3458" spans="1:16" ht="43.2" hidden="1" x14ac:dyDescent="0.3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108">ROUND(E3458/D3458*100,0)</f>
        <v>191</v>
      </c>
      <c r="P3458">
        <f t="shared" si="107"/>
        <v>358.69</v>
      </c>
    </row>
    <row r="3459" spans="1:16" ht="28.8" hidden="1" x14ac:dyDescent="0.3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108"/>
        <v>140</v>
      </c>
      <c r="P3459">
        <f t="shared" ref="P3459:P3522" si="109">ROUND(E3459/L3459,2)</f>
        <v>50.98</v>
      </c>
    </row>
    <row r="3460" spans="1:16" ht="43.2" hidden="1" x14ac:dyDescent="0.3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</row>
    <row r="3461" spans="1:16" ht="43.2" hidden="1" x14ac:dyDescent="0.3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</row>
    <row r="3462" spans="1:16" ht="43.2" hidden="1" x14ac:dyDescent="0.3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</row>
    <row r="3463" spans="1:16" ht="43.2" hidden="1" x14ac:dyDescent="0.3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</row>
    <row r="3464" spans="1:16" ht="43.2" hidden="1" x14ac:dyDescent="0.3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</row>
    <row r="3465" spans="1:16" ht="43.2" hidden="1" x14ac:dyDescent="0.3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</row>
    <row r="3466" spans="1:16" ht="57.6" hidden="1" x14ac:dyDescent="0.3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</row>
    <row r="3467" spans="1:16" ht="43.2" hidden="1" x14ac:dyDescent="0.3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</row>
    <row r="3468" spans="1:16" ht="43.2" hidden="1" x14ac:dyDescent="0.3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</row>
    <row r="3469" spans="1:16" hidden="1" x14ac:dyDescent="0.3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</row>
    <row r="3470" spans="1:16" ht="43.2" hidden="1" x14ac:dyDescent="0.3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</row>
    <row r="3471" spans="1:16" ht="57.6" hidden="1" x14ac:dyDescent="0.3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</row>
    <row r="3472" spans="1:16" ht="28.8" hidden="1" x14ac:dyDescent="0.3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</row>
    <row r="3473" spans="1:16" ht="43.2" hidden="1" x14ac:dyDescent="0.3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</row>
    <row r="3474" spans="1:16" ht="43.2" hidden="1" x14ac:dyDescent="0.3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</row>
    <row r="3475" spans="1:16" ht="43.2" hidden="1" x14ac:dyDescent="0.3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</row>
    <row r="3476" spans="1:16" ht="43.2" hidden="1" x14ac:dyDescent="0.3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</row>
    <row r="3477" spans="1:16" ht="43.2" hidden="1" x14ac:dyDescent="0.3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</row>
    <row r="3478" spans="1:16" ht="43.2" hidden="1" x14ac:dyDescent="0.3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</row>
    <row r="3479" spans="1:16" ht="43.2" hidden="1" x14ac:dyDescent="0.3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</row>
    <row r="3480" spans="1:16" ht="43.2" hidden="1" x14ac:dyDescent="0.3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</row>
    <row r="3481" spans="1:16" ht="43.2" hidden="1" x14ac:dyDescent="0.3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</row>
    <row r="3482" spans="1:16" ht="43.2" hidden="1" x14ac:dyDescent="0.3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</row>
    <row r="3483" spans="1:16" ht="43.2" hidden="1" x14ac:dyDescent="0.3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</row>
    <row r="3484" spans="1:16" ht="43.2" hidden="1" x14ac:dyDescent="0.3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</row>
    <row r="3485" spans="1:16" ht="43.2" hidden="1" x14ac:dyDescent="0.3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</row>
    <row r="3486" spans="1:16" ht="57.6" hidden="1" x14ac:dyDescent="0.3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</row>
    <row r="3487" spans="1:16" ht="43.2" hidden="1" x14ac:dyDescent="0.3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</row>
    <row r="3488" spans="1:16" ht="43.2" hidden="1" x14ac:dyDescent="0.3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</row>
    <row r="3489" spans="1:16" ht="43.2" hidden="1" x14ac:dyDescent="0.3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</row>
    <row r="3490" spans="1:16" ht="57.6" hidden="1" x14ac:dyDescent="0.3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</row>
    <row r="3491" spans="1:16" ht="43.2" hidden="1" x14ac:dyDescent="0.3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</row>
    <row r="3492" spans="1:16" ht="43.2" hidden="1" x14ac:dyDescent="0.3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</row>
    <row r="3493" spans="1:16" ht="43.2" hidden="1" x14ac:dyDescent="0.3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</row>
    <row r="3494" spans="1:16" ht="43.2" hidden="1" x14ac:dyDescent="0.3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</row>
    <row r="3495" spans="1:16" ht="43.2" hidden="1" x14ac:dyDescent="0.3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</row>
    <row r="3496" spans="1:16" ht="43.2" hidden="1" x14ac:dyDescent="0.3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</row>
    <row r="3497" spans="1:16" ht="43.2" hidden="1" x14ac:dyDescent="0.3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</row>
    <row r="3498" spans="1:16" ht="57.6" hidden="1" x14ac:dyDescent="0.3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</row>
    <row r="3499" spans="1:16" ht="57.6" hidden="1" x14ac:dyDescent="0.3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</row>
    <row r="3500" spans="1:16" ht="57.6" hidden="1" x14ac:dyDescent="0.3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</row>
    <row r="3501" spans="1:16" ht="43.2" hidden="1" x14ac:dyDescent="0.3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</row>
    <row r="3502" spans="1:16" ht="57.6" hidden="1" x14ac:dyDescent="0.3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</row>
    <row r="3503" spans="1:16" ht="43.2" hidden="1" x14ac:dyDescent="0.3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</row>
    <row r="3504" spans="1:16" ht="43.2" hidden="1" x14ac:dyDescent="0.3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</row>
    <row r="3505" spans="1:16" ht="43.2" hidden="1" x14ac:dyDescent="0.3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</row>
    <row r="3506" spans="1:16" ht="43.2" hidden="1" x14ac:dyDescent="0.3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</row>
    <row r="3507" spans="1:16" ht="86.4" hidden="1" x14ac:dyDescent="0.3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</row>
    <row r="3508" spans="1:16" ht="43.2" hidden="1" x14ac:dyDescent="0.3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</row>
    <row r="3509" spans="1:16" ht="43.2" hidden="1" x14ac:dyDescent="0.3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</row>
    <row r="3510" spans="1:16" ht="43.2" hidden="1" x14ac:dyDescent="0.3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</row>
    <row r="3511" spans="1:16" ht="43.2" hidden="1" x14ac:dyDescent="0.3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</row>
    <row r="3512" spans="1:16" ht="57.6" hidden="1" x14ac:dyDescent="0.3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</row>
    <row r="3513" spans="1:16" ht="43.2" hidden="1" x14ac:dyDescent="0.3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</row>
    <row r="3514" spans="1:16" ht="43.2" hidden="1" x14ac:dyDescent="0.3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</row>
    <row r="3515" spans="1:16" ht="43.2" hidden="1" x14ac:dyDescent="0.3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</row>
    <row r="3516" spans="1:16" ht="43.2" hidden="1" x14ac:dyDescent="0.3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</row>
    <row r="3517" spans="1:16" ht="43.2" hidden="1" x14ac:dyDescent="0.3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</row>
    <row r="3518" spans="1:16" ht="43.2" hidden="1" x14ac:dyDescent="0.3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</row>
    <row r="3519" spans="1:16" ht="43.2" hidden="1" x14ac:dyDescent="0.3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</row>
    <row r="3520" spans="1:16" ht="43.2" hidden="1" x14ac:dyDescent="0.3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</row>
    <row r="3521" spans="1:16" ht="43.2" hidden="1" x14ac:dyDescent="0.3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</row>
    <row r="3522" spans="1:16" ht="43.2" hidden="1" x14ac:dyDescent="0.3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110">ROUND(E3522/D3522*100,0)</f>
        <v>101</v>
      </c>
      <c r="P3522">
        <f t="shared" si="109"/>
        <v>95.95</v>
      </c>
    </row>
    <row r="3523" spans="1:16" ht="57.6" hidden="1" x14ac:dyDescent="0.3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110"/>
        <v>169</v>
      </c>
      <c r="P3523">
        <f t="shared" ref="P3523:P3586" si="111">ROUND(E3523/L3523,2)</f>
        <v>45.62</v>
      </c>
    </row>
    <row r="3524" spans="1:16" ht="43.2" hidden="1" x14ac:dyDescent="0.3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</row>
    <row r="3525" spans="1:16" ht="43.2" hidden="1" x14ac:dyDescent="0.3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</row>
    <row r="3526" spans="1:16" ht="43.2" hidden="1" x14ac:dyDescent="0.3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</row>
    <row r="3527" spans="1:16" ht="43.2" hidden="1" x14ac:dyDescent="0.3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</row>
    <row r="3528" spans="1:16" ht="43.2" hidden="1" x14ac:dyDescent="0.3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</row>
    <row r="3529" spans="1:16" ht="43.2" hidden="1" x14ac:dyDescent="0.3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</row>
    <row r="3530" spans="1:16" ht="43.2" hidden="1" x14ac:dyDescent="0.3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</row>
    <row r="3531" spans="1:16" ht="43.2" hidden="1" x14ac:dyDescent="0.3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</row>
    <row r="3532" spans="1:16" ht="43.2" hidden="1" x14ac:dyDescent="0.3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</row>
    <row r="3533" spans="1:16" hidden="1" x14ac:dyDescent="0.3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</row>
    <row r="3534" spans="1:16" ht="57.6" hidden="1" x14ac:dyDescent="0.3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</row>
    <row r="3535" spans="1:16" ht="57.6" hidden="1" x14ac:dyDescent="0.3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</row>
    <row r="3536" spans="1:16" ht="43.2" hidden="1" x14ac:dyDescent="0.3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</row>
    <row r="3537" spans="1:16" ht="43.2" hidden="1" x14ac:dyDescent="0.3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</row>
    <row r="3538" spans="1:16" ht="43.2" hidden="1" x14ac:dyDescent="0.3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</row>
    <row r="3539" spans="1:16" ht="43.2" hidden="1" x14ac:dyDescent="0.3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</row>
    <row r="3540" spans="1:16" ht="43.2" hidden="1" x14ac:dyDescent="0.3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</row>
    <row r="3541" spans="1:16" ht="43.2" hidden="1" x14ac:dyDescent="0.3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</row>
    <row r="3542" spans="1:16" ht="57.6" hidden="1" x14ac:dyDescent="0.3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</row>
    <row r="3543" spans="1:16" ht="43.2" hidden="1" x14ac:dyDescent="0.3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</row>
    <row r="3544" spans="1:16" ht="43.2" hidden="1" x14ac:dyDescent="0.3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</row>
    <row r="3545" spans="1:16" ht="43.2" hidden="1" x14ac:dyDescent="0.3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</row>
    <row r="3546" spans="1:16" ht="28.8" hidden="1" x14ac:dyDescent="0.3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</row>
    <row r="3547" spans="1:16" ht="43.2" hidden="1" x14ac:dyDescent="0.3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</row>
    <row r="3548" spans="1:16" ht="43.2" hidden="1" x14ac:dyDescent="0.3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</row>
    <row r="3549" spans="1:16" ht="43.2" hidden="1" x14ac:dyDescent="0.3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</row>
    <row r="3550" spans="1:16" ht="43.2" hidden="1" x14ac:dyDescent="0.3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</row>
    <row r="3551" spans="1:16" ht="43.2" hidden="1" x14ac:dyDescent="0.3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</row>
    <row r="3552" spans="1:16" ht="43.2" hidden="1" x14ac:dyDescent="0.3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</row>
    <row r="3553" spans="1:16" ht="43.2" hidden="1" x14ac:dyDescent="0.3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</row>
    <row r="3554" spans="1:16" ht="43.2" hidden="1" x14ac:dyDescent="0.3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</row>
    <row r="3555" spans="1:16" ht="43.2" hidden="1" x14ac:dyDescent="0.3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</row>
    <row r="3556" spans="1:16" ht="43.2" hidden="1" x14ac:dyDescent="0.3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</row>
    <row r="3557" spans="1:16" ht="43.2" hidden="1" x14ac:dyDescent="0.3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</row>
    <row r="3558" spans="1:16" ht="43.2" hidden="1" x14ac:dyDescent="0.3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</row>
    <row r="3559" spans="1:16" ht="57.6" hidden="1" x14ac:dyDescent="0.3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</row>
    <row r="3560" spans="1:16" ht="43.2" hidden="1" x14ac:dyDescent="0.3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</row>
    <row r="3561" spans="1:16" ht="57.6" hidden="1" x14ac:dyDescent="0.3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</row>
    <row r="3562" spans="1:16" ht="43.2" hidden="1" x14ac:dyDescent="0.3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</row>
    <row r="3563" spans="1:16" ht="115.2" hidden="1" x14ac:dyDescent="0.3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</row>
    <row r="3564" spans="1:16" ht="43.2" hidden="1" x14ac:dyDescent="0.3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</row>
    <row r="3565" spans="1:16" ht="43.2" hidden="1" x14ac:dyDescent="0.3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</row>
    <row r="3566" spans="1:16" ht="28.8" hidden="1" x14ac:dyDescent="0.3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</row>
    <row r="3567" spans="1:16" ht="43.2" hidden="1" x14ac:dyDescent="0.3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</row>
    <row r="3568" spans="1:16" ht="43.2" hidden="1" x14ac:dyDescent="0.3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</row>
    <row r="3569" spans="1:16" ht="43.2" hidden="1" x14ac:dyDescent="0.3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</row>
    <row r="3570" spans="1:16" ht="43.2" hidden="1" x14ac:dyDescent="0.3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</row>
    <row r="3571" spans="1:16" ht="43.2" hidden="1" x14ac:dyDescent="0.3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</row>
    <row r="3572" spans="1:16" ht="43.2" hidden="1" x14ac:dyDescent="0.3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</row>
    <row r="3573" spans="1:16" ht="43.2" hidden="1" x14ac:dyDescent="0.3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</row>
    <row r="3574" spans="1:16" ht="28.8" hidden="1" x14ac:dyDescent="0.3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</row>
    <row r="3575" spans="1:16" ht="43.2" hidden="1" x14ac:dyDescent="0.3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</row>
    <row r="3576" spans="1:16" ht="43.2" hidden="1" x14ac:dyDescent="0.3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</row>
    <row r="3577" spans="1:16" ht="43.2" hidden="1" x14ac:dyDescent="0.3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</row>
    <row r="3578" spans="1:16" ht="43.2" hidden="1" x14ac:dyDescent="0.3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</row>
    <row r="3579" spans="1:16" ht="43.2" hidden="1" x14ac:dyDescent="0.3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</row>
    <row r="3580" spans="1:16" ht="43.2" hidden="1" x14ac:dyDescent="0.3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</row>
    <row r="3581" spans="1:16" ht="43.2" hidden="1" x14ac:dyDescent="0.3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</row>
    <row r="3582" spans="1:16" ht="43.2" hidden="1" x14ac:dyDescent="0.3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</row>
    <row r="3583" spans="1:16" ht="43.2" hidden="1" x14ac:dyDescent="0.3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</row>
    <row r="3584" spans="1:16" ht="43.2" hidden="1" x14ac:dyDescent="0.3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</row>
    <row r="3585" spans="1:16" ht="43.2" hidden="1" x14ac:dyDescent="0.3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</row>
    <row r="3586" spans="1:16" ht="86.4" hidden="1" x14ac:dyDescent="0.3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112">ROUND(E3586/D3586*100,0)</f>
        <v>116</v>
      </c>
      <c r="P3586">
        <f t="shared" si="111"/>
        <v>30.94</v>
      </c>
    </row>
    <row r="3587" spans="1:16" ht="43.2" hidden="1" x14ac:dyDescent="0.3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112"/>
        <v>119</v>
      </c>
      <c r="P3587">
        <f t="shared" ref="P3587:P3650" si="113">ROUND(E3587/L3587,2)</f>
        <v>176.09</v>
      </c>
    </row>
    <row r="3588" spans="1:16" hidden="1" x14ac:dyDescent="0.3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</row>
    <row r="3589" spans="1:16" ht="43.2" hidden="1" x14ac:dyDescent="0.3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</row>
    <row r="3590" spans="1:16" ht="43.2" hidden="1" x14ac:dyDescent="0.3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</row>
    <row r="3591" spans="1:16" ht="43.2" hidden="1" x14ac:dyDescent="0.3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</row>
    <row r="3592" spans="1:16" ht="43.2" hidden="1" x14ac:dyDescent="0.3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</row>
    <row r="3593" spans="1:16" ht="43.2" hidden="1" x14ac:dyDescent="0.3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</row>
    <row r="3594" spans="1:16" ht="43.2" hidden="1" x14ac:dyDescent="0.3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</row>
    <row r="3595" spans="1:16" ht="43.2" hidden="1" x14ac:dyDescent="0.3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</row>
    <row r="3596" spans="1:16" ht="43.2" hidden="1" x14ac:dyDescent="0.3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</row>
    <row r="3597" spans="1:16" ht="28.8" hidden="1" x14ac:dyDescent="0.3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</row>
    <row r="3598" spans="1:16" ht="43.2" hidden="1" x14ac:dyDescent="0.3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</row>
    <row r="3599" spans="1:16" ht="28.8" hidden="1" x14ac:dyDescent="0.3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</row>
    <row r="3600" spans="1:16" ht="43.2" hidden="1" x14ac:dyDescent="0.3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</row>
    <row r="3601" spans="1:16" ht="43.2" hidden="1" x14ac:dyDescent="0.3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</row>
    <row r="3602" spans="1:16" ht="28.8" hidden="1" x14ac:dyDescent="0.3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</row>
    <row r="3603" spans="1:16" ht="43.2" hidden="1" x14ac:dyDescent="0.3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</row>
    <row r="3604" spans="1:16" ht="57.6" hidden="1" x14ac:dyDescent="0.3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</row>
    <row r="3605" spans="1:16" ht="43.2" hidden="1" x14ac:dyDescent="0.3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</row>
    <row r="3606" spans="1:16" ht="43.2" hidden="1" x14ac:dyDescent="0.3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</row>
    <row r="3607" spans="1:16" ht="57.6" hidden="1" x14ac:dyDescent="0.3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</row>
    <row r="3608" spans="1:16" ht="43.2" hidden="1" x14ac:dyDescent="0.3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</row>
    <row r="3609" spans="1:16" ht="28.8" hidden="1" x14ac:dyDescent="0.3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</row>
    <row r="3610" spans="1:16" ht="43.2" hidden="1" x14ac:dyDescent="0.3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</row>
    <row r="3611" spans="1:16" ht="43.2" hidden="1" x14ac:dyDescent="0.3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</row>
    <row r="3612" spans="1:16" ht="43.2" hidden="1" x14ac:dyDescent="0.3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</row>
    <row r="3613" spans="1:16" ht="43.2" hidden="1" x14ac:dyDescent="0.3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</row>
    <row r="3614" spans="1:16" ht="43.2" hidden="1" x14ac:dyDescent="0.3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</row>
    <row r="3615" spans="1:16" ht="43.2" hidden="1" x14ac:dyDescent="0.3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</row>
    <row r="3616" spans="1:16" ht="43.2" hidden="1" x14ac:dyDescent="0.3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</row>
    <row r="3617" spans="1:16" ht="43.2" hidden="1" x14ac:dyDescent="0.3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</row>
    <row r="3618" spans="1:16" ht="43.2" hidden="1" x14ac:dyDescent="0.3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</row>
    <row r="3619" spans="1:16" ht="43.2" hidden="1" x14ac:dyDescent="0.3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</row>
    <row r="3620" spans="1:16" ht="43.2" hidden="1" x14ac:dyDescent="0.3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</row>
    <row r="3621" spans="1:16" ht="43.2" hidden="1" x14ac:dyDescent="0.3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</row>
    <row r="3622" spans="1:16" ht="43.2" hidden="1" x14ac:dyDescent="0.3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</row>
    <row r="3623" spans="1:16" ht="43.2" hidden="1" x14ac:dyDescent="0.3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</row>
    <row r="3624" spans="1:16" ht="28.8" hidden="1" x14ac:dyDescent="0.3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</row>
    <row r="3625" spans="1:16" ht="28.8" hidden="1" x14ac:dyDescent="0.3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</row>
    <row r="3626" spans="1:16" ht="72" hidden="1" x14ac:dyDescent="0.3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</row>
    <row r="3627" spans="1:16" ht="57.6" hidden="1" x14ac:dyDescent="0.3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</row>
    <row r="3628" spans="1:16" ht="43.2" hidden="1" x14ac:dyDescent="0.3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</row>
    <row r="3629" spans="1:16" ht="43.2" hidden="1" x14ac:dyDescent="0.3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</row>
    <row r="3630" spans="1:16" ht="43.2" hidden="1" x14ac:dyDescent="0.3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 t="e">
        <f t="shared" si="113"/>
        <v>#DIV/0!</v>
      </c>
    </row>
    <row r="3631" spans="1:16" ht="57.6" hidden="1" x14ac:dyDescent="0.3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</row>
    <row r="3632" spans="1:16" ht="43.2" x14ac:dyDescent="0.3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</row>
    <row r="3633" spans="1:16" ht="57.6" hidden="1" x14ac:dyDescent="0.3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</row>
    <row r="3634" spans="1:16" ht="43.2" x14ac:dyDescent="0.3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</row>
    <row r="3635" spans="1:16" ht="43.2" hidden="1" x14ac:dyDescent="0.3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</row>
    <row r="3636" spans="1:16" ht="43.2" hidden="1" x14ac:dyDescent="0.3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</row>
    <row r="3637" spans="1:16" ht="28.8" hidden="1" x14ac:dyDescent="0.3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</row>
    <row r="3638" spans="1:16" ht="43.2" hidden="1" x14ac:dyDescent="0.3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 t="e">
        <f t="shared" si="113"/>
        <v>#DIV/0!</v>
      </c>
    </row>
    <row r="3639" spans="1:16" ht="57.6" hidden="1" x14ac:dyDescent="0.3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</row>
    <row r="3640" spans="1:16" ht="28.8" hidden="1" x14ac:dyDescent="0.3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</row>
    <row r="3641" spans="1:16" ht="43.2" hidden="1" x14ac:dyDescent="0.3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</row>
    <row r="3642" spans="1:16" ht="72" hidden="1" x14ac:dyDescent="0.3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</row>
    <row r="3643" spans="1:16" ht="43.2" hidden="1" x14ac:dyDescent="0.3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 t="e">
        <f t="shared" si="113"/>
        <v>#DIV/0!</v>
      </c>
    </row>
    <row r="3644" spans="1:16" ht="57.6" hidden="1" x14ac:dyDescent="0.3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</row>
    <row r="3645" spans="1:16" ht="43.2" hidden="1" x14ac:dyDescent="0.3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 t="e">
        <f t="shared" si="113"/>
        <v>#DIV/0!</v>
      </c>
    </row>
    <row r="3646" spans="1:16" ht="43.2" hidden="1" x14ac:dyDescent="0.3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</row>
    <row r="3647" spans="1:16" ht="43.2" hidden="1" x14ac:dyDescent="0.3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</row>
    <row r="3648" spans="1:16" ht="43.2" hidden="1" x14ac:dyDescent="0.3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</row>
    <row r="3649" spans="1:16" ht="43.2" x14ac:dyDescent="0.3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</row>
    <row r="3650" spans="1:16" ht="28.8" hidden="1" x14ac:dyDescent="0.3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114">ROUND(E3650/D3650*100,0)</f>
        <v>100</v>
      </c>
      <c r="P3650">
        <f t="shared" si="113"/>
        <v>550.04</v>
      </c>
    </row>
    <row r="3651" spans="1:16" ht="43.2" hidden="1" x14ac:dyDescent="0.3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114"/>
        <v>104</v>
      </c>
      <c r="P3651">
        <f t="shared" ref="P3651:P3714" si="115">ROUND(E3651/L3651,2)</f>
        <v>97.5</v>
      </c>
    </row>
    <row r="3652" spans="1:16" ht="43.2" hidden="1" x14ac:dyDescent="0.3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</row>
    <row r="3653" spans="1:16" ht="43.2" hidden="1" x14ac:dyDescent="0.3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</row>
    <row r="3654" spans="1:16" ht="43.2" hidden="1" x14ac:dyDescent="0.3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</row>
    <row r="3655" spans="1:16" ht="43.2" hidden="1" x14ac:dyDescent="0.3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</row>
    <row r="3656" spans="1:16" ht="57.6" hidden="1" x14ac:dyDescent="0.3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</row>
    <row r="3657" spans="1:16" ht="57.6" hidden="1" x14ac:dyDescent="0.3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</row>
    <row r="3658" spans="1:16" ht="43.2" hidden="1" x14ac:dyDescent="0.3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</row>
    <row r="3659" spans="1:16" ht="43.2" hidden="1" x14ac:dyDescent="0.3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</row>
    <row r="3660" spans="1:16" ht="28.8" hidden="1" x14ac:dyDescent="0.3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</row>
    <row r="3661" spans="1:16" ht="43.2" hidden="1" x14ac:dyDescent="0.3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</row>
    <row r="3662" spans="1:16" ht="57.6" hidden="1" x14ac:dyDescent="0.3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</row>
    <row r="3663" spans="1:16" ht="43.2" hidden="1" x14ac:dyDescent="0.3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</row>
    <row r="3664" spans="1:16" ht="57.6" hidden="1" x14ac:dyDescent="0.3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</row>
    <row r="3665" spans="1:16" ht="43.2" hidden="1" x14ac:dyDescent="0.3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</row>
    <row r="3666" spans="1:16" ht="43.2" hidden="1" x14ac:dyDescent="0.3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</row>
    <row r="3667" spans="1:16" ht="43.2" hidden="1" x14ac:dyDescent="0.3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</row>
    <row r="3668" spans="1:16" ht="28.8" hidden="1" x14ac:dyDescent="0.3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</row>
    <row r="3669" spans="1:16" ht="43.2" hidden="1" x14ac:dyDescent="0.3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</row>
    <row r="3670" spans="1:16" ht="43.2" hidden="1" x14ac:dyDescent="0.3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</row>
    <row r="3671" spans="1:16" ht="43.2" hidden="1" x14ac:dyDescent="0.3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</row>
    <row r="3672" spans="1:16" ht="43.2" hidden="1" x14ac:dyDescent="0.3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</row>
    <row r="3673" spans="1:16" ht="43.2" hidden="1" x14ac:dyDescent="0.3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</row>
    <row r="3674" spans="1:16" ht="57.6" hidden="1" x14ac:dyDescent="0.3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</row>
    <row r="3675" spans="1:16" ht="43.2" hidden="1" x14ac:dyDescent="0.3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</row>
    <row r="3676" spans="1:16" ht="43.2" hidden="1" x14ac:dyDescent="0.3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</row>
    <row r="3677" spans="1:16" ht="43.2" hidden="1" x14ac:dyDescent="0.3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</row>
    <row r="3678" spans="1:16" ht="43.2" hidden="1" x14ac:dyDescent="0.3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</row>
    <row r="3679" spans="1:16" ht="43.2" hidden="1" x14ac:dyDescent="0.3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</row>
    <row r="3680" spans="1:16" ht="43.2" hidden="1" x14ac:dyDescent="0.3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</row>
    <row r="3681" spans="1:16" ht="43.2" hidden="1" x14ac:dyDescent="0.3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</row>
    <row r="3682" spans="1:16" ht="43.2" hidden="1" x14ac:dyDescent="0.3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</row>
    <row r="3683" spans="1:16" ht="57.6" hidden="1" x14ac:dyDescent="0.3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</row>
    <row r="3684" spans="1:16" ht="43.2" hidden="1" x14ac:dyDescent="0.3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</row>
    <row r="3685" spans="1:16" ht="43.2" hidden="1" x14ac:dyDescent="0.3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</row>
    <row r="3686" spans="1:16" ht="43.2" hidden="1" x14ac:dyDescent="0.3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</row>
    <row r="3687" spans="1:16" ht="43.2" hidden="1" x14ac:dyDescent="0.3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</row>
    <row r="3688" spans="1:16" ht="43.2" hidden="1" x14ac:dyDescent="0.3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</row>
    <row r="3689" spans="1:16" ht="43.2" hidden="1" x14ac:dyDescent="0.3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</row>
    <row r="3690" spans="1:16" ht="43.2" hidden="1" x14ac:dyDescent="0.3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</row>
    <row r="3691" spans="1:16" ht="43.2" hidden="1" x14ac:dyDescent="0.3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</row>
    <row r="3692" spans="1:16" ht="43.2" hidden="1" x14ac:dyDescent="0.3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</row>
    <row r="3693" spans="1:16" ht="28.8" hidden="1" x14ac:dyDescent="0.3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</row>
    <row r="3694" spans="1:16" ht="28.8" hidden="1" x14ac:dyDescent="0.3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</row>
    <row r="3695" spans="1:16" ht="43.2" hidden="1" x14ac:dyDescent="0.3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</row>
    <row r="3696" spans="1:16" ht="57.6" hidden="1" x14ac:dyDescent="0.3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</row>
    <row r="3697" spans="1:16" ht="57.6" hidden="1" x14ac:dyDescent="0.3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</row>
    <row r="3698" spans="1:16" ht="43.2" hidden="1" x14ac:dyDescent="0.3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</row>
    <row r="3699" spans="1:16" ht="43.2" hidden="1" x14ac:dyDescent="0.3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</row>
    <row r="3700" spans="1:16" ht="43.2" hidden="1" x14ac:dyDescent="0.3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</row>
    <row r="3701" spans="1:16" ht="43.2" hidden="1" x14ac:dyDescent="0.3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</row>
    <row r="3702" spans="1:16" ht="28.8" hidden="1" x14ac:dyDescent="0.3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</row>
    <row r="3703" spans="1:16" ht="43.2" hidden="1" x14ac:dyDescent="0.3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</row>
    <row r="3704" spans="1:16" ht="57.6" hidden="1" x14ac:dyDescent="0.3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</row>
    <row r="3705" spans="1:16" ht="43.2" hidden="1" x14ac:dyDescent="0.3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</row>
    <row r="3706" spans="1:16" ht="43.2" hidden="1" x14ac:dyDescent="0.3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</row>
    <row r="3707" spans="1:16" ht="43.2" hidden="1" x14ac:dyDescent="0.3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</row>
    <row r="3708" spans="1:16" ht="43.2" hidden="1" x14ac:dyDescent="0.3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</row>
    <row r="3709" spans="1:16" ht="43.2" hidden="1" x14ac:dyDescent="0.3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</row>
    <row r="3710" spans="1:16" ht="57.6" hidden="1" x14ac:dyDescent="0.3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</row>
    <row r="3711" spans="1:16" ht="43.2" hidden="1" x14ac:dyDescent="0.3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</row>
    <row r="3712" spans="1:16" ht="28.8" hidden="1" x14ac:dyDescent="0.3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</row>
    <row r="3713" spans="1:16" ht="28.8" hidden="1" x14ac:dyDescent="0.3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</row>
    <row r="3714" spans="1:16" ht="57.6" hidden="1" x14ac:dyDescent="0.3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116">ROUND(E3714/D3714*100,0)</f>
        <v>154</v>
      </c>
      <c r="P3714">
        <f t="shared" si="115"/>
        <v>110.87</v>
      </c>
    </row>
    <row r="3715" spans="1:16" ht="43.2" hidden="1" x14ac:dyDescent="0.3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116"/>
        <v>102</v>
      </c>
      <c r="P3715">
        <f t="shared" ref="P3715:P3778" si="117">ROUND(E3715/L3715,2)</f>
        <v>106.84</v>
      </c>
    </row>
    <row r="3716" spans="1:16" ht="43.2" hidden="1" x14ac:dyDescent="0.3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</row>
    <row r="3717" spans="1:16" ht="43.2" hidden="1" x14ac:dyDescent="0.3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</row>
    <row r="3718" spans="1:16" ht="43.2" hidden="1" x14ac:dyDescent="0.3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</row>
    <row r="3719" spans="1:16" ht="43.2" hidden="1" x14ac:dyDescent="0.3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</row>
    <row r="3720" spans="1:16" ht="43.2" hidden="1" x14ac:dyDescent="0.3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</row>
    <row r="3721" spans="1:16" ht="28.8" hidden="1" x14ac:dyDescent="0.3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</row>
    <row r="3722" spans="1:16" ht="28.8" hidden="1" x14ac:dyDescent="0.3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</row>
    <row r="3723" spans="1:16" ht="57.6" hidden="1" x14ac:dyDescent="0.3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</row>
    <row r="3724" spans="1:16" ht="57.6" hidden="1" x14ac:dyDescent="0.3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</row>
    <row r="3725" spans="1:16" ht="28.8" hidden="1" x14ac:dyDescent="0.3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</row>
    <row r="3726" spans="1:16" ht="43.2" hidden="1" x14ac:dyDescent="0.3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</row>
    <row r="3727" spans="1:16" ht="43.2" hidden="1" x14ac:dyDescent="0.3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</row>
    <row r="3728" spans="1:16" ht="43.2" hidden="1" x14ac:dyDescent="0.3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</row>
    <row r="3729" spans="1:16" ht="43.2" hidden="1" x14ac:dyDescent="0.3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</row>
    <row r="3730" spans="1:16" ht="43.2" hidden="1" x14ac:dyDescent="0.3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</row>
    <row r="3731" spans="1:16" ht="43.2" hidden="1" x14ac:dyDescent="0.3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</row>
    <row r="3732" spans="1:16" ht="43.2" hidden="1" x14ac:dyDescent="0.3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</row>
    <row r="3733" spans="1:16" ht="43.2" hidden="1" x14ac:dyDescent="0.3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</row>
    <row r="3734" spans="1:16" ht="43.2" hidden="1" x14ac:dyDescent="0.3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</row>
    <row r="3735" spans="1:16" ht="43.2" hidden="1" x14ac:dyDescent="0.3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 t="e">
        <f t="shared" si="117"/>
        <v>#DIV/0!</v>
      </c>
    </row>
    <row r="3736" spans="1:16" ht="57.6" hidden="1" x14ac:dyDescent="0.3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</row>
    <row r="3737" spans="1:16" ht="28.8" hidden="1" x14ac:dyDescent="0.3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</row>
    <row r="3738" spans="1:16" ht="43.2" hidden="1" x14ac:dyDescent="0.3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</row>
    <row r="3739" spans="1:16" ht="43.2" hidden="1" x14ac:dyDescent="0.3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</row>
    <row r="3740" spans="1:16" ht="28.8" hidden="1" x14ac:dyDescent="0.3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</row>
    <row r="3741" spans="1:16" ht="43.2" hidden="1" x14ac:dyDescent="0.3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</row>
    <row r="3742" spans="1:16" ht="43.2" hidden="1" x14ac:dyDescent="0.3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</row>
    <row r="3743" spans="1:16" ht="43.2" hidden="1" x14ac:dyDescent="0.3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 t="e">
        <f t="shared" si="117"/>
        <v>#DIV/0!</v>
      </c>
    </row>
    <row r="3744" spans="1:16" ht="43.2" hidden="1" x14ac:dyDescent="0.3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</row>
    <row r="3745" spans="1:16" ht="28.8" hidden="1" x14ac:dyDescent="0.3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 t="e">
        <f t="shared" si="117"/>
        <v>#DIV/0!</v>
      </c>
    </row>
    <row r="3746" spans="1:16" ht="57.6" hidden="1" x14ac:dyDescent="0.3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 t="e">
        <f t="shared" si="117"/>
        <v>#DIV/0!</v>
      </c>
    </row>
    <row r="3747" spans="1:16" ht="43.2" hidden="1" x14ac:dyDescent="0.3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</row>
    <row r="3748" spans="1:16" hidden="1" x14ac:dyDescent="0.3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</row>
    <row r="3749" spans="1:16" ht="28.8" hidden="1" x14ac:dyDescent="0.3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</row>
    <row r="3750" spans="1:16" ht="43.2" hidden="1" x14ac:dyDescent="0.3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</row>
    <row r="3751" spans="1:16" ht="43.2" hidden="1" x14ac:dyDescent="0.3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</row>
    <row r="3752" spans="1:16" ht="86.4" hidden="1" x14ac:dyDescent="0.3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</row>
    <row r="3753" spans="1:16" ht="43.2" hidden="1" x14ac:dyDescent="0.3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</row>
    <row r="3754" spans="1:16" ht="57.6" x14ac:dyDescent="0.3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</row>
    <row r="3755" spans="1:16" ht="43.2" hidden="1" x14ac:dyDescent="0.3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</row>
    <row r="3756" spans="1:16" ht="43.2" hidden="1" x14ac:dyDescent="0.3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</row>
    <row r="3757" spans="1:16" ht="43.2" x14ac:dyDescent="0.3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</row>
    <row r="3758" spans="1:16" ht="43.2" hidden="1" x14ac:dyDescent="0.3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</row>
    <row r="3759" spans="1:16" ht="43.2" hidden="1" x14ac:dyDescent="0.3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</row>
    <row r="3760" spans="1:16" ht="28.8" hidden="1" x14ac:dyDescent="0.3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</row>
    <row r="3761" spans="1:16" ht="28.8" hidden="1" x14ac:dyDescent="0.3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</row>
    <row r="3762" spans="1:16" ht="43.2" hidden="1" x14ac:dyDescent="0.3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</row>
    <row r="3763" spans="1:16" ht="57.6" x14ac:dyDescent="0.3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</row>
    <row r="3764" spans="1:16" ht="43.2" x14ac:dyDescent="0.3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</row>
    <row r="3765" spans="1:16" ht="28.8" hidden="1" x14ac:dyDescent="0.3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</row>
    <row r="3766" spans="1:16" ht="43.2" hidden="1" x14ac:dyDescent="0.3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</row>
    <row r="3767" spans="1:16" ht="43.2" hidden="1" x14ac:dyDescent="0.3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</row>
    <row r="3768" spans="1:16" ht="43.2" hidden="1" x14ac:dyDescent="0.3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</row>
    <row r="3769" spans="1:16" ht="43.2" hidden="1" x14ac:dyDescent="0.3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</row>
    <row r="3770" spans="1:16" ht="43.2" hidden="1" x14ac:dyDescent="0.3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</row>
    <row r="3771" spans="1:16" ht="43.2" hidden="1" x14ac:dyDescent="0.3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</row>
    <row r="3772" spans="1:16" ht="43.2" x14ac:dyDescent="0.3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</row>
    <row r="3773" spans="1:16" ht="28.8" hidden="1" x14ac:dyDescent="0.3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</row>
    <row r="3774" spans="1:16" ht="43.2" hidden="1" x14ac:dyDescent="0.3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</row>
    <row r="3775" spans="1:16" ht="28.8" hidden="1" x14ac:dyDescent="0.3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</row>
    <row r="3776" spans="1:16" ht="57.6" hidden="1" x14ac:dyDescent="0.3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</row>
    <row r="3777" spans="1:16" ht="43.2" hidden="1" x14ac:dyDescent="0.3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</row>
    <row r="3778" spans="1:16" ht="57.6" hidden="1" x14ac:dyDescent="0.3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118">ROUND(E3778/D3778*100,0)</f>
        <v>107</v>
      </c>
      <c r="P3778">
        <f t="shared" si="117"/>
        <v>90.82</v>
      </c>
    </row>
    <row r="3779" spans="1:16" ht="43.2" hidden="1" x14ac:dyDescent="0.3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118"/>
        <v>143</v>
      </c>
      <c r="P3779">
        <f t="shared" ref="P3779:P3842" si="119">ROUND(E3779/L3779,2)</f>
        <v>48.54</v>
      </c>
    </row>
    <row r="3780" spans="1:16" ht="28.8" hidden="1" x14ac:dyDescent="0.3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</row>
    <row r="3781" spans="1:16" ht="28.8" hidden="1" x14ac:dyDescent="0.3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</row>
    <row r="3782" spans="1:16" ht="43.2" hidden="1" x14ac:dyDescent="0.3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</row>
    <row r="3783" spans="1:16" ht="57.6" hidden="1" x14ac:dyDescent="0.3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</row>
    <row r="3784" spans="1:16" ht="43.2" x14ac:dyDescent="0.3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</row>
    <row r="3785" spans="1:16" ht="43.2" hidden="1" x14ac:dyDescent="0.3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</row>
    <row r="3786" spans="1:16" ht="43.2" hidden="1" x14ac:dyDescent="0.3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</row>
    <row r="3787" spans="1:16" ht="43.2" x14ac:dyDescent="0.3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</row>
    <row r="3788" spans="1:16" ht="43.2" hidden="1" x14ac:dyDescent="0.3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</row>
    <row r="3789" spans="1:16" ht="43.2" hidden="1" x14ac:dyDescent="0.3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</row>
    <row r="3790" spans="1:16" ht="72" hidden="1" x14ac:dyDescent="0.3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</row>
    <row r="3791" spans="1:16" ht="43.2" x14ac:dyDescent="0.3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</row>
    <row r="3792" spans="1:16" ht="43.2" hidden="1" x14ac:dyDescent="0.3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 t="e">
        <f t="shared" si="119"/>
        <v>#DIV/0!</v>
      </c>
    </row>
    <row r="3793" spans="1:16" ht="28.8" hidden="1" x14ac:dyDescent="0.3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 t="e">
        <f t="shared" si="119"/>
        <v>#DIV/0!</v>
      </c>
    </row>
    <row r="3794" spans="1:16" ht="28.8" hidden="1" x14ac:dyDescent="0.3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</row>
    <row r="3795" spans="1:16" ht="43.2" hidden="1" x14ac:dyDescent="0.3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</row>
    <row r="3796" spans="1:16" ht="43.2" x14ac:dyDescent="0.3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</row>
    <row r="3797" spans="1:16" ht="43.2" x14ac:dyDescent="0.3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</row>
    <row r="3798" spans="1:16" ht="43.2" hidden="1" x14ac:dyDescent="0.3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</row>
    <row r="3799" spans="1:16" ht="57.6" hidden="1" x14ac:dyDescent="0.3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</row>
    <row r="3800" spans="1:16" ht="43.2" hidden="1" x14ac:dyDescent="0.3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</row>
    <row r="3801" spans="1:16" ht="43.2" hidden="1" x14ac:dyDescent="0.3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</row>
    <row r="3802" spans="1:16" ht="43.2" hidden="1" x14ac:dyDescent="0.3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</row>
    <row r="3803" spans="1:16" ht="43.2" hidden="1" x14ac:dyDescent="0.3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</row>
    <row r="3804" spans="1:16" ht="43.2" hidden="1" x14ac:dyDescent="0.3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 t="e">
        <f t="shared" si="119"/>
        <v>#DIV/0!</v>
      </c>
    </row>
    <row r="3805" spans="1:16" ht="28.8" hidden="1" x14ac:dyDescent="0.3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</row>
    <row r="3806" spans="1:16" ht="43.2" hidden="1" x14ac:dyDescent="0.3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 t="e">
        <f t="shared" si="119"/>
        <v>#DIV/0!</v>
      </c>
    </row>
    <row r="3807" spans="1:16" ht="43.2" hidden="1" x14ac:dyDescent="0.3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</row>
    <row r="3808" spans="1:16" ht="57.6" hidden="1" x14ac:dyDescent="0.3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</row>
    <row r="3809" spans="1:16" ht="43.2" hidden="1" x14ac:dyDescent="0.3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</row>
    <row r="3810" spans="1:16" ht="43.2" hidden="1" x14ac:dyDescent="0.3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</row>
    <row r="3811" spans="1:16" ht="43.2" hidden="1" x14ac:dyDescent="0.3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</row>
    <row r="3812" spans="1:16" ht="43.2" hidden="1" x14ac:dyDescent="0.3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</row>
    <row r="3813" spans="1:16" ht="43.2" hidden="1" x14ac:dyDescent="0.3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</row>
    <row r="3814" spans="1:16" ht="43.2" hidden="1" x14ac:dyDescent="0.3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</row>
    <row r="3815" spans="1:16" ht="43.2" hidden="1" x14ac:dyDescent="0.3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</row>
    <row r="3816" spans="1:16" ht="43.2" hidden="1" x14ac:dyDescent="0.3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</row>
    <row r="3817" spans="1:16" ht="28.8" hidden="1" x14ac:dyDescent="0.3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</row>
    <row r="3818" spans="1:16" ht="57.6" hidden="1" x14ac:dyDescent="0.3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</row>
    <row r="3819" spans="1:16" ht="43.2" hidden="1" x14ac:dyDescent="0.3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</row>
    <row r="3820" spans="1:16" ht="43.2" hidden="1" x14ac:dyDescent="0.3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</row>
    <row r="3821" spans="1:16" ht="43.2" hidden="1" x14ac:dyDescent="0.3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</row>
    <row r="3822" spans="1:16" ht="43.2" hidden="1" x14ac:dyDescent="0.3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</row>
    <row r="3823" spans="1:16" ht="43.2" hidden="1" x14ac:dyDescent="0.3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</row>
    <row r="3824" spans="1:16" ht="57.6" hidden="1" x14ac:dyDescent="0.3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</row>
    <row r="3825" spans="1:16" ht="43.2" hidden="1" x14ac:dyDescent="0.3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</row>
    <row r="3826" spans="1:16" ht="43.2" hidden="1" x14ac:dyDescent="0.3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</row>
    <row r="3827" spans="1:16" ht="43.2" hidden="1" x14ac:dyDescent="0.3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</row>
    <row r="3828" spans="1:16" ht="28.8" hidden="1" x14ac:dyDescent="0.3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</row>
    <row r="3829" spans="1:16" ht="57.6" hidden="1" x14ac:dyDescent="0.3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</row>
    <row r="3830" spans="1:16" ht="43.2" hidden="1" x14ac:dyDescent="0.3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</row>
    <row r="3831" spans="1:16" ht="43.2" hidden="1" x14ac:dyDescent="0.3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</row>
    <row r="3832" spans="1:16" ht="43.2" hidden="1" x14ac:dyDescent="0.3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</row>
    <row r="3833" spans="1:16" ht="57.6" hidden="1" x14ac:dyDescent="0.3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</row>
    <row r="3834" spans="1:16" ht="43.2" hidden="1" x14ac:dyDescent="0.3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</row>
    <row r="3835" spans="1:16" ht="57.6" hidden="1" x14ac:dyDescent="0.3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</row>
    <row r="3836" spans="1:16" ht="43.2" hidden="1" x14ac:dyDescent="0.3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</row>
    <row r="3837" spans="1:16" ht="43.2" hidden="1" x14ac:dyDescent="0.3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</row>
    <row r="3838" spans="1:16" ht="43.2" hidden="1" x14ac:dyDescent="0.3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</row>
    <row r="3839" spans="1:16" ht="28.8" hidden="1" x14ac:dyDescent="0.3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</row>
    <row r="3840" spans="1:16" ht="57.6" hidden="1" x14ac:dyDescent="0.3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</row>
    <row r="3841" spans="1:16" ht="43.2" hidden="1" x14ac:dyDescent="0.3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</row>
    <row r="3842" spans="1:16" ht="43.2" hidden="1" x14ac:dyDescent="0.3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120">ROUND(E3842/D3842*100,0)</f>
        <v>6500</v>
      </c>
      <c r="P3842">
        <f t="shared" si="119"/>
        <v>21.67</v>
      </c>
    </row>
    <row r="3843" spans="1:16" ht="43.2" hidden="1" x14ac:dyDescent="0.3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120"/>
        <v>9</v>
      </c>
      <c r="P3843">
        <f t="shared" ref="P3843:P3906" si="121">ROUND(E3843/L3843,2)</f>
        <v>25.65</v>
      </c>
    </row>
    <row r="3844" spans="1:16" ht="43.2" hidden="1" x14ac:dyDescent="0.3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</row>
    <row r="3845" spans="1:16" ht="43.2" hidden="1" x14ac:dyDescent="0.3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</row>
    <row r="3846" spans="1:16" ht="43.2" hidden="1" x14ac:dyDescent="0.3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</row>
    <row r="3847" spans="1:16" ht="57.6" hidden="1" x14ac:dyDescent="0.3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</row>
    <row r="3848" spans="1:16" ht="43.2" hidden="1" x14ac:dyDescent="0.3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</row>
    <row r="3849" spans="1:16" ht="43.2" hidden="1" x14ac:dyDescent="0.3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</row>
    <row r="3850" spans="1:16" ht="43.2" hidden="1" x14ac:dyDescent="0.3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</row>
    <row r="3851" spans="1:16" ht="57.6" hidden="1" x14ac:dyDescent="0.3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</row>
    <row r="3852" spans="1:16" ht="28.8" hidden="1" x14ac:dyDescent="0.3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</row>
    <row r="3853" spans="1:16" ht="43.2" hidden="1" x14ac:dyDescent="0.3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</row>
    <row r="3854" spans="1:16" ht="43.2" hidden="1" x14ac:dyDescent="0.3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</row>
    <row r="3855" spans="1:16" ht="43.2" hidden="1" x14ac:dyDescent="0.3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</row>
    <row r="3856" spans="1:16" ht="28.8" hidden="1" x14ac:dyDescent="0.3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</row>
    <row r="3857" spans="1:16" ht="57.6" hidden="1" x14ac:dyDescent="0.3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</row>
    <row r="3858" spans="1:16" ht="57.6" hidden="1" x14ac:dyDescent="0.3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</row>
    <row r="3859" spans="1:16" ht="43.2" hidden="1" x14ac:dyDescent="0.3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</row>
    <row r="3860" spans="1:16" ht="57.6" hidden="1" x14ac:dyDescent="0.3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</row>
    <row r="3861" spans="1:16" ht="43.2" hidden="1" x14ac:dyDescent="0.3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</row>
    <row r="3862" spans="1:16" ht="43.2" hidden="1" x14ac:dyDescent="0.3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</row>
    <row r="3863" spans="1:16" hidden="1" x14ac:dyDescent="0.3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</row>
    <row r="3864" spans="1:16" ht="28.8" hidden="1" x14ac:dyDescent="0.3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</row>
    <row r="3865" spans="1:16" ht="43.2" hidden="1" x14ac:dyDescent="0.3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 t="e">
        <f t="shared" si="121"/>
        <v>#DIV/0!</v>
      </c>
    </row>
    <row r="3866" spans="1:16" ht="43.2" hidden="1" x14ac:dyDescent="0.3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</row>
    <row r="3867" spans="1:16" ht="43.2" hidden="1" x14ac:dyDescent="0.3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</row>
    <row r="3868" spans="1:16" ht="28.8" hidden="1" x14ac:dyDescent="0.3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</row>
    <row r="3869" spans="1:16" ht="43.2" hidden="1" x14ac:dyDescent="0.3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</row>
    <row r="3870" spans="1:16" x14ac:dyDescent="0.3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</row>
    <row r="3871" spans="1:16" ht="28.8" hidden="1" x14ac:dyDescent="0.3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</row>
    <row r="3872" spans="1:16" ht="57.6" hidden="1" x14ac:dyDescent="0.3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</row>
    <row r="3873" spans="1:16" ht="28.8" hidden="1" x14ac:dyDescent="0.3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</row>
    <row r="3874" spans="1:16" ht="43.2" hidden="1" x14ac:dyDescent="0.3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 t="e">
        <f t="shared" si="121"/>
        <v>#DIV/0!</v>
      </c>
    </row>
    <row r="3875" spans="1:16" ht="43.2" hidden="1" x14ac:dyDescent="0.3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 t="e">
        <f t="shared" si="121"/>
        <v>#DIV/0!</v>
      </c>
    </row>
    <row r="3876" spans="1:16" ht="57.6" hidden="1" x14ac:dyDescent="0.3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 t="e">
        <f t="shared" si="121"/>
        <v>#DIV/0!</v>
      </c>
    </row>
    <row r="3877" spans="1:16" ht="43.2" hidden="1" x14ac:dyDescent="0.3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 t="e">
        <f t="shared" si="121"/>
        <v>#DIV/0!</v>
      </c>
    </row>
    <row r="3878" spans="1:16" ht="57.6" x14ac:dyDescent="0.3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</row>
    <row r="3879" spans="1:16" ht="43.2" hidden="1" x14ac:dyDescent="0.3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</row>
    <row r="3880" spans="1:16" ht="43.2" hidden="1" x14ac:dyDescent="0.3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</row>
    <row r="3881" spans="1:16" ht="43.2" x14ac:dyDescent="0.3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 t="e">
        <f t="shared" si="121"/>
        <v>#DIV/0!</v>
      </c>
    </row>
    <row r="3882" spans="1:16" ht="43.2" x14ac:dyDescent="0.3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</row>
    <row r="3883" spans="1:16" ht="28.8" hidden="1" x14ac:dyDescent="0.3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</row>
    <row r="3884" spans="1:16" ht="43.2" hidden="1" x14ac:dyDescent="0.3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 t="e">
        <f t="shared" si="121"/>
        <v>#DIV/0!</v>
      </c>
    </row>
    <row r="3885" spans="1:16" ht="57.6" x14ac:dyDescent="0.3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 t="e">
        <f t="shared" si="121"/>
        <v>#DIV/0!</v>
      </c>
    </row>
    <row r="3886" spans="1:16" ht="43.2" hidden="1" x14ac:dyDescent="0.3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 t="e">
        <f t="shared" si="121"/>
        <v>#DIV/0!</v>
      </c>
    </row>
    <row r="3887" spans="1:16" ht="43.2" hidden="1" x14ac:dyDescent="0.3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 t="e">
        <f t="shared" si="121"/>
        <v>#DIV/0!</v>
      </c>
    </row>
    <row r="3888" spans="1:16" hidden="1" x14ac:dyDescent="0.3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 t="e">
        <f t="shared" si="121"/>
        <v>#DIV/0!</v>
      </c>
    </row>
    <row r="3889" spans="1:16" ht="43.2" hidden="1" x14ac:dyDescent="0.3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</row>
    <row r="3890" spans="1:16" ht="43.2" hidden="1" x14ac:dyDescent="0.3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</row>
    <row r="3891" spans="1:16" ht="43.2" hidden="1" x14ac:dyDescent="0.3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</row>
    <row r="3892" spans="1:16" ht="43.2" hidden="1" x14ac:dyDescent="0.3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</row>
    <row r="3893" spans="1:16" ht="28.8" hidden="1" x14ac:dyDescent="0.3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</row>
    <row r="3894" spans="1:16" ht="57.6" hidden="1" x14ac:dyDescent="0.3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 t="e">
        <f t="shared" si="121"/>
        <v>#DIV/0!</v>
      </c>
    </row>
    <row r="3895" spans="1:16" ht="57.6" hidden="1" x14ac:dyDescent="0.3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</row>
    <row r="3896" spans="1:16" ht="43.2" hidden="1" x14ac:dyDescent="0.3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</row>
    <row r="3897" spans="1:16" ht="43.2" hidden="1" x14ac:dyDescent="0.3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</row>
    <row r="3898" spans="1:16" ht="43.2" hidden="1" x14ac:dyDescent="0.3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</row>
    <row r="3899" spans="1:16" ht="43.2" hidden="1" x14ac:dyDescent="0.3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</row>
    <row r="3900" spans="1:16" ht="57.6" hidden="1" x14ac:dyDescent="0.3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</row>
    <row r="3901" spans="1:16" ht="43.2" hidden="1" x14ac:dyDescent="0.3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</row>
    <row r="3902" spans="1:16" ht="43.2" hidden="1" x14ac:dyDescent="0.3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</row>
    <row r="3903" spans="1:16" ht="43.2" hidden="1" x14ac:dyDescent="0.3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</row>
    <row r="3904" spans="1:16" ht="43.2" hidden="1" x14ac:dyDescent="0.3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</row>
    <row r="3905" spans="1:16" ht="57.6" hidden="1" x14ac:dyDescent="0.3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 t="e">
        <f t="shared" si="121"/>
        <v>#DIV/0!</v>
      </c>
    </row>
    <row r="3906" spans="1:16" ht="28.8" hidden="1" x14ac:dyDescent="0.3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122">ROUND(E3906/D3906*100,0)</f>
        <v>0</v>
      </c>
      <c r="P3906">
        <f t="shared" si="121"/>
        <v>1.5</v>
      </c>
    </row>
    <row r="3907" spans="1:16" ht="43.2" hidden="1" x14ac:dyDescent="0.3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122"/>
        <v>12</v>
      </c>
      <c r="P3907">
        <f t="shared" ref="P3907:P3970" si="123">ROUND(E3907/L3907,2)</f>
        <v>24.71</v>
      </c>
    </row>
    <row r="3908" spans="1:16" ht="43.2" hidden="1" x14ac:dyDescent="0.3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</row>
    <row r="3909" spans="1:16" ht="43.2" hidden="1" x14ac:dyDescent="0.3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</row>
    <row r="3910" spans="1:16" ht="43.2" hidden="1" x14ac:dyDescent="0.3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</row>
    <row r="3911" spans="1:16" ht="43.2" hidden="1" x14ac:dyDescent="0.3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</row>
    <row r="3912" spans="1:16" ht="43.2" hidden="1" x14ac:dyDescent="0.3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</row>
    <row r="3913" spans="1:16" ht="43.2" hidden="1" x14ac:dyDescent="0.3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</row>
    <row r="3914" spans="1:16" ht="43.2" hidden="1" x14ac:dyDescent="0.3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</row>
    <row r="3915" spans="1:16" ht="43.2" hidden="1" x14ac:dyDescent="0.3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</row>
    <row r="3916" spans="1:16" ht="43.2" hidden="1" x14ac:dyDescent="0.3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</row>
    <row r="3917" spans="1:16" ht="43.2" hidden="1" x14ac:dyDescent="0.3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</row>
    <row r="3918" spans="1:16" ht="43.2" hidden="1" x14ac:dyDescent="0.3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 t="e">
        <f t="shared" si="123"/>
        <v>#DIV/0!</v>
      </c>
    </row>
    <row r="3919" spans="1:16" ht="43.2" hidden="1" x14ac:dyDescent="0.3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</row>
    <row r="3920" spans="1:16" ht="57.6" hidden="1" x14ac:dyDescent="0.3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</row>
    <row r="3921" spans="1:16" ht="43.2" hidden="1" x14ac:dyDescent="0.3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</row>
    <row r="3922" spans="1:16" ht="43.2" hidden="1" x14ac:dyDescent="0.3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</row>
    <row r="3923" spans="1:16" ht="43.2" hidden="1" x14ac:dyDescent="0.3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 t="e">
        <f t="shared" si="123"/>
        <v>#DIV/0!</v>
      </c>
    </row>
    <row r="3924" spans="1:16" ht="43.2" hidden="1" x14ac:dyDescent="0.3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</row>
    <row r="3925" spans="1:16" ht="43.2" hidden="1" x14ac:dyDescent="0.3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</row>
    <row r="3926" spans="1:16" ht="43.2" hidden="1" x14ac:dyDescent="0.3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</row>
    <row r="3927" spans="1:16" ht="43.2" hidden="1" x14ac:dyDescent="0.3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</row>
    <row r="3928" spans="1:16" ht="28.8" hidden="1" x14ac:dyDescent="0.3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</row>
    <row r="3929" spans="1:16" ht="43.2" hidden="1" x14ac:dyDescent="0.3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</row>
    <row r="3930" spans="1:16" ht="43.2" hidden="1" x14ac:dyDescent="0.3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</row>
    <row r="3931" spans="1:16" ht="43.2" hidden="1" x14ac:dyDescent="0.3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</row>
    <row r="3932" spans="1:16" ht="43.2" hidden="1" x14ac:dyDescent="0.3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 t="e">
        <f t="shared" si="123"/>
        <v>#DIV/0!</v>
      </c>
    </row>
    <row r="3933" spans="1:16" ht="43.2" hidden="1" x14ac:dyDescent="0.3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 t="e">
        <f t="shared" si="123"/>
        <v>#DIV/0!</v>
      </c>
    </row>
    <row r="3934" spans="1:16" ht="43.2" hidden="1" x14ac:dyDescent="0.3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</row>
    <row r="3935" spans="1:16" ht="43.2" hidden="1" x14ac:dyDescent="0.3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</row>
    <row r="3936" spans="1:16" ht="43.2" hidden="1" x14ac:dyDescent="0.3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</row>
    <row r="3937" spans="1:16" ht="57.6" hidden="1" x14ac:dyDescent="0.3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</row>
    <row r="3938" spans="1:16" ht="43.2" hidden="1" x14ac:dyDescent="0.3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 t="e">
        <f t="shared" si="123"/>
        <v>#DIV/0!</v>
      </c>
    </row>
    <row r="3939" spans="1:16" ht="43.2" hidden="1" x14ac:dyDescent="0.3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</row>
    <row r="3940" spans="1:16" ht="43.2" hidden="1" x14ac:dyDescent="0.3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</row>
    <row r="3941" spans="1:16" ht="43.2" hidden="1" x14ac:dyDescent="0.3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</row>
    <row r="3942" spans="1:16" ht="43.2" hidden="1" x14ac:dyDescent="0.3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</row>
    <row r="3943" spans="1:16" ht="72" hidden="1" x14ac:dyDescent="0.3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</row>
    <row r="3944" spans="1:16" ht="43.2" hidden="1" x14ac:dyDescent="0.3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 t="e">
        <f t="shared" si="123"/>
        <v>#DIV/0!</v>
      </c>
    </row>
    <row r="3945" spans="1:16" ht="43.2" hidden="1" x14ac:dyDescent="0.3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</row>
    <row r="3946" spans="1:16" ht="57.6" hidden="1" x14ac:dyDescent="0.3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 t="e">
        <f t="shared" si="123"/>
        <v>#DIV/0!</v>
      </c>
    </row>
    <row r="3947" spans="1:16" ht="43.2" hidden="1" x14ac:dyDescent="0.3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</row>
    <row r="3948" spans="1:16" ht="28.8" hidden="1" x14ac:dyDescent="0.3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</row>
    <row r="3949" spans="1:16" ht="43.2" hidden="1" x14ac:dyDescent="0.3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</row>
    <row r="3950" spans="1:16" ht="43.2" hidden="1" x14ac:dyDescent="0.3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 t="e">
        <f t="shared" si="123"/>
        <v>#DIV/0!</v>
      </c>
    </row>
    <row r="3951" spans="1:16" ht="43.2" hidden="1" x14ac:dyDescent="0.3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</row>
    <row r="3952" spans="1:16" ht="57.6" hidden="1" x14ac:dyDescent="0.3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</row>
    <row r="3953" spans="1:16" ht="43.2" hidden="1" x14ac:dyDescent="0.3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</row>
    <row r="3954" spans="1:16" ht="43.2" hidden="1" x14ac:dyDescent="0.3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</row>
    <row r="3955" spans="1:16" ht="43.2" hidden="1" x14ac:dyDescent="0.3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 t="e">
        <f t="shared" si="123"/>
        <v>#DIV/0!</v>
      </c>
    </row>
    <row r="3956" spans="1:16" ht="57.6" hidden="1" x14ac:dyDescent="0.3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 t="e">
        <f t="shared" si="123"/>
        <v>#DIV/0!</v>
      </c>
    </row>
    <row r="3957" spans="1:16" ht="43.2" hidden="1" x14ac:dyDescent="0.3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</row>
    <row r="3958" spans="1:16" ht="43.2" hidden="1" x14ac:dyDescent="0.3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 t="e">
        <f t="shared" si="123"/>
        <v>#DIV/0!</v>
      </c>
    </row>
    <row r="3959" spans="1:16" ht="43.2" hidden="1" x14ac:dyDescent="0.3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</row>
    <row r="3960" spans="1:16" ht="43.2" hidden="1" x14ac:dyDescent="0.3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</row>
    <row r="3961" spans="1:16" ht="43.2" hidden="1" x14ac:dyDescent="0.3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</row>
    <row r="3962" spans="1:16" ht="43.2" hidden="1" x14ac:dyDescent="0.3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</row>
    <row r="3963" spans="1:16" ht="57.6" hidden="1" x14ac:dyDescent="0.3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</row>
    <row r="3964" spans="1:16" ht="57.6" hidden="1" x14ac:dyDescent="0.3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</row>
    <row r="3965" spans="1:16" ht="43.2" hidden="1" x14ac:dyDescent="0.3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 t="e">
        <f t="shared" si="123"/>
        <v>#DIV/0!</v>
      </c>
    </row>
    <row r="3966" spans="1:16" ht="43.2" hidden="1" x14ac:dyDescent="0.3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</row>
    <row r="3967" spans="1:16" ht="43.2" hidden="1" x14ac:dyDescent="0.3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</row>
    <row r="3968" spans="1:16" ht="57.6" hidden="1" x14ac:dyDescent="0.3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</row>
    <row r="3969" spans="1:16" ht="43.2" hidden="1" x14ac:dyDescent="0.3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</row>
    <row r="3970" spans="1:16" ht="43.2" hidden="1" x14ac:dyDescent="0.3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124">ROUND(E3970/D3970*100,0)</f>
        <v>11</v>
      </c>
      <c r="P3970">
        <f t="shared" si="123"/>
        <v>47.91</v>
      </c>
    </row>
    <row r="3971" spans="1:16" ht="57.6" hidden="1" x14ac:dyDescent="0.3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124"/>
        <v>7</v>
      </c>
      <c r="P3971">
        <f t="shared" ref="P3971:P4034" si="125">ROUND(E3971/L3971,2)</f>
        <v>35.17</v>
      </c>
    </row>
    <row r="3972" spans="1:16" ht="57.6" hidden="1" x14ac:dyDescent="0.3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</row>
    <row r="3973" spans="1:16" ht="43.2" hidden="1" x14ac:dyDescent="0.3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</row>
    <row r="3974" spans="1:16" ht="43.2" hidden="1" x14ac:dyDescent="0.3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</row>
    <row r="3975" spans="1:16" ht="43.2" hidden="1" x14ac:dyDescent="0.3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</row>
    <row r="3976" spans="1:16" ht="43.2" hidden="1" x14ac:dyDescent="0.3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</row>
    <row r="3977" spans="1:16" ht="43.2" hidden="1" x14ac:dyDescent="0.3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 t="e">
        <f t="shared" si="125"/>
        <v>#DIV/0!</v>
      </c>
    </row>
    <row r="3978" spans="1:16" ht="43.2" hidden="1" x14ac:dyDescent="0.3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</row>
    <row r="3979" spans="1:16" ht="43.2" hidden="1" x14ac:dyDescent="0.3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</row>
    <row r="3980" spans="1:16" ht="43.2" hidden="1" x14ac:dyDescent="0.3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</row>
    <row r="3981" spans="1:16" ht="43.2" hidden="1" x14ac:dyDescent="0.3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</row>
    <row r="3982" spans="1:16" ht="57.6" hidden="1" x14ac:dyDescent="0.3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</row>
    <row r="3983" spans="1:16" ht="43.2" hidden="1" x14ac:dyDescent="0.3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</row>
    <row r="3984" spans="1:16" ht="57.6" hidden="1" x14ac:dyDescent="0.3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</row>
    <row r="3985" spans="1:16" ht="43.2" hidden="1" x14ac:dyDescent="0.3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</row>
    <row r="3986" spans="1:16" ht="43.2" hidden="1" x14ac:dyDescent="0.3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</row>
    <row r="3987" spans="1:16" ht="57.6" hidden="1" x14ac:dyDescent="0.3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</row>
    <row r="3988" spans="1:16" ht="57.6" hidden="1" x14ac:dyDescent="0.3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</row>
    <row r="3989" spans="1:16" ht="43.2" hidden="1" x14ac:dyDescent="0.3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</row>
    <row r="3990" spans="1:16" ht="28.8" hidden="1" x14ac:dyDescent="0.3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</row>
    <row r="3991" spans="1:16" ht="43.2" hidden="1" x14ac:dyDescent="0.3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 t="e">
        <f t="shared" si="125"/>
        <v>#DIV/0!</v>
      </c>
    </row>
    <row r="3992" spans="1:16" ht="43.2" hidden="1" x14ac:dyDescent="0.3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</row>
    <row r="3993" spans="1:16" ht="28.8" hidden="1" x14ac:dyDescent="0.3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</row>
    <row r="3994" spans="1:16" ht="43.2" hidden="1" x14ac:dyDescent="0.3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</row>
    <row r="3995" spans="1:16" ht="43.2" hidden="1" x14ac:dyDescent="0.3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</row>
    <row r="3996" spans="1:16" ht="43.2" hidden="1" x14ac:dyDescent="0.3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</row>
    <row r="3997" spans="1:16" ht="43.2" hidden="1" x14ac:dyDescent="0.3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</row>
    <row r="3998" spans="1:16" ht="43.2" hidden="1" x14ac:dyDescent="0.3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</row>
    <row r="3999" spans="1:16" ht="43.2" hidden="1" x14ac:dyDescent="0.3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 t="e">
        <f t="shared" si="125"/>
        <v>#DIV/0!</v>
      </c>
    </row>
    <row r="4000" spans="1:16" ht="43.2" hidden="1" x14ac:dyDescent="0.3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</row>
    <row r="4001" spans="1:16" ht="43.2" hidden="1" x14ac:dyDescent="0.3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</row>
    <row r="4002" spans="1:16" ht="28.8" hidden="1" x14ac:dyDescent="0.3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</row>
    <row r="4003" spans="1:16" ht="57.6" hidden="1" x14ac:dyDescent="0.3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</row>
    <row r="4004" spans="1:16" ht="43.2" hidden="1" x14ac:dyDescent="0.3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</row>
    <row r="4005" spans="1:16" ht="43.2" hidden="1" x14ac:dyDescent="0.3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</row>
    <row r="4006" spans="1:16" hidden="1" x14ac:dyDescent="0.3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</row>
    <row r="4007" spans="1:16" ht="43.2" hidden="1" x14ac:dyDescent="0.3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</row>
    <row r="4008" spans="1:16" ht="43.2" hidden="1" x14ac:dyDescent="0.3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</row>
    <row r="4009" spans="1:16" ht="43.2" hidden="1" x14ac:dyDescent="0.3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</row>
    <row r="4010" spans="1:16" ht="43.2" hidden="1" x14ac:dyDescent="0.3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</row>
    <row r="4011" spans="1:16" ht="43.2" hidden="1" x14ac:dyDescent="0.3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</row>
    <row r="4012" spans="1:16" ht="43.2" hidden="1" x14ac:dyDescent="0.3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</row>
    <row r="4013" spans="1:16" ht="43.2" hidden="1" x14ac:dyDescent="0.3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</row>
    <row r="4014" spans="1:16" ht="57.6" hidden="1" x14ac:dyDescent="0.3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 t="e">
        <f t="shared" si="125"/>
        <v>#DIV/0!</v>
      </c>
    </row>
    <row r="4015" spans="1:16" ht="57.6" hidden="1" x14ac:dyDescent="0.3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</row>
    <row r="4016" spans="1:16" ht="43.2" hidden="1" x14ac:dyDescent="0.3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 t="e">
        <f t="shared" si="125"/>
        <v>#DIV/0!</v>
      </c>
    </row>
    <row r="4017" spans="1:16" ht="43.2" hidden="1" x14ac:dyDescent="0.3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</row>
    <row r="4018" spans="1:16" ht="43.2" hidden="1" x14ac:dyDescent="0.3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</row>
    <row r="4019" spans="1:16" ht="43.2" hidden="1" x14ac:dyDescent="0.3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</row>
    <row r="4020" spans="1:16" ht="28.8" hidden="1" x14ac:dyDescent="0.3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</row>
    <row r="4021" spans="1:16" ht="43.2" hidden="1" x14ac:dyDescent="0.3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</row>
    <row r="4022" spans="1:16" ht="43.2" hidden="1" x14ac:dyDescent="0.3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</row>
    <row r="4023" spans="1:16" ht="43.2" hidden="1" x14ac:dyDescent="0.3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</row>
    <row r="4024" spans="1:16" ht="28.8" hidden="1" x14ac:dyDescent="0.3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</row>
    <row r="4025" spans="1:16" ht="43.2" hidden="1" x14ac:dyDescent="0.3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 t="e">
        <f t="shared" si="125"/>
        <v>#DIV/0!</v>
      </c>
    </row>
    <row r="4026" spans="1:16" ht="43.2" hidden="1" x14ac:dyDescent="0.3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</row>
    <row r="4027" spans="1:16" ht="57.6" hidden="1" x14ac:dyDescent="0.3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</row>
    <row r="4028" spans="1:16" ht="43.2" hidden="1" x14ac:dyDescent="0.3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 t="e">
        <f t="shared" si="125"/>
        <v>#DIV/0!</v>
      </c>
    </row>
    <row r="4029" spans="1:16" ht="43.2" hidden="1" x14ac:dyDescent="0.3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</row>
    <row r="4030" spans="1:16" ht="43.2" hidden="1" x14ac:dyDescent="0.3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</row>
    <row r="4031" spans="1:16" ht="43.2" hidden="1" x14ac:dyDescent="0.3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 t="e">
        <f t="shared" si="125"/>
        <v>#DIV/0!</v>
      </c>
    </row>
    <row r="4032" spans="1:16" ht="57.6" hidden="1" x14ac:dyDescent="0.3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</row>
    <row r="4033" spans="1:16" ht="43.2" hidden="1" x14ac:dyDescent="0.3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 t="e">
        <f t="shared" si="125"/>
        <v>#DIV/0!</v>
      </c>
    </row>
    <row r="4034" spans="1:16" ht="43.2" hidden="1" x14ac:dyDescent="0.3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126">ROUND(E4034/D4034*100,0)</f>
        <v>7</v>
      </c>
      <c r="P4034">
        <f t="shared" si="125"/>
        <v>59</v>
      </c>
    </row>
    <row r="4035" spans="1:16" ht="43.2" hidden="1" x14ac:dyDescent="0.3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126"/>
        <v>26</v>
      </c>
      <c r="P4035">
        <f t="shared" ref="P4035:P4098" si="127">ROUND(E4035/L4035,2)</f>
        <v>65.34</v>
      </c>
    </row>
    <row r="4036" spans="1:16" ht="43.2" hidden="1" x14ac:dyDescent="0.3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</row>
    <row r="4037" spans="1:16" ht="28.8" hidden="1" x14ac:dyDescent="0.3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</row>
    <row r="4038" spans="1:16" ht="43.2" hidden="1" x14ac:dyDescent="0.3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</row>
    <row r="4039" spans="1:16" ht="57.6" hidden="1" x14ac:dyDescent="0.3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</row>
    <row r="4040" spans="1:16" ht="43.2" hidden="1" x14ac:dyDescent="0.3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</row>
    <row r="4041" spans="1:16" ht="43.2" hidden="1" x14ac:dyDescent="0.3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</row>
    <row r="4042" spans="1:16" ht="43.2" hidden="1" x14ac:dyDescent="0.3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</row>
    <row r="4043" spans="1:16" ht="28.8" hidden="1" x14ac:dyDescent="0.3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</row>
    <row r="4044" spans="1:16" ht="43.2" hidden="1" x14ac:dyDescent="0.3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</row>
    <row r="4045" spans="1:16" ht="43.2" hidden="1" x14ac:dyDescent="0.3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 t="e">
        <f t="shared" si="127"/>
        <v>#DIV/0!</v>
      </c>
    </row>
    <row r="4046" spans="1:16" ht="43.2" hidden="1" x14ac:dyDescent="0.3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</row>
    <row r="4047" spans="1:16" ht="57.6" hidden="1" x14ac:dyDescent="0.3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</row>
    <row r="4048" spans="1:16" ht="57.6" hidden="1" x14ac:dyDescent="0.3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</row>
    <row r="4049" spans="1:16" ht="43.2" hidden="1" x14ac:dyDescent="0.3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</row>
    <row r="4050" spans="1:16" ht="43.2" hidden="1" x14ac:dyDescent="0.3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</row>
    <row r="4051" spans="1:16" ht="43.2" hidden="1" x14ac:dyDescent="0.3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</row>
    <row r="4052" spans="1:16" ht="43.2" hidden="1" x14ac:dyDescent="0.3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</row>
    <row r="4053" spans="1:16" ht="43.2" hidden="1" x14ac:dyDescent="0.3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 t="e">
        <f t="shared" si="127"/>
        <v>#DIV/0!</v>
      </c>
    </row>
    <row r="4054" spans="1:16" ht="57.6" hidden="1" x14ac:dyDescent="0.3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</row>
    <row r="4055" spans="1:16" ht="43.2" hidden="1" x14ac:dyDescent="0.3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</row>
    <row r="4056" spans="1:16" ht="43.2" hidden="1" x14ac:dyDescent="0.3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 t="e">
        <f t="shared" si="127"/>
        <v>#DIV/0!</v>
      </c>
    </row>
    <row r="4057" spans="1:16" ht="43.2" hidden="1" x14ac:dyDescent="0.3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</row>
    <row r="4058" spans="1:16" ht="43.2" hidden="1" x14ac:dyDescent="0.3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</row>
    <row r="4059" spans="1:16" ht="57.6" hidden="1" x14ac:dyDescent="0.3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</row>
    <row r="4060" spans="1:16" ht="43.2" hidden="1" x14ac:dyDescent="0.3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</row>
    <row r="4061" spans="1:16" ht="43.2" hidden="1" x14ac:dyDescent="0.3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</row>
    <row r="4062" spans="1:16" ht="57.6" hidden="1" x14ac:dyDescent="0.3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</row>
    <row r="4063" spans="1:16" ht="43.2" hidden="1" x14ac:dyDescent="0.3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 t="e">
        <f t="shared" si="127"/>
        <v>#DIV/0!</v>
      </c>
    </row>
    <row r="4064" spans="1:16" ht="43.2" hidden="1" x14ac:dyDescent="0.3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</row>
    <row r="4065" spans="1:16" ht="43.2" hidden="1" x14ac:dyDescent="0.3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</row>
    <row r="4066" spans="1:16" ht="43.2" hidden="1" x14ac:dyDescent="0.3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</row>
    <row r="4067" spans="1:16" ht="28.8" hidden="1" x14ac:dyDescent="0.3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</row>
    <row r="4068" spans="1:16" ht="57.6" hidden="1" x14ac:dyDescent="0.3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</row>
    <row r="4069" spans="1:16" ht="43.2" hidden="1" x14ac:dyDescent="0.3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</row>
    <row r="4070" spans="1:16" ht="43.2" hidden="1" x14ac:dyDescent="0.3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</row>
    <row r="4071" spans="1:16" ht="43.2" hidden="1" x14ac:dyDescent="0.3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</row>
    <row r="4072" spans="1:16" ht="43.2" hidden="1" x14ac:dyDescent="0.3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</row>
    <row r="4073" spans="1:16" ht="57.6" hidden="1" x14ac:dyDescent="0.3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 t="e">
        <f t="shared" si="127"/>
        <v>#DIV/0!</v>
      </c>
    </row>
    <row r="4074" spans="1:16" ht="57.6" hidden="1" x14ac:dyDescent="0.3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</row>
    <row r="4075" spans="1:16" ht="43.2" hidden="1" x14ac:dyDescent="0.3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</row>
    <row r="4076" spans="1:16" ht="43.2" hidden="1" x14ac:dyDescent="0.3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</row>
    <row r="4077" spans="1:16" ht="43.2" hidden="1" x14ac:dyDescent="0.3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</row>
    <row r="4078" spans="1:16" ht="43.2" hidden="1" x14ac:dyDescent="0.3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 t="e">
        <f t="shared" si="127"/>
        <v>#DIV/0!</v>
      </c>
    </row>
    <row r="4079" spans="1:16" ht="43.2" hidden="1" x14ac:dyDescent="0.3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</row>
    <row r="4080" spans="1:16" ht="43.2" hidden="1" x14ac:dyDescent="0.3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 t="e">
        <f t="shared" si="127"/>
        <v>#DIV/0!</v>
      </c>
    </row>
    <row r="4081" spans="1:16" ht="43.2" hidden="1" x14ac:dyDescent="0.3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</row>
    <row r="4082" spans="1:16" ht="43.2" hidden="1" x14ac:dyDescent="0.3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 t="e">
        <f t="shared" si="127"/>
        <v>#DIV/0!</v>
      </c>
    </row>
    <row r="4083" spans="1:16" ht="43.2" hidden="1" x14ac:dyDescent="0.3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</row>
    <row r="4084" spans="1:16" ht="43.2" hidden="1" x14ac:dyDescent="0.3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</row>
    <row r="4085" spans="1:16" ht="43.2" hidden="1" x14ac:dyDescent="0.3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</row>
    <row r="4086" spans="1:16" ht="57.6" hidden="1" x14ac:dyDescent="0.3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</row>
    <row r="4087" spans="1:16" ht="43.2" hidden="1" x14ac:dyDescent="0.3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</row>
    <row r="4088" spans="1:16" ht="43.2" hidden="1" x14ac:dyDescent="0.3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</row>
    <row r="4089" spans="1:16" hidden="1" x14ac:dyDescent="0.3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 t="e">
        <f t="shared" si="127"/>
        <v>#DIV/0!</v>
      </c>
    </row>
    <row r="4090" spans="1:16" ht="43.2" hidden="1" x14ac:dyDescent="0.3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</row>
    <row r="4091" spans="1:16" ht="57.6" hidden="1" x14ac:dyDescent="0.3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</row>
    <row r="4092" spans="1:16" ht="43.2" hidden="1" x14ac:dyDescent="0.3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</row>
    <row r="4093" spans="1:16" ht="43.2" hidden="1" x14ac:dyDescent="0.3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</row>
    <row r="4094" spans="1:16" ht="43.2" hidden="1" x14ac:dyDescent="0.3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</row>
    <row r="4095" spans="1:16" ht="43.2" hidden="1" x14ac:dyDescent="0.3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</row>
    <row r="4096" spans="1:16" ht="43.2" hidden="1" x14ac:dyDescent="0.3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</row>
    <row r="4097" spans="1:16" ht="43.2" hidden="1" x14ac:dyDescent="0.3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</row>
    <row r="4098" spans="1:16" ht="43.2" hidden="1" x14ac:dyDescent="0.3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128">ROUND(E4098/D4098*100,0)</f>
        <v>11</v>
      </c>
      <c r="P4098">
        <f t="shared" si="127"/>
        <v>80</v>
      </c>
    </row>
    <row r="4099" spans="1:16" ht="43.2" hidden="1" x14ac:dyDescent="0.3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128"/>
        <v>0</v>
      </c>
      <c r="P4099" t="e">
        <f t="shared" ref="P4099:P4115" si="129">ROUND(E4099/L4099,2)</f>
        <v>#DIV/0!</v>
      </c>
    </row>
    <row r="4100" spans="1:16" ht="43.2" hidden="1" x14ac:dyDescent="0.3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 t="e">
        <f t="shared" si="129"/>
        <v>#DIV/0!</v>
      </c>
    </row>
    <row r="4101" spans="1:16" ht="57.6" hidden="1" x14ac:dyDescent="0.3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</row>
    <row r="4102" spans="1:16" ht="43.2" hidden="1" x14ac:dyDescent="0.3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 t="e">
        <f t="shared" si="129"/>
        <v>#DIV/0!</v>
      </c>
    </row>
    <row r="4103" spans="1:16" ht="43.2" hidden="1" x14ac:dyDescent="0.3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 t="e">
        <f t="shared" si="129"/>
        <v>#DIV/0!</v>
      </c>
    </row>
    <row r="4104" spans="1:16" ht="43.2" hidden="1" x14ac:dyDescent="0.3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</row>
    <row r="4105" spans="1:16" ht="43.2" hidden="1" x14ac:dyDescent="0.3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</row>
    <row r="4106" spans="1:16" ht="43.2" hidden="1" x14ac:dyDescent="0.3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</row>
    <row r="4107" spans="1:16" ht="57.6" hidden="1" x14ac:dyDescent="0.3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</row>
    <row r="4108" spans="1:16" ht="43.2" hidden="1" x14ac:dyDescent="0.3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</row>
    <row r="4109" spans="1:16" ht="43.2" hidden="1" x14ac:dyDescent="0.3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</row>
    <row r="4110" spans="1:16" ht="43.2" hidden="1" x14ac:dyDescent="0.3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</row>
    <row r="4111" spans="1:16" ht="43.2" hidden="1" x14ac:dyDescent="0.3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 t="e">
        <f t="shared" si="129"/>
        <v>#DIV/0!</v>
      </c>
    </row>
    <row r="4112" spans="1:16" ht="43.2" hidden="1" x14ac:dyDescent="0.3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</row>
    <row r="4113" spans="1:16" ht="43.2" hidden="1" x14ac:dyDescent="0.3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</row>
    <row r="4114" spans="1:16" ht="43.2" hidden="1" x14ac:dyDescent="0.3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</row>
    <row r="4115" spans="1:16" ht="43.2" hidden="1" x14ac:dyDescent="0.3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</row>
  </sheetData>
  <autoFilter ref="A1:P4115" xr:uid="{00000000-0001-0000-0000-000000000000}">
    <filterColumn colId="6">
      <filters>
        <filter val="GB"/>
      </filters>
    </filterColumn>
    <filterColumn colId="13">
      <filters>
        <filter val="theater/musical"/>
      </filters>
    </filterColumn>
  </autoFilter>
  <conditionalFormatting sqref="F1:F1048576"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"successful"</formula>
    </cfRule>
    <cfRule type="cellIs" dxfId="0" priority="8" operator="equal">
      <formula>"live"</formula>
    </cfRule>
  </conditionalFormatting>
  <conditionalFormatting sqref="O2:O4115">
    <cfRule type="colorScale" priority="2">
      <colorScale>
        <cfvo type="min"/>
        <cfvo type="max"/>
        <color rgb="FFFF0000"/>
        <color rgb="FF00B0F0"/>
      </colorScale>
    </cfRule>
  </conditionalFormatting>
  <conditionalFormatting sqref="O1:O1048576 P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9479-8548-4DC8-8E24-812C500038A9}">
  <dimension ref="A1:E14"/>
  <sheetViews>
    <sheetView workbookViewId="0">
      <selection activeCell="E13" sqref="E13"/>
    </sheetView>
  </sheetViews>
  <sheetFormatPr defaultRowHeight="14.4" x14ac:dyDescent="0.3"/>
  <cols>
    <col min="1" max="1" width="19.6640625" bestFit="1" customWidth="1"/>
    <col min="2" max="2" width="10.109375" style="10" bestFit="1" customWidth="1"/>
    <col min="3" max="3" width="11.109375" style="10" bestFit="1" customWidth="1"/>
    <col min="5" max="5" width="18.33203125" bestFit="1" customWidth="1"/>
  </cols>
  <sheetData>
    <row r="1" spans="1:5" x14ac:dyDescent="0.3">
      <c r="B1" s="10" t="s">
        <v>8218</v>
      </c>
      <c r="C1" s="10" t="s">
        <v>8220</v>
      </c>
    </row>
    <row r="2" spans="1:5" x14ac:dyDescent="0.3">
      <c r="A2" t="s">
        <v>8311</v>
      </c>
      <c r="B2" s="10">
        <f>AVERAGE([1]Sheet1!D:D)</f>
        <v>9866.9857254004583</v>
      </c>
      <c r="C2" s="10">
        <f>AVERAGE([2]Sheet1!D:D)</f>
        <v>60556.391503267972</v>
      </c>
    </row>
    <row r="3" spans="1:5" x14ac:dyDescent="0.3">
      <c r="A3" t="s">
        <v>8308</v>
      </c>
      <c r="B3" s="10">
        <f>MEDIAN([1]Sheet1!D:D)</f>
        <v>3500</v>
      </c>
      <c r="C3" s="10">
        <f>MEDIAN([2]Sheet1!D:D)</f>
        <v>8000</v>
      </c>
    </row>
    <row r="4" spans="1:5" x14ac:dyDescent="0.3">
      <c r="A4" t="s">
        <v>8312</v>
      </c>
      <c r="B4" s="10">
        <f>_xlfn.STDEV.P([1]Sheet1!D:D)</f>
        <v>21720.055167892715</v>
      </c>
      <c r="C4" s="10">
        <f>_xlfn.STDEV.P([2]Sheet1!D:D)</f>
        <v>418228.65568043408</v>
      </c>
    </row>
    <row r="5" spans="1:5" x14ac:dyDescent="0.3">
      <c r="A5" t="s">
        <v>8313</v>
      </c>
      <c r="B5" s="10">
        <f>_xlfn.QUARTILE.EXC([1]Sheet1!D:D, 3)</f>
        <v>10000</v>
      </c>
      <c r="C5" s="10">
        <f>_xlfn.QUARTILE.EXC([2]Sheet1!D:D, 3)</f>
        <v>25000</v>
      </c>
      <c r="E5" t="s">
        <v>8320</v>
      </c>
    </row>
    <row r="6" spans="1:5" x14ac:dyDescent="0.3">
      <c r="A6" t="s">
        <v>8314</v>
      </c>
      <c r="B6" s="10">
        <f>_xlfn.QUARTILE.EXC([1]Sheet1!D:D,1)</f>
        <v>1500</v>
      </c>
      <c r="C6" s="10">
        <f>_xlfn.QUARTILE.EXC([2]Sheet1!D:D, 1)</f>
        <v>3000</v>
      </c>
      <c r="E6" t="s">
        <v>8321</v>
      </c>
    </row>
    <row r="7" spans="1:5" x14ac:dyDescent="0.3">
      <c r="A7" t="s">
        <v>8315</v>
      </c>
      <c r="B7" s="10">
        <f>B5-B6</f>
        <v>8500</v>
      </c>
      <c r="C7" s="10">
        <f>C5-C6</f>
        <v>22000</v>
      </c>
    </row>
    <row r="9" spans="1:5" x14ac:dyDescent="0.3">
      <c r="A9" t="s">
        <v>8309</v>
      </c>
      <c r="B9" s="10">
        <f>AVERAGE([1]Sheet1!E:E)</f>
        <v>18579.283006864978</v>
      </c>
      <c r="C9" s="10">
        <f>AVERAGE([2]Sheet1!E:E)</f>
        <v>1855.5342483660131</v>
      </c>
    </row>
    <row r="10" spans="1:5" x14ac:dyDescent="0.3">
      <c r="A10" t="s">
        <v>8310</v>
      </c>
      <c r="B10" s="10">
        <f>MEDIAN([1]Sheet1!E:E)</f>
        <v>4296</v>
      </c>
      <c r="C10" s="10">
        <f>MEDIAN([2]Sheet1!E:E)</f>
        <v>100</v>
      </c>
    </row>
    <row r="11" spans="1:5" x14ac:dyDescent="0.3">
      <c r="A11" t="s">
        <v>8316</v>
      </c>
      <c r="B11" s="10">
        <f>_xlfn.STDEV.P([1]Sheet1!E:E)</f>
        <v>75624.01764719862</v>
      </c>
      <c r="C11" s="10">
        <f>_xlfn.STDEV.P([2]Sheet1!E:E)</f>
        <v>9191.8415821592007</v>
      </c>
    </row>
    <row r="12" spans="1:5" x14ac:dyDescent="0.3">
      <c r="A12" t="s">
        <v>8317</v>
      </c>
      <c r="B12" s="10">
        <f>_xlfn.QUARTILE.EXC([1]Sheet1!E:E, 3)</f>
        <v>11691.5</v>
      </c>
      <c r="C12" s="10">
        <f>_xlfn.QUARTILE.EXC([2]Sheet1!E:E, 3)</f>
        <v>750</v>
      </c>
    </row>
    <row r="13" spans="1:5" x14ac:dyDescent="0.3">
      <c r="A13" t="s">
        <v>8318</v>
      </c>
      <c r="B13" s="10">
        <f>_xlfn.QUARTILE.EXC([1]Sheet1!E:E, 1)</f>
        <v>1920</v>
      </c>
      <c r="C13" s="10">
        <f>_xlfn.QUARTILE.EXC([2]Sheet1!E:E, 1)</f>
        <v>5</v>
      </c>
    </row>
    <row r="14" spans="1:5" x14ac:dyDescent="0.3">
      <c r="A14" t="s">
        <v>8319</v>
      </c>
      <c r="B14" s="10">
        <f>B12-B13</f>
        <v>9771.5</v>
      </c>
      <c r="C14" s="10">
        <f>C12-C13</f>
        <v>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Kickstarter</vt:lpstr>
      <vt:lpstr>Descriptive Statistics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Alyssa Bonillas</cp:lastModifiedBy>
  <dcterms:created xsi:type="dcterms:W3CDTF">2017-04-20T15:17:24Z</dcterms:created>
  <dcterms:modified xsi:type="dcterms:W3CDTF">2021-09-22T00:35:54Z</dcterms:modified>
</cp:coreProperties>
</file>